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codeName="ЭтаКнига" defaultThemeVersion="124226"/>
  <bookViews>
    <workbookView xWindow="480" yWindow="3720" windowWidth="19320" windowHeight="8895" firstSheet="1" activeTab="2"/>
  </bookViews>
  <sheets>
    <sheet name="Сводная Формы" sheetId="5" state="hidden" r:id="rId1"/>
    <sheet name="№ форм" sheetId="7" r:id="rId2"/>
    <sheet name="номера продуктов" sheetId="2" r:id="rId3"/>
    <sheet name="Тип упаковки (расшифровка)" sheetId="3" r:id="rId4"/>
    <sheet name="№ для ЯРЛЫКОВ" sheetId="6" r:id="rId5"/>
  </sheets>
  <definedNames>
    <definedName name="_xlnm._FilterDatabase" localSheetId="4" hidden="1">'№ для ЯРЛЫКОВ'!$A$1:$Q$245</definedName>
    <definedName name="_xlnm._FilterDatabase" localSheetId="2" hidden="1">'номера продуктов'!$A$1:$Q$505</definedName>
    <definedName name="Excel_BuiltIn__FilterDatabase_1" localSheetId="4">'№ для ЯРЛЫКОВ'!$A$1:$O$141</definedName>
    <definedName name="Excel_BuiltIn__FilterDatabase_1" localSheetId="2">'номера продуктов'!$A$1:$O$193</definedName>
    <definedName name="Excel_BuiltIn__FilterDatabase_3_1" localSheetId="4">#REF!</definedName>
    <definedName name="Excel_BuiltIn__FilterDatabase_3_1" localSheetId="1">#REF!</definedName>
    <definedName name="Excel_BuiltIn__FilterDatabase_3_1" localSheetId="2">#REF!</definedName>
    <definedName name="Excel_BuiltIn__FilterDatabase_3_1" localSheetId="3">#REF!</definedName>
    <definedName name="Excel_BuiltIn__FilterDatabase_3_1">#REF!</definedName>
    <definedName name="Excel_BuiltIn__FilterDatabase_4_1" localSheetId="4">#REF!</definedName>
    <definedName name="Excel_BuiltIn__FilterDatabase_4_1" localSheetId="1">#REF!</definedName>
    <definedName name="Excel_BuiltIn__FilterDatabase_4_1" localSheetId="2">#REF!</definedName>
    <definedName name="Excel_BuiltIn__FilterDatabase_4_1" localSheetId="3">#REF!</definedName>
    <definedName name="Excel_BuiltIn__FilterDatabase_4_1">#REF!</definedName>
    <definedName name="Excel_BuiltIn__FilterDatabase_4_1_1" localSheetId="4">#REF!</definedName>
    <definedName name="Excel_BuiltIn__FilterDatabase_4_1_1" localSheetId="1">#REF!</definedName>
    <definedName name="Excel_BuiltIn__FilterDatabase_4_1_1" localSheetId="2">#REF!</definedName>
    <definedName name="Excel_BuiltIn__FilterDatabase_4_1_1" localSheetId="3">#REF!</definedName>
    <definedName name="Excel_BuiltIn__FilterDatabase_4_1_1">#REF!</definedName>
    <definedName name="Excel_BuiltIn__FilterDatabase_4_1_1_1" localSheetId="4">#REF!</definedName>
    <definedName name="Excel_BuiltIn__FilterDatabase_4_1_1_1" localSheetId="1">#REF!</definedName>
    <definedName name="Excel_BuiltIn__FilterDatabase_4_1_1_1" localSheetId="2">#REF!</definedName>
    <definedName name="Excel_BuiltIn__FilterDatabase_4_1_1_1" localSheetId="3">#REF!</definedName>
    <definedName name="Excel_BuiltIn__FilterDatabase_4_1_1_1">#REF!</definedName>
    <definedName name="Excel_BuiltIn__FilterDatabase_4_1_1_1_1" localSheetId="4">#REF!</definedName>
    <definedName name="Excel_BuiltIn__FilterDatabase_4_1_1_1_1" localSheetId="1">#REF!</definedName>
    <definedName name="Excel_BuiltIn__FilterDatabase_4_1_1_1_1" localSheetId="2">#REF!</definedName>
    <definedName name="Excel_BuiltIn__FilterDatabase_4_1_1_1_1" localSheetId="3">#REF!</definedName>
    <definedName name="Excel_BuiltIn__FilterDatabase_4_1_1_1_1">#REF!</definedName>
    <definedName name="Excel_BuiltIn__FilterDatabase_4_1_1_1_1_1" localSheetId="4">#REF!</definedName>
    <definedName name="Excel_BuiltIn__FilterDatabase_4_1_1_1_1_1" localSheetId="1">#REF!</definedName>
    <definedName name="Excel_BuiltIn__FilterDatabase_4_1_1_1_1_1" localSheetId="2">#REF!</definedName>
    <definedName name="Excel_BuiltIn__FilterDatabase_4_1_1_1_1_1" localSheetId="3">#REF!</definedName>
    <definedName name="Excel_BuiltIn__FilterDatabase_4_1_1_1_1_1">#REF!</definedName>
    <definedName name="Excel_BuiltIn__FilterDatabase_4_1_1_1_1_1_1" localSheetId="4">#REF!</definedName>
    <definedName name="Excel_BuiltIn__FilterDatabase_4_1_1_1_1_1_1" localSheetId="1">#REF!</definedName>
    <definedName name="Excel_BuiltIn__FilterDatabase_4_1_1_1_1_1_1" localSheetId="2">#REF!</definedName>
    <definedName name="Excel_BuiltIn__FilterDatabase_4_1_1_1_1_1_1" localSheetId="3">#REF!</definedName>
    <definedName name="Excel_BuiltIn__FilterDatabase_4_1_1_1_1_1_1">#REF!</definedName>
    <definedName name="Excel_BuiltIn__FilterDatabase_4_1_1_1_1_1_1_1" localSheetId="4">#REF!</definedName>
    <definedName name="Excel_BuiltIn__FilterDatabase_4_1_1_1_1_1_1_1" localSheetId="1">#REF!</definedName>
    <definedName name="Excel_BuiltIn__FilterDatabase_4_1_1_1_1_1_1_1" localSheetId="2">#REF!</definedName>
    <definedName name="Excel_BuiltIn__FilterDatabase_4_1_1_1_1_1_1_1" localSheetId="3">#REF!</definedName>
    <definedName name="Excel_BuiltIn__FilterDatabase_4_1_1_1_1_1_1_1">#REF!</definedName>
    <definedName name="Excel_BuiltIn__FilterDatabase_4_1_1_1_1_1_1_1_1" localSheetId="4">#REF!</definedName>
    <definedName name="Excel_BuiltIn__FilterDatabase_4_1_1_1_1_1_1_1_1" localSheetId="1">#REF!</definedName>
    <definedName name="Excel_BuiltIn__FilterDatabase_4_1_1_1_1_1_1_1_1" localSheetId="2">#REF!</definedName>
    <definedName name="Excel_BuiltIn__FilterDatabase_4_1_1_1_1_1_1_1_1" localSheetId="3">#REF!</definedName>
    <definedName name="Excel_BuiltIn__FilterDatabase_4_1_1_1_1_1_1_1_1">#REF!</definedName>
    <definedName name="Excel_BuiltIn__FilterDatabase_4_1_1_1_1_1_1_1_1_1" localSheetId="4">#REF!</definedName>
    <definedName name="Excel_BuiltIn__FilterDatabase_4_1_1_1_1_1_1_1_1_1" localSheetId="1">#REF!</definedName>
    <definedName name="Excel_BuiltIn__FilterDatabase_4_1_1_1_1_1_1_1_1_1" localSheetId="2">#REF!</definedName>
    <definedName name="Excel_BuiltIn__FilterDatabase_4_1_1_1_1_1_1_1_1_1" localSheetId="3">#REF!</definedName>
    <definedName name="Excel_BuiltIn__FilterDatabase_4_1_1_1_1_1_1_1_1_1">#REF!</definedName>
    <definedName name="Excel_BuiltIn__FilterDatabase_4_1_1_1_1_1_1_1_1_1_1" localSheetId="4">#REF!</definedName>
    <definedName name="Excel_BuiltIn__FilterDatabase_4_1_1_1_1_1_1_1_1_1_1" localSheetId="1">#REF!</definedName>
    <definedName name="Excel_BuiltIn__FilterDatabase_4_1_1_1_1_1_1_1_1_1_1" localSheetId="2">#REF!</definedName>
    <definedName name="Excel_BuiltIn__FilterDatabase_4_1_1_1_1_1_1_1_1_1_1" localSheetId="3">#REF!</definedName>
    <definedName name="Excel_BuiltIn__FilterDatabase_4_1_1_1_1_1_1_1_1_1_1">#REF!</definedName>
    <definedName name="Excel_BuiltIn__FilterDatabase_4_1_1_1_1_1_1_1_1_1_1_1" localSheetId="4">#REF!</definedName>
    <definedName name="Excel_BuiltIn__FilterDatabase_4_1_1_1_1_1_1_1_1_1_1_1" localSheetId="1">#REF!</definedName>
    <definedName name="Excel_BuiltIn__FilterDatabase_4_1_1_1_1_1_1_1_1_1_1_1" localSheetId="2">#REF!</definedName>
    <definedName name="Excel_BuiltIn__FilterDatabase_4_1_1_1_1_1_1_1_1_1_1_1" localSheetId="3">#REF!</definedName>
    <definedName name="Excel_BuiltIn__FilterDatabase_4_1_1_1_1_1_1_1_1_1_1_1">#REF!</definedName>
    <definedName name="Excel_BuiltIn__FilterDatabase_4_1_1_1_1_1_1_1_1_1_1_1_1" localSheetId="4">#REF!</definedName>
    <definedName name="Excel_BuiltIn__FilterDatabase_4_1_1_1_1_1_1_1_1_1_1_1_1" localSheetId="1">#REF!</definedName>
    <definedName name="Excel_BuiltIn__FilterDatabase_4_1_1_1_1_1_1_1_1_1_1_1_1" localSheetId="2">#REF!</definedName>
    <definedName name="Excel_BuiltIn__FilterDatabase_4_1_1_1_1_1_1_1_1_1_1_1_1" localSheetId="3">#REF!</definedName>
    <definedName name="Excel_BuiltIn__FilterDatabase_4_1_1_1_1_1_1_1_1_1_1_1_1">#REF!</definedName>
    <definedName name="Excel_BuiltIn__FilterDatabase_4_1_1_1_1_1_1_1_1_1_1_1_1_1" localSheetId="4">#REF!</definedName>
    <definedName name="Excel_BuiltIn__FilterDatabase_4_1_1_1_1_1_1_1_1_1_1_1_1_1" localSheetId="1">#REF!</definedName>
    <definedName name="Excel_BuiltIn__FilterDatabase_4_1_1_1_1_1_1_1_1_1_1_1_1_1" localSheetId="2">#REF!</definedName>
    <definedName name="Excel_BuiltIn__FilterDatabase_4_1_1_1_1_1_1_1_1_1_1_1_1_1" localSheetId="3">#REF!</definedName>
    <definedName name="Excel_BuiltIn__FilterDatabase_4_1_1_1_1_1_1_1_1_1_1_1_1_1">#REF!</definedName>
    <definedName name="Excel_BuiltIn__FilterDatabase_4_1_1_1_1_1_1_1_1_1_1_1_1_1_1" localSheetId="4">#REF!</definedName>
    <definedName name="Excel_BuiltIn__FilterDatabase_4_1_1_1_1_1_1_1_1_1_1_1_1_1_1" localSheetId="1">#REF!</definedName>
    <definedName name="Excel_BuiltIn__FilterDatabase_4_1_1_1_1_1_1_1_1_1_1_1_1_1_1" localSheetId="2">#REF!</definedName>
    <definedName name="Excel_BuiltIn__FilterDatabase_4_1_1_1_1_1_1_1_1_1_1_1_1_1_1" localSheetId="3">#REF!</definedName>
    <definedName name="Excel_BuiltIn__FilterDatabase_4_1_1_1_1_1_1_1_1_1_1_1_1_1_1">#REF!</definedName>
    <definedName name="Excel_BuiltIn__FilterDatabase_4_1_1_1_1_1_1_1_1_1_1_1_1_1_1_1" localSheetId="4">#REF!</definedName>
    <definedName name="Excel_BuiltIn__FilterDatabase_4_1_1_1_1_1_1_1_1_1_1_1_1_1_1_1" localSheetId="1">#REF!</definedName>
    <definedName name="Excel_BuiltIn__FilterDatabase_4_1_1_1_1_1_1_1_1_1_1_1_1_1_1_1" localSheetId="2">#REF!</definedName>
    <definedName name="Excel_BuiltIn__FilterDatabase_4_1_1_1_1_1_1_1_1_1_1_1_1_1_1_1" localSheetId="3">#REF!</definedName>
    <definedName name="Excel_BuiltIn__FilterDatabase_4_1_1_1_1_1_1_1_1_1_1_1_1_1_1_1">#REF!</definedName>
    <definedName name="Excel_BuiltIn__FilterDatabase_4_1_1_1_1_1_1_1_1_1_1_1_1_1_1_1_1" localSheetId="4">#REF!</definedName>
    <definedName name="Excel_BuiltIn__FilterDatabase_4_1_1_1_1_1_1_1_1_1_1_1_1_1_1_1_1" localSheetId="1">#REF!</definedName>
    <definedName name="Excel_BuiltIn__FilterDatabase_4_1_1_1_1_1_1_1_1_1_1_1_1_1_1_1_1" localSheetId="2">#REF!</definedName>
    <definedName name="Excel_BuiltIn__FilterDatabase_4_1_1_1_1_1_1_1_1_1_1_1_1_1_1_1_1" localSheetId="3">#REF!</definedName>
    <definedName name="Excel_BuiltIn__FilterDatabase_4_1_1_1_1_1_1_1_1_1_1_1_1_1_1_1_1">#REF!</definedName>
    <definedName name="Excel_BuiltIn__FilterDatabase_4_1_1_1_1_1_1_1_1_1_1_1_1_1_1_1_1_1" localSheetId="4">#REF!</definedName>
    <definedName name="Excel_BuiltIn__FilterDatabase_4_1_1_1_1_1_1_1_1_1_1_1_1_1_1_1_1_1" localSheetId="1">#REF!</definedName>
    <definedName name="Excel_BuiltIn__FilterDatabase_4_1_1_1_1_1_1_1_1_1_1_1_1_1_1_1_1_1" localSheetId="2">#REF!</definedName>
    <definedName name="Excel_BuiltIn__FilterDatabase_4_1_1_1_1_1_1_1_1_1_1_1_1_1_1_1_1_1" localSheetId="3">#REF!</definedName>
    <definedName name="Excel_BuiltIn__FilterDatabase_4_1_1_1_1_1_1_1_1_1_1_1_1_1_1_1_1_1">#REF!</definedName>
    <definedName name="Excel_BuiltIn__FilterDatabase_4_1_1_1_1_1_1_1_1_1_1_1_1_1_1_1_1_1_1" localSheetId="4">#REF!</definedName>
    <definedName name="Excel_BuiltIn__FilterDatabase_4_1_1_1_1_1_1_1_1_1_1_1_1_1_1_1_1_1_1" localSheetId="1">#REF!</definedName>
    <definedName name="Excel_BuiltIn__FilterDatabase_4_1_1_1_1_1_1_1_1_1_1_1_1_1_1_1_1_1_1" localSheetId="2">#REF!</definedName>
    <definedName name="Excel_BuiltIn__FilterDatabase_4_1_1_1_1_1_1_1_1_1_1_1_1_1_1_1_1_1_1" localSheetId="3">#REF!</definedName>
    <definedName name="Excel_BuiltIn__FilterDatabase_4_1_1_1_1_1_1_1_1_1_1_1_1_1_1_1_1_1_1">#REF!</definedName>
    <definedName name="Excel_BuiltIn__FilterDatabase_4_2" localSheetId="4">#REF!</definedName>
    <definedName name="Excel_BuiltIn__FilterDatabase_4_2" localSheetId="1">#REF!</definedName>
    <definedName name="Excel_BuiltIn__FilterDatabase_4_2" localSheetId="2">#REF!</definedName>
    <definedName name="Excel_BuiltIn__FilterDatabase_4_2" localSheetId="3">#REF!</definedName>
    <definedName name="Excel_BuiltIn__FilterDatabase_4_2">#REF!</definedName>
    <definedName name="Excel_BuiltIn__FilterDatabase_4_3" localSheetId="4">#REF!</definedName>
    <definedName name="Excel_BuiltIn__FilterDatabase_4_3" localSheetId="1">#REF!</definedName>
    <definedName name="Excel_BuiltIn__FilterDatabase_4_3" localSheetId="2">#REF!</definedName>
    <definedName name="Excel_BuiltIn__FilterDatabase_4_3" localSheetId="3">#REF!</definedName>
    <definedName name="Excel_BuiltIn__FilterDatabase_4_3">#REF!</definedName>
    <definedName name="Excel_BuiltIn__FilterDatabase_4_4" localSheetId="4">#REF!</definedName>
    <definedName name="Excel_BuiltIn__FilterDatabase_4_4" localSheetId="1">#REF!</definedName>
    <definedName name="Excel_BuiltIn__FilterDatabase_4_4" localSheetId="2">#REF!</definedName>
    <definedName name="Excel_BuiltIn__FilterDatabase_4_4" localSheetId="3">#REF!</definedName>
    <definedName name="Excel_BuiltIn__FilterDatabase_4_4">#REF!</definedName>
    <definedName name="Excel_BuiltIn__FilterDatabase_4_5" localSheetId="4">#REF!</definedName>
    <definedName name="Excel_BuiltIn__FilterDatabase_4_5" localSheetId="1">#REF!</definedName>
    <definedName name="Excel_BuiltIn__FilterDatabase_4_5" localSheetId="2">#REF!</definedName>
    <definedName name="Excel_BuiltIn__FilterDatabase_4_5" localSheetId="3">#REF!</definedName>
    <definedName name="Excel_BuiltIn__FilterDatabase_4_5">#REF!</definedName>
    <definedName name="Excel_BuiltIn__FilterDatabase_4_6" localSheetId="4">#REF!</definedName>
    <definedName name="Excel_BuiltIn__FilterDatabase_4_6" localSheetId="1">#REF!</definedName>
    <definedName name="Excel_BuiltIn__FilterDatabase_4_6" localSheetId="2">#REF!</definedName>
    <definedName name="Excel_BuiltIn__FilterDatabase_4_6" localSheetId="3">#REF!</definedName>
    <definedName name="Excel_BuiltIn__FilterDatabase_4_6">#REF!</definedName>
    <definedName name="Excel_BuiltIn__FilterDatabase_4_7" localSheetId="4">#REF!</definedName>
    <definedName name="Excel_BuiltIn__FilterDatabase_4_7" localSheetId="1">#REF!</definedName>
    <definedName name="Excel_BuiltIn__FilterDatabase_4_7" localSheetId="2">#REF!</definedName>
    <definedName name="Excel_BuiltIn__FilterDatabase_4_7" localSheetId="3">#REF!</definedName>
    <definedName name="Excel_BuiltIn__FilterDatabase_4_7">#REF!</definedName>
    <definedName name="Excel_BuiltIn__FilterDatabase_4_8" localSheetId="4">#REF!</definedName>
    <definedName name="Excel_BuiltIn__FilterDatabase_4_8" localSheetId="1">#REF!</definedName>
    <definedName name="Excel_BuiltIn__FilterDatabase_4_8" localSheetId="2">#REF!</definedName>
    <definedName name="Excel_BuiltIn__FilterDatabase_4_8" localSheetId="3">#REF!</definedName>
    <definedName name="Excel_BuiltIn__FilterDatabase_4_8">#REF!</definedName>
    <definedName name="Excel_BuiltIn_Print_Area_1_1" localSheetId="4">'№ для ЯРЛЫКОВ'!$A$1:$O$1</definedName>
    <definedName name="Excel_BuiltIn_Print_Area_1_1" localSheetId="2">'номера продуктов'!$A$1:$O$1</definedName>
    <definedName name="Excel_BuiltIn_Print_Area_1_1_1" localSheetId="4">'№ для ЯРЛЫКОВ'!$A$1:$O$1</definedName>
    <definedName name="Excel_BuiltIn_Print_Area_1_1_1" localSheetId="2">'номера продуктов'!$A$1:$O$1</definedName>
    <definedName name="Excel_BuiltIn_Print_Area_1_1_1_1" localSheetId="4">'№ для ЯРЛЫКОВ'!$A$1:$O$1</definedName>
    <definedName name="Excel_BuiltIn_Print_Area_1_1_1_1" localSheetId="2">'номера продуктов'!$A$1:$O$1</definedName>
    <definedName name="Excel_BuiltIn_Print_Area_2" localSheetId="4">'№ для ЯРЛЫКОВ'!$A$1:$O$1</definedName>
    <definedName name="Excel_BuiltIn_Print_Area_2" localSheetId="2">'номера продуктов'!$A$1:$O$1</definedName>
    <definedName name="Excel_BuiltIn_Print_Area_4" localSheetId="4">#REF!</definedName>
    <definedName name="Excel_BuiltIn_Print_Area_4" localSheetId="1">#REF!</definedName>
    <definedName name="Excel_BuiltIn_Print_Area_4" localSheetId="2">#REF!</definedName>
    <definedName name="Excel_BuiltIn_Print_Area_4" localSheetId="3">#REF!</definedName>
    <definedName name="Excel_BuiltIn_Print_Area_4">#REF!</definedName>
    <definedName name="_xlnm.Print_Titles" localSheetId="4">'№ для ЯРЛЫКОВ'!$1:$1</definedName>
    <definedName name="_xlnm.Print_Titles" localSheetId="2">'номера продуктов'!$1:$1</definedName>
    <definedName name="_xlnm.Print_Area" localSheetId="4">'№ для ЯРЛЫКОВ'!$A$1:$W$7</definedName>
    <definedName name="_xlnm.Print_Area" localSheetId="2">'номера продуктов'!$A$1:$W$8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J11" i="2" l="1"/>
  <c r="AA10" i="2" l="1"/>
  <c r="Z10" i="2"/>
  <c r="Y10" i="2"/>
  <c r="X10" i="2"/>
  <c r="J10" i="2"/>
  <c r="J12" i="2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S13" i="6"/>
  <c r="R13" i="6"/>
  <c r="Q13" i="6"/>
  <c r="P13" i="6"/>
  <c r="O13" i="6"/>
  <c r="N13" i="6"/>
  <c r="M13" i="6"/>
  <c r="L13" i="6"/>
  <c r="K13" i="6"/>
  <c r="J13" i="6"/>
  <c r="I13" i="6"/>
  <c r="H13" i="6"/>
  <c r="F13" i="6"/>
  <c r="D13" i="6"/>
  <c r="C13" i="6"/>
  <c r="B13" i="6"/>
  <c r="A13" i="6"/>
  <c r="G5" i="6"/>
  <c r="J12" i="6" l="1"/>
  <c r="R8" i="6" l="1"/>
  <c r="K10" i="6" l="1"/>
  <c r="K9" i="6"/>
  <c r="K8" i="6"/>
  <c r="K7" i="6"/>
  <c r="K6" i="6"/>
  <c r="K5" i="6"/>
  <c r="K4" i="6"/>
  <c r="K3" i="6"/>
  <c r="K2" i="6"/>
  <c r="E10" i="6" l="1"/>
  <c r="A4" i="6" l="1"/>
  <c r="A6" i="6"/>
  <c r="A7" i="6"/>
  <c r="A9" i="6"/>
  <c r="A10" i="6"/>
  <c r="A11" i="6"/>
  <c r="E6" i="6"/>
  <c r="E5" i="6"/>
  <c r="E4" i="6"/>
  <c r="E3" i="6"/>
  <c r="AD2" i="6" l="1"/>
  <c r="AE2" i="6"/>
  <c r="AF2" i="6"/>
  <c r="AG2" i="6"/>
  <c r="AD3" i="6"/>
  <c r="AE3" i="6"/>
  <c r="AF3" i="6"/>
  <c r="AG3" i="6"/>
  <c r="AD4" i="6"/>
  <c r="AE4" i="6"/>
  <c r="AF4" i="6"/>
  <c r="AG4" i="6"/>
  <c r="AD5" i="6"/>
  <c r="AE5" i="6"/>
  <c r="AF5" i="6"/>
  <c r="AG5" i="6"/>
  <c r="AD6" i="6"/>
  <c r="AE6" i="6"/>
  <c r="AF6" i="6"/>
  <c r="AG6" i="6"/>
  <c r="AD7" i="6"/>
  <c r="AE7" i="6"/>
  <c r="AF7" i="6"/>
  <c r="AG7" i="6"/>
  <c r="AD8" i="6"/>
  <c r="AE8" i="6"/>
  <c r="AF8" i="6"/>
  <c r="AG8" i="6"/>
  <c r="AD9" i="6"/>
  <c r="AE9" i="6"/>
  <c r="AF9" i="6"/>
  <c r="AG9" i="6"/>
  <c r="AD10" i="6"/>
  <c r="AE10" i="6"/>
  <c r="AF10" i="6"/>
  <c r="AG10" i="6"/>
  <c r="AD11" i="6"/>
  <c r="AE11" i="6"/>
  <c r="AF11" i="6"/>
  <c r="AG11" i="6"/>
  <c r="AD14" i="6"/>
  <c r="AE14" i="6"/>
  <c r="AF14" i="6"/>
  <c r="AG14" i="6"/>
  <c r="AD15" i="6"/>
  <c r="AE15" i="6"/>
  <c r="AF15" i="6"/>
  <c r="AG15" i="6"/>
  <c r="AD16" i="6"/>
  <c r="AE16" i="6"/>
  <c r="AF16" i="6"/>
  <c r="AG16" i="6"/>
  <c r="AD17" i="6"/>
  <c r="AE17" i="6"/>
  <c r="AF17" i="6"/>
  <c r="AG17" i="6"/>
  <c r="AD18" i="6"/>
  <c r="AE18" i="6"/>
  <c r="AF18" i="6"/>
  <c r="AG18" i="6"/>
  <c r="AD19" i="6"/>
  <c r="AE19" i="6"/>
  <c r="AF19" i="6"/>
  <c r="AG19" i="6"/>
  <c r="AD20" i="6"/>
  <c r="AE20" i="6"/>
  <c r="AF20" i="6"/>
  <c r="AG20" i="6"/>
  <c r="AD21" i="6"/>
  <c r="AE21" i="6"/>
  <c r="AF21" i="6"/>
  <c r="AG21" i="6"/>
  <c r="AD22" i="6"/>
  <c r="AE22" i="6"/>
  <c r="AF22" i="6"/>
  <c r="AG22" i="6"/>
  <c r="AD23" i="6"/>
  <c r="AE23" i="6"/>
  <c r="AF23" i="6"/>
  <c r="AG23" i="6"/>
  <c r="AD24" i="6"/>
  <c r="AE24" i="6"/>
  <c r="AF24" i="6"/>
  <c r="AG24" i="6"/>
  <c r="AD25" i="6"/>
  <c r="AE25" i="6"/>
  <c r="AF25" i="6"/>
  <c r="AG25" i="6"/>
  <c r="AD26" i="6"/>
  <c r="AE26" i="6"/>
  <c r="AF26" i="6"/>
  <c r="AG26" i="6"/>
  <c r="AD27" i="6"/>
  <c r="AE27" i="6"/>
  <c r="AF27" i="6"/>
  <c r="AG27" i="6"/>
  <c r="AD28" i="6"/>
  <c r="AE28" i="6"/>
  <c r="AF28" i="6"/>
  <c r="AG28" i="6"/>
  <c r="AD29" i="6"/>
  <c r="AE29" i="6"/>
  <c r="AF29" i="6"/>
  <c r="AG29" i="6"/>
  <c r="AD30" i="6"/>
  <c r="AE30" i="6"/>
  <c r="AF30" i="6"/>
  <c r="AG30" i="6"/>
  <c r="AD31" i="6"/>
  <c r="AE31" i="6"/>
  <c r="AF31" i="6"/>
  <c r="AG31" i="6"/>
  <c r="AD32" i="6"/>
  <c r="AE32" i="6"/>
  <c r="AF32" i="6"/>
  <c r="AG32" i="6"/>
  <c r="AD33" i="6"/>
  <c r="AE33" i="6"/>
  <c r="AF33" i="6"/>
  <c r="AG33" i="6"/>
  <c r="AD34" i="6"/>
  <c r="AE34" i="6"/>
  <c r="AF34" i="6"/>
  <c r="AG34" i="6"/>
  <c r="AD35" i="6"/>
  <c r="AE35" i="6"/>
  <c r="AF35" i="6"/>
  <c r="AG35" i="6"/>
  <c r="AD36" i="6"/>
  <c r="AE36" i="6"/>
  <c r="AF36" i="6"/>
  <c r="AG36" i="6"/>
  <c r="AD37" i="6"/>
  <c r="AE37" i="6"/>
  <c r="AF37" i="6"/>
  <c r="AG37" i="6"/>
  <c r="AD38" i="6"/>
  <c r="AE38" i="6"/>
  <c r="AF38" i="6"/>
  <c r="AG38" i="6"/>
  <c r="AD39" i="6"/>
  <c r="AE39" i="6"/>
  <c r="AF39" i="6"/>
  <c r="AG39" i="6"/>
  <c r="AD40" i="6"/>
  <c r="AE40" i="6"/>
  <c r="AF40" i="6"/>
  <c r="AG40" i="6"/>
  <c r="AD41" i="6"/>
  <c r="AE41" i="6"/>
  <c r="AF41" i="6"/>
  <c r="AG41" i="6"/>
  <c r="AD42" i="6"/>
  <c r="AE42" i="6"/>
  <c r="AF42" i="6"/>
  <c r="AG42" i="6"/>
  <c r="AD43" i="6"/>
  <c r="AE43" i="6"/>
  <c r="AF43" i="6"/>
  <c r="AG43" i="6"/>
  <c r="AD44" i="6"/>
  <c r="AE44" i="6"/>
  <c r="AF44" i="6"/>
  <c r="AG44" i="6"/>
  <c r="AD45" i="6"/>
  <c r="AE45" i="6"/>
  <c r="AF45" i="6"/>
  <c r="AG45" i="6"/>
  <c r="AD46" i="6"/>
  <c r="AE46" i="6"/>
  <c r="AF46" i="6"/>
  <c r="AG46" i="6"/>
  <c r="AD47" i="6"/>
  <c r="AE47" i="6"/>
  <c r="AF47" i="6"/>
  <c r="AG47" i="6"/>
  <c r="AD48" i="6"/>
  <c r="AE48" i="6"/>
  <c r="AF48" i="6"/>
  <c r="AG48" i="6"/>
  <c r="AD49" i="6"/>
  <c r="AE49" i="6"/>
  <c r="AF49" i="6"/>
  <c r="AG49" i="6"/>
  <c r="AD50" i="6"/>
  <c r="AE50" i="6"/>
  <c r="AF50" i="6"/>
  <c r="AG50" i="6"/>
  <c r="AD51" i="6"/>
  <c r="AE51" i="6"/>
  <c r="AF51" i="6"/>
  <c r="AG51" i="6"/>
  <c r="AD52" i="6"/>
  <c r="AE52" i="6"/>
  <c r="AF52" i="6"/>
  <c r="AG52" i="6"/>
  <c r="AD53" i="6"/>
  <c r="AE53" i="6"/>
  <c r="AF53" i="6"/>
  <c r="AG53" i="6"/>
  <c r="AD54" i="6"/>
  <c r="AE54" i="6"/>
  <c r="AF54" i="6"/>
  <c r="AG54" i="6"/>
  <c r="AD55" i="6"/>
  <c r="AE55" i="6"/>
  <c r="AF55" i="6"/>
  <c r="AG55" i="6"/>
  <c r="AD56" i="6"/>
  <c r="AE56" i="6"/>
  <c r="AF56" i="6"/>
  <c r="AG56" i="6"/>
  <c r="AD57" i="6"/>
  <c r="AE57" i="6"/>
  <c r="AF57" i="6"/>
  <c r="AG57" i="6"/>
  <c r="AD58" i="6"/>
  <c r="AE58" i="6"/>
  <c r="AF58" i="6"/>
  <c r="AG58" i="6"/>
  <c r="AD59" i="6"/>
  <c r="AE59" i="6"/>
  <c r="AF59" i="6"/>
  <c r="AG59" i="6"/>
  <c r="AD60" i="6"/>
  <c r="AE60" i="6"/>
  <c r="AF60" i="6"/>
  <c r="AG60" i="6"/>
  <c r="AD61" i="6"/>
  <c r="AE61" i="6"/>
  <c r="AF61" i="6"/>
  <c r="AG61" i="6"/>
  <c r="AD62" i="6"/>
  <c r="AE62" i="6"/>
  <c r="AF62" i="6"/>
  <c r="AG62" i="6"/>
  <c r="AD63" i="6"/>
  <c r="AE63" i="6"/>
  <c r="AF63" i="6"/>
  <c r="AG63" i="6"/>
  <c r="AD64" i="6"/>
  <c r="AE64" i="6"/>
  <c r="AF64" i="6"/>
  <c r="AG64" i="6"/>
  <c r="AD65" i="6"/>
  <c r="AE65" i="6"/>
  <c r="AF65" i="6"/>
  <c r="AG65" i="6"/>
  <c r="AD66" i="6"/>
  <c r="AE66" i="6"/>
  <c r="AF66" i="6"/>
  <c r="AG66" i="6"/>
  <c r="AD67" i="6"/>
  <c r="AE67" i="6"/>
  <c r="AF67" i="6"/>
  <c r="AG67" i="6"/>
  <c r="AD68" i="6"/>
  <c r="AE68" i="6"/>
  <c r="AF68" i="6"/>
  <c r="AG68" i="6"/>
  <c r="AD69" i="6"/>
  <c r="AE69" i="6"/>
  <c r="AF69" i="6"/>
  <c r="AG69" i="6"/>
  <c r="AD70" i="6"/>
  <c r="AE70" i="6"/>
  <c r="AF70" i="6"/>
  <c r="AG70" i="6"/>
  <c r="AD71" i="6"/>
  <c r="AE71" i="6"/>
  <c r="AF71" i="6"/>
  <c r="AG71" i="6"/>
  <c r="AD72" i="6"/>
  <c r="AE72" i="6"/>
  <c r="AF72" i="6"/>
  <c r="AG72" i="6"/>
  <c r="AD73" i="6"/>
  <c r="AE73" i="6"/>
  <c r="AF73" i="6"/>
  <c r="AG73" i="6"/>
  <c r="AD74" i="6"/>
  <c r="AE74" i="6"/>
  <c r="AF74" i="6"/>
  <c r="AG74" i="6"/>
  <c r="AD75" i="6"/>
  <c r="AE75" i="6"/>
  <c r="AF75" i="6"/>
  <c r="AG75" i="6"/>
  <c r="AD76" i="6"/>
  <c r="AE76" i="6"/>
  <c r="AF76" i="6"/>
  <c r="AG76" i="6"/>
  <c r="AD77" i="6"/>
  <c r="AE77" i="6"/>
  <c r="AF77" i="6"/>
  <c r="AG77" i="6"/>
  <c r="AD78" i="6"/>
  <c r="AE78" i="6"/>
  <c r="AF78" i="6"/>
  <c r="AG78" i="6"/>
  <c r="AD79" i="6"/>
  <c r="AE79" i="6"/>
  <c r="AF79" i="6"/>
  <c r="AG79" i="6"/>
  <c r="AD80" i="6"/>
  <c r="AE80" i="6"/>
  <c r="AF80" i="6"/>
  <c r="AG80" i="6"/>
  <c r="AD81" i="6"/>
  <c r="AE81" i="6"/>
  <c r="AF81" i="6"/>
  <c r="AG81" i="6"/>
  <c r="AD82" i="6"/>
  <c r="AE82" i="6"/>
  <c r="AF82" i="6"/>
  <c r="AG82" i="6"/>
  <c r="AD83" i="6"/>
  <c r="AE83" i="6"/>
  <c r="AF83" i="6"/>
  <c r="AG83" i="6"/>
  <c r="AD84" i="6"/>
  <c r="AE84" i="6"/>
  <c r="AF84" i="6"/>
  <c r="AG84" i="6"/>
  <c r="AD85" i="6"/>
  <c r="AE85" i="6"/>
  <c r="AF85" i="6"/>
  <c r="AG85" i="6"/>
  <c r="AD86" i="6"/>
  <c r="AE86" i="6"/>
  <c r="AF86" i="6"/>
  <c r="AG86" i="6"/>
  <c r="AD87" i="6"/>
  <c r="AE87" i="6"/>
  <c r="AF87" i="6"/>
  <c r="AG87" i="6"/>
  <c r="AD88" i="6"/>
  <c r="AE88" i="6"/>
  <c r="AF88" i="6"/>
  <c r="AG88" i="6"/>
  <c r="AD89" i="6"/>
  <c r="AE89" i="6"/>
  <c r="AF89" i="6"/>
  <c r="AG89" i="6"/>
  <c r="AD90" i="6"/>
  <c r="AE90" i="6"/>
  <c r="AF90" i="6"/>
  <c r="AG90" i="6"/>
  <c r="AD91" i="6"/>
  <c r="AE91" i="6"/>
  <c r="AF91" i="6"/>
  <c r="AG91" i="6"/>
  <c r="AD92" i="6"/>
  <c r="AE92" i="6"/>
  <c r="AF92" i="6"/>
  <c r="AG92" i="6"/>
  <c r="AD93" i="6"/>
  <c r="AE93" i="6"/>
  <c r="AF93" i="6"/>
  <c r="AG93" i="6"/>
  <c r="AD94" i="6"/>
  <c r="AE94" i="6"/>
  <c r="AF94" i="6"/>
  <c r="AG94" i="6"/>
  <c r="AD95" i="6"/>
  <c r="AE95" i="6"/>
  <c r="AF95" i="6"/>
  <c r="AG95" i="6"/>
  <c r="AD96" i="6"/>
  <c r="AE96" i="6"/>
  <c r="AF96" i="6"/>
  <c r="AG96" i="6"/>
  <c r="AD97" i="6"/>
  <c r="AE97" i="6"/>
  <c r="AF97" i="6"/>
  <c r="AG97" i="6"/>
  <c r="AD98" i="6"/>
  <c r="AE98" i="6"/>
  <c r="AF98" i="6"/>
  <c r="AG98" i="6"/>
  <c r="AD99" i="6"/>
  <c r="AE99" i="6"/>
  <c r="AF99" i="6"/>
  <c r="AG99" i="6"/>
  <c r="AD100" i="6"/>
  <c r="AE100" i="6"/>
  <c r="AF100" i="6"/>
  <c r="AG100" i="6"/>
  <c r="AD101" i="6"/>
  <c r="AE101" i="6"/>
  <c r="AF101" i="6"/>
  <c r="AG101" i="6"/>
  <c r="AD102" i="6"/>
  <c r="AE102" i="6"/>
  <c r="AF102" i="6"/>
  <c r="AG102" i="6"/>
  <c r="AD103" i="6"/>
  <c r="AE103" i="6"/>
  <c r="AF103" i="6"/>
  <c r="AG103" i="6"/>
  <c r="AD104" i="6"/>
  <c r="AE104" i="6"/>
  <c r="AF104" i="6"/>
  <c r="AG104" i="6"/>
  <c r="AD105" i="6"/>
  <c r="AE105" i="6"/>
  <c r="AF105" i="6"/>
  <c r="AG105" i="6"/>
  <c r="AD106" i="6"/>
  <c r="AE106" i="6"/>
  <c r="AF106" i="6"/>
  <c r="AG106" i="6"/>
  <c r="AD107" i="6"/>
  <c r="AE107" i="6"/>
  <c r="AF107" i="6"/>
  <c r="AG107" i="6"/>
  <c r="AD108" i="6"/>
  <c r="AE108" i="6"/>
  <c r="AF108" i="6"/>
  <c r="AG108" i="6"/>
  <c r="AD109" i="6"/>
  <c r="AE109" i="6"/>
  <c r="AF109" i="6"/>
  <c r="AG109" i="6"/>
  <c r="AD110" i="6"/>
  <c r="AE110" i="6"/>
  <c r="AF110" i="6"/>
  <c r="AG110" i="6"/>
  <c r="AD111" i="6"/>
  <c r="AE111" i="6"/>
  <c r="AF111" i="6"/>
  <c r="AG111" i="6"/>
  <c r="AD112" i="6"/>
  <c r="AE112" i="6"/>
  <c r="AF112" i="6"/>
  <c r="AG112" i="6"/>
  <c r="AD113" i="6"/>
  <c r="AE113" i="6"/>
  <c r="AF113" i="6"/>
  <c r="AG113" i="6"/>
  <c r="AD114" i="6"/>
  <c r="AE114" i="6"/>
  <c r="AF114" i="6"/>
  <c r="AG114" i="6"/>
  <c r="AD115" i="6"/>
  <c r="AE115" i="6"/>
  <c r="AF115" i="6"/>
  <c r="AG115" i="6"/>
  <c r="AD116" i="6"/>
  <c r="AE116" i="6"/>
  <c r="AF116" i="6"/>
  <c r="AG116" i="6"/>
  <c r="AD117" i="6"/>
  <c r="AE117" i="6"/>
  <c r="AF117" i="6"/>
  <c r="AG117" i="6"/>
  <c r="AD118" i="6"/>
  <c r="AE118" i="6"/>
  <c r="AF118" i="6"/>
  <c r="AG118" i="6"/>
  <c r="AD119" i="6"/>
  <c r="AE119" i="6"/>
  <c r="AF119" i="6"/>
  <c r="AG119" i="6"/>
  <c r="AD120" i="6"/>
  <c r="AE120" i="6"/>
  <c r="AF120" i="6"/>
  <c r="AG120" i="6"/>
  <c r="AD121" i="6"/>
  <c r="AE121" i="6"/>
  <c r="AF121" i="6"/>
  <c r="AG121" i="6"/>
  <c r="AD122" i="6"/>
  <c r="AE122" i="6"/>
  <c r="AF122" i="6"/>
  <c r="AG122" i="6"/>
  <c r="AD123" i="6"/>
  <c r="AE123" i="6"/>
  <c r="AF123" i="6"/>
  <c r="AG123" i="6"/>
  <c r="AD124" i="6"/>
  <c r="AE124" i="6"/>
  <c r="AF124" i="6"/>
  <c r="AG124" i="6"/>
  <c r="AD125" i="6"/>
  <c r="AE125" i="6"/>
  <c r="AF125" i="6"/>
  <c r="AG125" i="6"/>
  <c r="AD126" i="6"/>
  <c r="AE126" i="6"/>
  <c r="AF126" i="6"/>
  <c r="AG126" i="6"/>
  <c r="AD127" i="6"/>
  <c r="AE127" i="6"/>
  <c r="AF127" i="6"/>
  <c r="AG127" i="6"/>
  <c r="AD128" i="6"/>
  <c r="AE128" i="6"/>
  <c r="AF128" i="6"/>
  <c r="AG128" i="6"/>
  <c r="AD129" i="6"/>
  <c r="AE129" i="6"/>
  <c r="AF129" i="6"/>
  <c r="AG129" i="6"/>
  <c r="AD130" i="6"/>
  <c r="AE130" i="6"/>
  <c r="AF130" i="6"/>
  <c r="AG130" i="6"/>
  <c r="AD131" i="6"/>
  <c r="AE131" i="6"/>
  <c r="AF131" i="6"/>
  <c r="AG131" i="6"/>
  <c r="AD132" i="6"/>
  <c r="AE132" i="6"/>
  <c r="AF132" i="6"/>
  <c r="AG132" i="6"/>
  <c r="AD133" i="6"/>
  <c r="AE133" i="6"/>
  <c r="AF133" i="6"/>
  <c r="AG133" i="6"/>
  <c r="AD134" i="6"/>
  <c r="AE134" i="6"/>
  <c r="AF134" i="6"/>
  <c r="AG134" i="6"/>
  <c r="AD135" i="6"/>
  <c r="AE135" i="6"/>
  <c r="AF135" i="6"/>
  <c r="AG135" i="6"/>
  <c r="AD136" i="6"/>
  <c r="AE136" i="6"/>
  <c r="AF136" i="6"/>
  <c r="AG136" i="6"/>
  <c r="AD137" i="6"/>
  <c r="AE137" i="6"/>
  <c r="AF137" i="6"/>
  <c r="AG137" i="6"/>
  <c r="AD138" i="6"/>
  <c r="AE138" i="6"/>
  <c r="AF138" i="6"/>
  <c r="AG138" i="6"/>
  <c r="AD139" i="6"/>
  <c r="AE139" i="6"/>
  <c r="AF139" i="6"/>
  <c r="AG139" i="6"/>
  <c r="AD140" i="6"/>
  <c r="AE140" i="6"/>
  <c r="AF140" i="6"/>
  <c r="AG140" i="6"/>
  <c r="AD141" i="6"/>
  <c r="AE141" i="6"/>
  <c r="AF141" i="6"/>
  <c r="AG141" i="6"/>
  <c r="AD142" i="6"/>
  <c r="AE142" i="6"/>
  <c r="AF142" i="6"/>
  <c r="AG142" i="6"/>
  <c r="AD143" i="6"/>
  <c r="AE143" i="6"/>
  <c r="AF143" i="6"/>
  <c r="AG143" i="6"/>
  <c r="AD144" i="6"/>
  <c r="AE144" i="6"/>
  <c r="AF144" i="6"/>
  <c r="AG144" i="6"/>
  <c r="AD145" i="6"/>
  <c r="AE145" i="6"/>
  <c r="AF145" i="6"/>
  <c r="AG145" i="6"/>
  <c r="AD146" i="6"/>
  <c r="AE146" i="6"/>
  <c r="AF146" i="6"/>
  <c r="AG146" i="6"/>
  <c r="AD147" i="6"/>
  <c r="AE147" i="6"/>
  <c r="AF147" i="6"/>
  <c r="AG147" i="6"/>
  <c r="AD148" i="6"/>
  <c r="AE148" i="6"/>
  <c r="AF148" i="6"/>
  <c r="AG148" i="6"/>
  <c r="AD149" i="6"/>
  <c r="AE149" i="6"/>
  <c r="AF149" i="6"/>
  <c r="AG149" i="6"/>
  <c r="AD150" i="6"/>
  <c r="AE150" i="6"/>
  <c r="AF150" i="6"/>
  <c r="AG150" i="6"/>
  <c r="AD151" i="6"/>
  <c r="AE151" i="6"/>
  <c r="AF151" i="6"/>
  <c r="AG151" i="6"/>
  <c r="AD152" i="6"/>
  <c r="AE152" i="6"/>
  <c r="AF152" i="6"/>
  <c r="AG152" i="6"/>
  <c r="AD153" i="6"/>
  <c r="AE153" i="6"/>
  <c r="AF153" i="6"/>
  <c r="AG153" i="6"/>
  <c r="AD154" i="6"/>
  <c r="AE154" i="6"/>
  <c r="AF154" i="6"/>
  <c r="AG154" i="6"/>
  <c r="AD155" i="6"/>
  <c r="AE155" i="6"/>
  <c r="AF155" i="6"/>
  <c r="AG155" i="6"/>
  <c r="AD156" i="6"/>
  <c r="AE156" i="6"/>
  <c r="AF156" i="6"/>
  <c r="AG156" i="6"/>
  <c r="AD157" i="6"/>
  <c r="AE157" i="6"/>
  <c r="AF157" i="6"/>
  <c r="AG157" i="6"/>
  <c r="AD158" i="6"/>
  <c r="AE158" i="6"/>
  <c r="AF158" i="6"/>
  <c r="AG158" i="6"/>
  <c r="AD159" i="6"/>
  <c r="AE159" i="6"/>
  <c r="AF159" i="6"/>
  <c r="AG159" i="6"/>
  <c r="AD160" i="6"/>
  <c r="AE160" i="6"/>
  <c r="AF160" i="6"/>
  <c r="AG160" i="6"/>
  <c r="AD161" i="6"/>
  <c r="AE161" i="6"/>
  <c r="AF161" i="6"/>
  <c r="AG161" i="6"/>
  <c r="AD162" i="6"/>
  <c r="AE162" i="6"/>
  <c r="AF162" i="6"/>
  <c r="AG162" i="6"/>
  <c r="AD163" i="6"/>
  <c r="AE163" i="6"/>
  <c r="AF163" i="6"/>
  <c r="AG163" i="6"/>
  <c r="AD164" i="6"/>
  <c r="AE164" i="6"/>
  <c r="AF164" i="6"/>
  <c r="AG164" i="6"/>
  <c r="AD165" i="6"/>
  <c r="AE165" i="6"/>
  <c r="AF165" i="6"/>
  <c r="AG165" i="6"/>
  <c r="AD166" i="6"/>
  <c r="AE166" i="6"/>
  <c r="AF166" i="6"/>
  <c r="AG166" i="6"/>
  <c r="AD167" i="6"/>
  <c r="AE167" i="6"/>
  <c r="AF167" i="6"/>
  <c r="AG167" i="6"/>
  <c r="AD168" i="6"/>
  <c r="AE168" i="6"/>
  <c r="AF168" i="6"/>
  <c r="AG168" i="6"/>
  <c r="AD169" i="6"/>
  <c r="AE169" i="6"/>
  <c r="AF169" i="6"/>
  <c r="AG169" i="6"/>
  <c r="AD170" i="6"/>
  <c r="AE170" i="6"/>
  <c r="AF170" i="6"/>
  <c r="AG170" i="6"/>
  <c r="AD171" i="6"/>
  <c r="AE171" i="6"/>
  <c r="AF171" i="6"/>
  <c r="AG171" i="6"/>
  <c r="AD172" i="6"/>
  <c r="AE172" i="6"/>
  <c r="AF172" i="6"/>
  <c r="AG172" i="6"/>
  <c r="AD173" i="6"/>
  <c r="AE173" i="6"/>
  <c r="AF173" i="6"/>
  <c r="AG173" i="6"/>
  <c r="AD174" i="6"/>
  <c r="AE174" i="6"/>
  <c r="AF174" i="6"/>
  <c r="AG174" i="6"/>
  <c r="AD175" i="6"/>
  <c r="AE175" i="6"/>
  <c r="AF175" i="6"/>
  <c r="AG175" i="6"/>
  <c r="AD176" i="6"/>
  <c r="AE176" i="6"/>
  <c r="AF176" i="6"/>
  <c r="AG176" i="6"/>
  <c r="AD177" i="6"/>
  <c r="AE177" i="6"/>
  <c r="AF177" i="6"/>
  <c r="AG177" i="6"/>
  <c r="AD178" i="6"/>
  <c r="AE178" i="6"/>
  <c r="AF178" i="6"/>
  <c r="AG178" i="6"/>
  <c r="AD179" i="6"/>
  <c r="AE179" i="6"/>
  <c r="AF179" i="6"/>
  <c r="AG179" i="6"/>
  <c r="AD180" i="6"/>
  <c r="AE180" i="6"/>
  <c r="AF180" i="6"/>
  <c r="AG180" i="6"/>
  <c r="AD181" i="6"/>
  <c r="AE181" i="6"/>
  <c r="AF181" i="6"/>
  <c r="AG181" i="6"/>
  <c r="AD182" i="6"/>
  <c r="AE182" i="6"/>
  <c r="AF182" i="6"/>
  <c r="AG182" i="6"/>
  <c r="AD183" i="6"/>
  <c r="AE183" i="6"/>
  <c r="AF183" i="6"/>
  <c r="AG183" i="6"/>
  <c r="AD184" i="6"/>
  <c r="AE184" i="6"/>
  <c r="AF184" i="6"/>
  <c r="AG184" i="6"/>
  <c r="AD185" i="6"/>
  <c r="AE185" i="6"/>
  <c r="AF185" i="6"/>
  <c r="AG185" i="6"/>
  <c r="AD186" i="6"/>
  <c r="AE186" i="6"/>
  <c r="AF186" i="6"/>
  <c r="AG186" i="6"/>
  <c r="AD187" i="6"/>
  <c r="AE187" i="6"/>
  <c r="AF187" i="6"/>
  <c r="AG187" i="6"/>
  <c r="AD188" i="6"/>
  <c r="AE188" i="6"/>
  <c r="AF188" i="6"/>
  <c r="AG188" i="6"/>
  <c r="AD189" i="6"/>
  <c r="AE189" i="6"/>
  <c r="AF189" i="6"/>
  <c r="AG189" i="6"/>
  <c r="AD190" i="6"/>
  <c r="AE190" i="6"/>
  <c r="AF190" i="6"/>
  <c r="AG190" i="6"/>
  <c r="AD191" i="6"/>
  <c r="AE191" i="6"/>
  <c r="AF191" i="6"/>
  <c r="AG191" i="6"/>
  <c r="AD192" i="6"/>
  <c r="AE192" i="6"/>
  <c r="AF192" i="6"/>
  <c r="AG192" i="6"/>
  <c r="AD193" i="6"/>
  <c r="AE193" i="6"/>
  <c r="AF193" i="6"/>
  <c r="AG193" i="6"/>
  <c r="AD194" i="6"/>
  <c r="AE194" i="6"/>
  <c r="AF194" i="6"/>
  <c r="AG194" i="6"/>
  <c r="AD195" i="6"/>
  <c r="AE195" i="6"/>
  <c r="AF195" i="6"/>
  <c r="AG195" i="6"/>
  <c r="AD196" i="6"/>
  <c r="AE196" i="6"/>
  <c r="AF196" i="6"/>
  <c r="AG196" i="6"/>
  <c r="AD197" i="6"/>
  <c r="AE197" i="6"/>
  <c r="AF197" i="6"/>
  <c r="AG197" i="6"/>
  <c r="AD198" i="6"/>
  <c r="AE198" i="6"/>
  <c r="AF198" i="6"/>
  <c r="AG198" i="6"/>
  <c r="AD199" i="6"/>
  <c r="AE199" i="6"/>
  <c r="AF199" i="6"/>
  <c r="AG199" i="6"/>
  <c r="AD200" i="6"/>
  <c r="AE200" i="6"/>
  <c r="AF200" i="6"/>
  <c r="AG200" i="6"/>
  <c r="AD201" i="6"/>
  <c r="AE201" i="6"/>
  <c r="AF201" i="6"/>
  <c r="AG201" i="6"/>
  <c r="AD202" i="6"/>
  <c r="AE202" i="6"/>
  <c r="AF202" i="6"/>
  <c r="AG202" i="6"/>
  <c r="AD203" i="6"/>
  <c r="AE203" i="6"/>
  <c r="AF203" i="6"/>
  <c r="AG203" i="6"/>
  <c r="AD204" i="6"/>
  <c r="AE204" i="6"/>
  <c r="AF204" i="6"/>
  <c r="AG204" i="6"/>
  <c r="AD205" i="6"/>
  <c r="AE205" i="6"/>
  <c r="AF205" i="6"/>
  <c r="AG205" i="6"/>
  <c r="AD206" i="6"/>
  <c r="AE206" i="6"/>
  <c r="AF206" i="6"/>
  <c r="AG206" i="6"/>
  <c r="AD207" i="6"/>
  <c r="AE207" i="6"/>
  <c r="AF207" i="6"/>
  <c r="AG207" i="6"/>
  <c r="AD208" i="6"/>
  <c r="AE208" i="6"/>
  <c r="AF208" i="6"/>
  <c r="AG208" i="6"/>
  <c r="AD209" i="6"/>
  <c r="AE209" i="6"/>
  <c r="AF209" i="6"/>
  <c r="AG209" i="6"/>
  <c r="AD210" i="6"/>
  <c r="AE210" i="6"/>
  <c r="AF210" i="6"/>
  <c r="AG210" i="6"/>
  <c r="AD211" i="6"/>
  <c r="AE211" i="6"/>
  <c r="AF211" i="6"/>
  <c r="AG211" i="6"/>
  <c r="AD212" i="6"/>
  <c r="AE212" i="6"/>
  <c r="AF212" i="6"/>
  <c r="AG212" i="6"/>
  <c r="AD213" i="6"/>
  <c r="AE213" i="6"/>
  <c r="AF213" i="6"/>
  <c r="AG213" i="6"/>
  <c r="AD214" i="6"/>
  <c r="AE214" i="6"/>
  <c r="AF214" i="6"/>
  <c r="AG214" i="6"/>
  <c r="AD215" i="6"/>
  <c r="AE215" i="6"/>
  <c r="AF215" i="6"/>
  <c r="AG215" i="6"/>
  <c r="AD216" i="6"/>
  <c r="AE216" i="6"/>
  <c r="AF216" i="6"/>
  <c r="AG216" i="6"/>
  <c r="AD217" i="6"/>
  <c r="AE217" i="6"/>
  <c r="AF217" i="6"/>
  <c r="AG217" i="6"/>
  <c r="AD218" i="6"/>
  <c r="AE218" i="6"/>
  <c r="AF218" i="6"/>
  <c r="AG218" i="6"/>
  <c r="AD219" i="6"/>
  <c r="AE219" i="6"/>
  <c r="AF219" i="6"/>
  <c r="AG219" i="6"/>
  <c r="AD220" i="6"/>
  <c r="AE220" i="6"/>
  <c r="AF220" i="6"/>
  <c r="AG220" i="6"/>
  <c r="AD221" i="6"/>
  <c r="AE221" i="6"/>
  <c r="AF221" i="6"/>
  <c r="AG221" i="6"/>
  <c r="AD222" i="6"/>
  <c r="AE222" i="6"/>
  <c r="AF222" i="6"/>
  <c r="AG222" i="6"/>
  <c r="AD223" i="6"/>
  <c r="AE223" i="6"/>
  <c r="AF223" i="6"/>
  <c r="AG223" i="6"/>
  <c r="AD224" i="6"/>
  <c r="AE224" i="6"/>
  <c r="AF224" i="6"/>
  <c r="AG224" i="6"/>
  <c r="AD225" i="6"/>
  <c r="AE225" i="6"/>
  <c r="AF225" i="6"/>
  <c r="AG225" i="6"/>
  <c r="AD226" i="6"/>
  <c r="AE226" i="6"/>
  <c r="AF226" i="6"/>
  <c r="AG226" i="6"/>
  <c r="AD227" i="6"/>
  <c r="AE227" i="6"/>
  <c r="AF227" i="6"/>
  <c r="AG227" i="6"/>
  <c r="AD228" i="6"/>
  <c r="AE228" i="6"/>
  <c r="AF228" i="6"/>
  <c r="AG228" i="6"/>
  <c r="AD229" i="6"/>
  <c r="AE229" i="6"/>
  <c r="AF229" i="6"/>
  <c r="AG229" i="6"/>
  <c r="AD230" i="6"/>
  <c r="AE230" i="6"/>
  <c r="AF230" i="6"/>
  <c r="AG230" i="6"/>
  <c r="AD231" i="6"/>
  <c r="AE231" i="6"/>
  <c r="AF231" i="6"/>
  <c r="AG231" i="6"/>
  <c r="AD232" i="6"/>
  <c r="AE232" i="6"/>
  <c r="AF232" i="6"/>
  <c r="AG232" i="6"/>
  <c r="AD233" i="6"/>
  <c r="AE233" i="6"/>
  <c r="AF233" i="6"/>
  <c r="AG233" i="6"/>
  <c r="AD234" i="6"/>
  <c r="AE234" i="6"/>
  <c r="AF234" i="6"/>
  <c r="AG234" i="6"/>
  <c r="AD235" i="6"/>
  <c r="AE235" i="6"/>
  <c r="AF235" i="6"/>
  <c r="AG235" i="6"/>
  <c r="AD236" i="6"/>
  <c r="AE236" i="6"/>
  <c r="AF236" i="6"/>
  <c r="AG236" i="6"/>
  <c r="AD237" i="6"/>
  <c r="AE237" i="6"/>
  <c r="AF237" i="6"/>
  <c r="AG237" i="6"/>
  <c r="AD238" i="6"/>
  <c r="AE238" i="6"/>
  <c r="AF238" i="6"/>
  <c r="AG238" i="6"/>
  <c r="AD239" i="6"/>
  <c r="AE239" i="6"/>
  <c r="AF239" i="6"/>
  <c r="AG239" i="6"/>
  <c r="AD240" i="6"/>
  <c r="AE240" i="6"/>
  <c r="AF240" i="6"/>
  <c r="AG240" i="6"/>
  <c r="AD241" i="6"/>
  <c r="AE241" i="6"/>
  <c r="AF241" i="6"/>
  <c r="AG241" i="6"/>
  <c r="AD242" i="6"/>
  <c r="AE242" i="6"/>
  <c r="AF242" i="6"/>
  <c r="AG242" i="6"/>
  <c r="AD243" i="6"/>
  <c r="AE243" i="6"/>
  <c r="AF243" i="6"/>
  <c r="AG243" i="6"/>
  <c r="AD244" i="6"/>
  <c r="AE244" i="6"/>
  <c r="AF244" i="6"/>
  <c r="AG244" i="6"/>
  <c r="AD245" i="6"/>
  <c r="AE245" i="6"/>
  <c r="AF245" i="6"/>
  <c r="AG245" i="6"/>
  <c r="B2" i="6"/>
  <c r="D2" i="6"/>
  <c r="F2" i="6"/>
  <c r="H2" i="6"/>
  <c r="I2" i="6"/>
  <c r="L2" i="6"/>
  <c r="M2" i="6"/>
  <c r="N2" i="6"/>
  <c r="O2" i="6"/>
  <c r="P2" i="6"/>
  <c r="Q2" i="6"/>
  <c r="R2" i="6"/>
  <c r="S2" i="6"/>
  <c r="U2" i="6"/>
  <c r="V2" i="6"/>
  <c r="W2" i="6"/>
  <c r="AB2" i="6"/>
  <c r="AC2" i="6"/>
  <c r="B3" i="6"/>
  <c r="D3" i="6"/>
  <c r="F3" i="6"/>
  <c r="H3" i="6"/>
  <c r="L3" i="6"/>
  <c r="M3" i="6"/>
  <c r="N3" i="6"/>
  <c r="O3" i="6"/>
  <c r="P3" i="6"/>
  <c r="Q3" i="6"/>
  <c r="R3" i="6"/>
  <c r="S3" i="6"/>
  <c r="U3" i="6"/>
  <c r="V3" i="6"/>
  <c r="W3" i="6"/>
  <c r="AB3" i="6"/>
  <c r="AC3" i="6"/>
  <c r="B4" i="6"/>
  <c r="D4" i="6"/>
  <c r="F4" i="6"/>
  <c r="H4" i="6"/>
  <c r="I4" i="6"/>
  <c r="L4" i="6"/>
  <c r="M4" i="6"/>
  <c r="N4" i="6"/>
  <c r="O4" i="6"/>
  <c r="P4" i="6"/>
  <c r="Q4" i="6"/>
  <c r="R4" i="6"/>
  <c r="S4" i="6"/>
  <c r="U4" i="6"/>
  <c r="V4" i="6"/>
  <c r="W4" i="6"/>
  <c r="AB4" i="6"/>
  <c r="AC4" i="6"/>
  <c r="B5" i="6"/>
  <c r="D5" i="6"/>
  <c r="F5" i="6"/>
  <c r="H5" i="6"/>
  <c r="I5" i="6"/>
  <c r="L5" i="6"/>
  <c r="M5" i="6"/>
  <c r="N5" i="6"/>
  <c r="O5" i="6"/>
  <c r="P5" i="6"/>
  <c r="Q5" i="6"/>
  <c r="R5" i="6"/>
  <c r="S5" i="6"/>
  <c r="U5" i="6"/>
  <c r="V5" i="6"/>
  <c r="W5" i="6"/>
  <c r="AB5" i="6"/>
  <c r="AC5" i="6"/>
  <c r="B6" i="6"/>
  <c r="D6" i="6"/>
  <c r="F6" i="6"/>
  <c r="H6" i="6"/>
  <c r="I6" i="6"/>
  <c r="L6" i="6"/>
  <c r="M6" i="6"/>
  <c r="N6" i="6"/>
  <c r="O6" i="6"/>
  <c r="P6" i="6"/>
  <c r="Q6" i="6"/>
  <c r="R6" i="6"/>
  <c r="S6" i="6"/>
  <c r="U6" i="6"/>
  <c r="V6" i="6"/>
  <c r="W6" i="6"/>
  <c r="AB6" i="6"/>
  <c r="AC6" i="6"/>
  <c r="B7" i="6"/>
  <c r="D7" i="6"/>
  <c r="F7" i="6"/>
  <c r="H7" i="6"/>
  <c r="I7" i="6"/>
  <c r="L7" i="6"/>
  <c r="M7" i="6"/>
  <c r="N7" i="6"/>
  <c r="O7" i="6"/>
  <c r="P7" i="6"/>
  <c r="Q7" i="6"/>
  <c r="R7" i="6"/>
  <c r="S7" i="6"/>
  <c r="U7" i="6"/>
  <c r="V7" i="6"/>
  <c r="W7" i="6"/>
  <c r="AB7" i="6"/>
  <c r="AC7" i="6"/>
  <c r="B8" i="6"/>
  <c r="D8" i="6"/>
  <c r="F8" i="6"/>
  <c r="H8" i="6"/>
  <c r="I8" i="6"/>
  <c r="L8" i="6"/>
  <c r="M8" i="6"/>
  <c r="N8" i="6"/>
  <c r="O8" i="6"/>
  <c r="P8" i="6"/>
  <c r="Q8" i="6"/>
  <c r="S8" i="6"/>
  <c r="U8" i="6"/>
  <c r="V8" i="6"/>
  <c r="W8" i="6"/>
  <c r="AB8" i="6"/>
  <c r="AC8" i="6"/>
  <c r="C9" i="6"/>
  <c r="D9" i="6"/>
  <c r="F9" i="6"/>
  <c r="H9" i="6"/>
  <c r="I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C10" i="6"/>
  <c r="D10" i="6"/>
  <c r="F10" i="6"/>
  <c r="H10" i="6"/>
  <c r="I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B11" i="6"/>
  <c r="C11" i="6"/>
  <c r="D11" i="6"/>
  <c r="F11" i="6"/>
  <c r="H11" i="6"/>
  <c r="I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14" i="6"/>
  <c r="B14" i="6"/>
  <c r="C14" i="6"/>
  <c r="D14" i="6"/>
  <c r="E14" i="6"/>
  <c r="F14" i="6"/>
  <c r="G14" i="6"/>
  <c r="H14" i="6"/>
  <c r="I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15" i="6"/>
  <c r="B15" i="6"/>
  <c r="C15" i="6"/>
  <c r="D15" i="6"/>
  <c r="E15" i="6"/>
  <c r="F15" i="6"/>
  <c r="G15" i="6"/>
  <c r="H15" i="6"/>
  <c r="I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16" i="6"/>
  <c r="B16" i="6"/>
  <c r="C16" i="6"/>
  <c r="D16" i="6"/>
  <c r="E16" i="6"/>
  <c r="F16" i="6"/>
  <c r="G16" i="6"/>
  <c r="H16" i="6"/>
  <c r="I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17" i="6"/>
  <c r="B17" i="6"/>
  <c r="C17" i="6"/>
  <c r="D17" i="6"/>
  <c r="E17" i="6"/>
  <c r="F17" i="6"/>
  <c r="G17" i="6"/>
  <c r="H17" i="6"/>
  <c r="I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18" i="6"/>
  <c r="B18" i="6"/>
  <c r="C18" i="6"/>
  <c r="D18" i="6"/>
  <c r="E18" i="6"/>
  <c r="F18" i="6"/>
  <c r="G18" i="6"/>
  <c r="H18" i="6"/>
  <c r="I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19" i="6"/>
  <c r="B19" i="6"/>
  <c r="C19" i="6"/>
  <c r="D19" i="6"/>
  <c r="E19" i="6"/>
  <c r="F19" i="6"/>
  <c r="G19" i="6"/>
  <c r="H19" i="6"/>
  <c r="I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20" i="6"/>
  <c r="B20" i="6"/>
  <c r="C20" i="6"/>
  <c r="D20" i="6"/>
  <c r="E20" i="6"/>
  <c r="F20" i="6"/>
  <c r="G20" i="6"/>
  <c r="H20" i="6"/>
  <c r="I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21" i="6"/>
  <c r="B21" i="6"/>
  <c r="C21" i="6"/>
  <c r="D21" i="6"/>
  <c r="E21" i="6"/>
  <c r="F21" i="6"/>
  <c r="G21" i="6"/>
  <c r="H21" i="6"/>
  <c r="I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22" i="6"/>
  <c r="B22" i="6"/>
  <c r="C22" i="6"/>
  <c r="D22" i="6"/>
  <c r="E22" i="6"/>
  <c r="F22" i="6"/>
  <c r="G22" i="6"/>
  <c r="H22" i="6"/>
  <c r="I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23" i="6"/>
  <c r="B23" i="6"/>
  <c r="C23" i="6"/>
  <c r="D23" i="6"/>
  <c r="E23" i="6"/>
  <c r="F23" i="6"/>
  <c r="G23" i="6"/>
  <c r="H23" i="6"/>
  <c r="I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24" i="6"/>
  <c r="B24" i="6"/>
  <c r="C24" i="6"/>
  <c r="D24" i="6"/>
  <c r="E24" i="6"/>
  <c r="F24" i="6"/>
  <c r="G24" i="6"/>
  <c r="H24" i="6"/>
  <c r="I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25" i="6"/>
  <c r="B25" i="6"/>
  <c r="C25" i="6"/>
  <c r="D25" i="6"/>
  <c r="E25" i="6"/>
  <c r="F25" i="6"/>
  <c r="G25" i="6"/>
  <c r="H25" i="6"/>
  <c r="I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26" i="6"/>
  <c r="B26" i="6"/>
  <c r="C26" i="6"/>
  <c r="D26" i="6"/>
  <c r="E26" i="6"/>
  <c r="F26" i="6"/>
  <c r="G26" i="6"/>
  <c r="H26" i="6"/>
  <c r="I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27" i="6"/>
  <c r="B27" i="6"/>
  <c r="C27" i="6"/>
  <c r="D27" i="6"/>
  <c r="E27" i="6"/>
  <c r="F27" i="6"/>
  <c r="G27" i="6"/>
  <c r="H27" i="6"/>
  <c r="I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28" i="6"/>
  <c r="B28" i="6"/>
  <c r="C28" i="6"/>
  <c r="D28" i="6"/>
  <c r="E28" i="6"/>
  <c r="F28" i="6"/>
  <c r="G28" i="6"/>
  <c r="H28" i="6"/>
  <c r="I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29" i="6"/>
  <c r="B29" i="6"/>
  <c r="C29" i="6"/>
  <c r="D29" i="6"/>
  <c r="E29" i="6"/>
  <c r="F29" i="6"/>
  <c r="G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30" i="6"/>
  <c r="B30" i="6"/>
  <c r="C30" i="6"/>
  <c r="D30" i="6"/>
  <c r="E30" i="6"/>
  <c r="F30" i="6"/>
  <c r="G30" i="6"/>
  <c r="H30" i="6"/>
  <c r="I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31" i="6"/>
  <c r="B31" i="6"/>
  <c r="C31" i="6"/>
  <c r="D31" i="6"/>
  <c r="E31" i="6"/>
  <c r="F31" i="6"/>
  <c r="G31" i="6"/>
  <c r="H31" i="6"/>
  <c r="I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32" i="6"/>
  <c r="B32" i="6"/>
  <c r="C32" i="6"/>
  <c r="D32" i="6"/>
  <c r="E32" i="6"/>
  <c r="F32" i="6"/>
  <c r="G32" i="6"/>
  <c r="H32" i="6"/>
  <c r="I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33" i="6"/>
  <c r="B33" i="6"/>
  <c r="C33" i="6"/>
  <c r="D33" i="6"/>
  <c r="E33" i="6"/>
  <c r="F33" i="6"/>
  <c r="G33" i="6"/>
  <c r="H33" i="6"/>
  <c r="I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34" i="6"/>
  <c r="B34" i="6"/>
  <c r="C34" i="6"/>
  <c r="D34" i="6"/>
  <c r="E34" i="6"/>
  <c r="F34" i="6"/>
  <c r="G34" i="6"/>
  <c r="H34" i="6"/>
  <c r="I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35" i="6"/>
  <c r="B35" i="6"/>
  <c r="C35" i="6"/>
  <c r="D35" i="6"/>
  <c r="E35" i="6"/>
  <c r="F35" i="6"/>
  <c r="G35" i="6"/>
  <c r="H35" i="6"/>
  <c r="I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36" i="6"/>
  <c r="B36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37" i="6"/>
  <c r="B37" i="6"/>
  <c r="C37" i="6"/>
  <c r="D37" i="6"/>
  <c r="E37" i="6"/>
  <c r="F37" i="6"/>
  <c r="G37" i="6"/>
  <c r="H37" i="6"/>
  <c r="I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38" i="6"/>
  <c r="B38" i="6"/>
  <c r="C38" i="6"/>
  <c r="D38" i="6"/>
  <c r="E38" i="6"/>
  <c r="F38" i="6"/>
  <c r="G38" i="6"/>
  <c r="H38" i="6"/>
  <c r="I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39" i="6"/>
  <c r="B39" i="6"/>
  <c r="C39" i="6"/>
  <c r="D39" i="6"/>
  <c r="E39" i="6"/>
  <c r="F39" i="6"/>
  <c r="G39" i="6"/>
  <c r="H39" i="6"/>
  <c r="I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40" i="6"/>
  <c r="B40" i="6"/>
  <c r="C40" i="6"/>
  <c r="D40" i="6"/>
  <c r="E40" i="6"/>
  <c r="F40" i="6"/>
  <c r="G40" i="6"/>
  <c r="H40" i="6"/>
  <c r="I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41" i="6"/>
  <c r="B41" i="6"/>
  <c r="C41" i="6"/>
  <c r="D41" i="6"/>
  <c r="E41" i="6"/>
  <c r="F41" i="6"/>
  <c r="G41" i="6"/>
  <c r="H41" i="6"/>
  <c r="I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42" i="6"/>
  <c r="B42" i="6"/>
  <c r="C42" i="6"/>
  <c r="D42" i="6"/>
  <c r="E42" i="6"/>
  <c r="F42" i="6"/>
  <c r="G42" i="6"/>
  <c r="H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43" i="6"/>
  <c r="B43" i="6"/>
  <c r="C43" i="6"/>
  <c r="D43" i="6"/>
  <c r="E43" i="6"/>
  <c r="F43" i="6"/>
  <c r="G43" i="6"/>
  <c r="H43" i="6"/>
  <c r="I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44" i="6"/>
  <c r="B44" i="6"/>
  <c r="C44" i="6"/>
  <c r="D44" i="6"/>
  <c r="E44" i="6"/>
  <c r="F44" i="6"/>
  <c r="G44" i="6"/>
  <c r="H44" i="6"/>
  <c r="I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45" i="6"/>
  <c r="B45" i="6"/>
  <c r="C45" i="6"/>
  <c r="D45" i="6"/>
  <c r="E45" i="6"/>
  <c r="F45" i="6"/>
  <c r="G45" i="6"/>
  <c r="H45" i="6"/>
  <c r="I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46" i="6"/>
  <c r="B46" i="6"/>
  <c r="C46" i="6"/>
  <c r="D46" i="6"/>
  <c r="E46" i="6"/>
  <c r="F46" i="6"/>
  <c r="G46" i="6"/>
  <c r="H46" i="6"/>
  <c r="I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47" i="6"/>
  <c r="B47" i="6"/>
  <c r="C47" i="6"/>
  <c r="D47" i="6"/>
  <c r="E47" i="6"/>
  <c r="F47" i="6"/>
  <c r="G47" i="6"/>
  <c r="H47" i="6"/>
  <c r="I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48" i="6"/>
  <c r="B48" i="6"/>
  <c r="C48" i="6"/>
  <c r="D48" i="6"/>
  <c r="E48" i="6"/>
  <c r="F48" i="6"/>
  <c r="G48" i="6"/>
  <c r="H48" i="6"/>
  <c r="I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49" i="6"/>
  <c r="B49" i="6"/>
  <c r="C49" i="6"/>
  <c r="D49" i="6"/>
  <c r="E49" i="6"/>
  <c r="F49" i="6"/>
  <c r="G49" i="6"/>
  <c r="H49" i="6"/>
  <c r="I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50" i="6"/>
  <c r="B50" i="6"/>
  <c r="C50" i="6"/>
  <c r="D50" i="6"/>
  <c r="E50" i="6"/>
  <c r="F50" i="6"/>
  <c r="G50" i="6"/>
  <c r="H50" i="6"/>
  <c r="I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51" i="6"/>
  <c r="B51" i="6"/>
  <c r="C51" i="6"/>
  <c r="D51" i="6"/>
  <c r="E51" i="6"/>
  <c r="F51" i="6"/>
  <c r="G51" i="6"/>
  <c r="H51" i="6"/>
  <c r="I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52" i="6"/>
  <c r="B52" i="6"/>
  <c r="C52" i="6"/>
  <c r="D52" i="6"/>
  <c r="E52" i="6"/>
  <c r="F52" i="6"/>
  <c r="G52" i="6"/>
  <c r="H52" i="6"/>
  <c r="I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53" i="6"/>
  <c r="B53" i="6"/>
  <c r="C53" i="6"/>
  <c r="D53" i="6"/>
  <c r="E53" i="6"/>
  <c r="F53" i="6"/>
  <c r="G53" i="6"/>
  <c r="H53" i="6"/>
  <c r="I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54" i="6"/>
  <c r="B54" i="6"/>
  <c r="C54" i="6"/>
  <c r="D54" i="6"/>
  <c r="E54" i="6"/>
  <c r="F54" i="6"/>
  <c r="G54" i="6"/>
  <c r="H54" i="6"/>
  <c r="I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55" i="6"/>
  <c r="B55" i="6"/>
  <c r="C55" i="6"/>
  <c r="D55" i="6"/>
  <c r="E55" i="6"/>
  <c r="F55" i="6"/>
  <c r="G55" i="6"/>
  <c r="H55" i="6"/>
  <c r="I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56" i="6"/>
  <c r="B56" i="6"/>
  <c r="C56" i="6"/>
  <c r="D56" i="6"/>
  <c r="E56" i="6"/>
  <c r="F56" i="6"/>
  <c r="G56" i="6"/>
  <c r="H56" i="6"/>
  <c r="I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57" i="6"/>
  <c r="B57" i="6"/>
  <c r="C57" i="6"/>
  <c r="D57" i="6"/>
  <c r="E57" i="6"/>
  <c r="F57" i="6"/>
  <c r="G57" i="6"/>
  <c r="H57" i="6"/>
  <c r="I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58" i="6"/>
  <c r="B58" i="6"/>
  <c r="C58" i="6"/>
  <c r="D58" i="6"/>
  <c r="E58" i="6"/>
  <c r="F58" i="6"/>
  <c r="G58" i="6"/>
  <c r="H58" i="6"/>
  <c r="I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59" i="6"/>
  <c r="B59" i="6"/>
  <c r="C59" i="6"/>
  <c r="D59" i="6"/>
  <c r="E59" i="6"/>
  <c r="F59" i="6"/>
  <c r="G59" i="6"/>
  <c r="H59" i="6"/>
  <c r="I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60" i="6"/>
  <c r="B60" i="6"/>
  <c r="C60" i="6"/>
  <c r="D60" i="6"/>
  <c r="E60" i="6"/>
  <c r="F60" i="6"/>
  <c r="G60" i="6"/>
  <c r="H60" i="6"/>
  <c r="I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61" i="6"/>
  <c r="B61" i="6"/>
  <c r="C61" i="6"/>
  <c r="D61" i="6"/>
  <c r="E61" i="6"/>
  <c r="F61" i="6"/>
  <c r="G61" i="6"/>
  <c r="H61" i="6"/>
  <c r="I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62" i="6"/>
  <c r="B62" i="6"/>
  <c r="C62" i="6"/>
  <c r="D62" i="6"/>
  <c r="E62" i="6"/>
  <c r="F62" i="6"/>
  <c r="G62" i="6"/>
  <c r="H62" i="6"/>
  <c r="I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63" i="6"/>
  <c r="B63" i="6"/>
  <c r="C63" i="6"/>
  <c r="D63" i="6"/>
  <c r="E63" i="6"/>
  <c r="F63" i="6"/>
  <c r="G63" i="6"/>
  <c r="H63" i="6"/>
  <c r="I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64" i="6"/>
  <c r="B64" i="6"/>
  <c r="C64" i="6"/>
  <c r="D64" i="6"/>
  <c r="E64" i="6"/>
  <c r="F64" i="6"/>
  <c r="G64" i="6"/>
  <c r="H64" i="6"/>
  <c r="I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65" i="6"/>
  <c r="B65" i="6"/>
  <c r="C65" i="6"/>
  <c r="D65" i="6"/>
  <c r="E65" i="6"/>
  <c r="F65" i="6"/>
  <c r="G65" i="6"/>
  <c r="H65" i="6"/>
  <c r="I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66" i="6"/>
  <c r="B66" i="6"/>
  <c r="C66" i="6"/>
  <c r="D66" i="6"/>
  <c r="E66" i="6"/>
  <c r="F66" i="6"/>
  <c r="G66" i="6"/>
  <c r="H66" i="6"/>
  <c r="I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67" i="6"/>
  <c r="B67" i="6"/>
  <c r="C67" i="6"/>
  <c r="D67" i="6"/>
  <c r="E67" i="6"/>
  <c r="F67" i="6"/>
  <c r="G67" i="6"/>
  <c r="H67" i="6"/>
  <c r="I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68" i="6"/>
  <c r="B68" i="6"/>
  <c r="C68" i="6"/>
  <c r="D68" i="6"/>
  <c r="E68" i="6"/>
  <c r="F68" i="6"/>
  <c r="G68" i="6"/>
  <c r="H68" i="6"/>
  <c r="I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69" i="6"/>
  <c r="B69" i="6"/>
  <c r="C69" i="6"/>
  <c r="D69" i="6"/>
  <c r="E69" i="6"/>
  <c r="F69" i="6"/>
  <c r="G69" i="6"/>
  <c r="H69" i="6"/>
  <c r="I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70" i="6"/>
  <c r="B70" i="6"/>
  <c r="C70" i="6"/>
  <c r="D70" i="6"/>
  <c r="E70" i="6"/>
  <c r="F70" i="6"/>
  <c r="G70" i="6"/>
  <c r="H70" i="6"/>
  <c r="I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71" i="6"/>
  <c r="B71" i="6"/>
  <c r="C71" i="6"/>
  <c r="D71" i="6"/>
  <c r="E71" i="6"/>
  <c r="F71" i="6"/>
  <c r="G71" i="6"/>
  <c r="H71" i="6"/>
  <c r="I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72" i="6"/>
  <c r="B72" i="6"/>
  <c r="C72" i="6"/>
  <c r="D72" i="6"/>
  <c r="E72" i="6"/>
  <c r="F72" i="6"/>
  <c r="G72" i="6"/>
  <c r="H72" i="6"/>
  <c r="I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73" i="6"/>
  <c r="B73" i="6"/>
  <c r="C73" i="6"/>
  <c r="D73" i="6"/>
  <c r="E73" i="6"/>
  <c r="F73" i="6"/>
  <c r="G73" i="6"/>
  <c r="H73" i="6"/>
  <c r="I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74" i="6"/>
  <c r="B74" i="6"/>
  <c r="C74" i="6"/>
  <c r="D74" i="6"/>
  <c r="E74" i="6"/>
  <c r="F74" i="6"/>
  <c r="G74" i="6"/>
  <c r="H74" i="6"/>
  <c r="I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75" i="6"/>
  <c r="B75" i="6"/>
  <c r="C75" i="6"/>
  <c r="D75" i="6"/>
  <c r="E75" i="6"/>
  <c r="F75" i="6"/>
  <c r="G75" i="6"/>
  <c r="H75" i="6"/>
  <c r="I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76" i="6"/>
  <c r="B76" i="6"/>
  <c r="C76" i="6"/>
  <c r="D76" i="6"/>
  <c r="E76" i="6"/>
  <c r="F76" i="6"/>
  <c r="G76" i="6"/>
  <c r="H76" i="6"/>
  <c r="I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77" i="6"/>
  <c r="B77" i="6"/>
  <c r="C77" i="6"/>
  <c r="D77" i="6"/>
  <c r="E77" i="6"/>
  <c r="F77" i="6"/>
  <c r="G77" i="6"/>
  <c r="H77" i="6"/>
  <c r="I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78" i="6"/>
  <c r="B78" i="6"/>
  <c r="C78" i="6"/>
  <c r="D78" i="6"/>
  <c r="E78" i="6"/>
  <c r="F78" i="6"/>
  <c r="G78" i="6"/>
  <c r="H78" i="6"/>
  <c r="I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79" i="6"/>
  <c r="B79" i="6"/>
  <c r="C79" i="6"/>
  <c r="D79" i="6"/>
  <c r="E79" i="6"/>
  <c r="F79" i="6"/>
  <c r="G79" i="6"/>
  <c r="H79" i="6"/>
  <c r="I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80" i="6"/>
  <c r="B80" i="6"/>
  <c r="C80" i="6"/>
  <c r="D80" i="6"/>
  <c r="E80" i="6"/>
  <c r="F80" i="6"/>
  <c r="G80" i="6"/>
  <c r="H80" i="6"/>
  <c r="I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81" i="6"/>
  <c r="B81" i="6"/>
  <c r="C81" i="6"/>
  <c r="D81" i="6"/>
  <c r="E81" i="6"/>
  <c r="F81" i="6"/>
  <c r="G81" i="6"/>
  <c r="H81" i="6"/>
  <c r="I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82" i="6"/>
  <c r="B82" i="6"/>
  <c r="C82" i="6"/>
  <c r="D82" i="6"/>
  <c r="E82" i="6"/>
  <c r="F82" i="6"/>
  <c r="G82" i="6"/>
  <c r="H82" i="6"/>
  <c r="I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83" i="6"/>
  <c r="B83" i="6"/>
  <c r="C83" i="6"/>
  <c r="D83" i="6"/>
  <c r="E83" i="6"/>
  <c r="F83" i="6"/>
  <c r="G83" i="6"/>
  <c r="H83" i="6"/>
  <c r="I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84" i="6"/>
  <c r="B84" i="6"/>
  <c r="C84" i="6"/>
  <c r="D84" i="6"/>
  <c r="E84" i="6"/>
  <c r="F84" i="6"/>
  <c r="G84" i="6"/>
  <c r="H84" i="6"/>
  <c r="I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85" i="6"/>
  <c r="B85" i="6"/>
  <c r="C85" i="6"/>
  <c r="D85" i="6"/>
  <c r="E85" i="6"/>
  <c r="F85" i="6"/>
  <c r="G85" i="6"/>
  <c r="H85" i="6"/>
  <c r="I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86" i="6"/>
  <c r="B86" i="6"/>
  <c r="C86" i="6"/>
  <c r="D86" i="6"/>
  <c r="E86" i="6"/>
  <c r="F86" i="6"/>
  <c r="G86" i="6"/>
  <c r="H86" i="6"/>
  <c r="I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87" i="6"/>
  <c r="B87" i="6"/>
  <c r="C87" i="6"/>
  <c r="D87" i="6"/>
  <c r="E87" i="6"/>
  <c r="F87" i="6"/>
  <c r="G87" i="6"/>
  <c r="H87" i="6"/>
  <c r="I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88" i="6"/>
  <c r="B88" i="6"/>
  <c r="C88" i="6"/>
  <c r="D88" i="6"/>
  <c r="E88" i="6"/>
  <c r="F88" i="6"/>
  <c r="G88" i="6"/>
  <c r="H88" i="6"/>
  <c r="I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89" i="6"/>
  <c r="B89" i="6"/>
  <c r="C89" i="6"/>
  <c r="D89" i="6"/>
  <c r="E89" i="6"/>
  <c r="F89" i="6"/>
  <c r="G89" i="6"/>
  <c r="H89" i="6"/>
  <c r="I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90" i="6"/>
  <c r="B90" i="6"/>
  <c r="C90" i="6"/>
  <c r="D90" i="6"/>
  <c r="E90" i="6"/>
  <c r="F90" i="6"/>
  <c r="G90" i="6"/>
  <c r="H90" i="6"/>
  <c r="I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91" i="6"/>
  <c r="B91" i="6"/>
  <c r="C91" i="6"/>
  <c r="D91" i="6"/>
  <c r="E91" i="6"/>
  <c r="F91" i="6"/>
  <c r="G91" i="6"/>
  <c r="H91" i="6"/>
  <c r="I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92" i="6"/>
  <c r="B92" i="6"/>
  <c r="C92" i="6"/>
  <c r="D92" i="6"/>
  <c r="E92" i="6"/>
  <c r="F92" i="6"/>
  <c r="G92" i="6"/>
  <c r="H92" i="6"/>
  <c r="I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93" i="6"/>
  <c r="B93" i="6"/>
  <c r="C93" i="6"/>
  <c r="D93" i="6"/>
  <c r="E93" i="6"/>
  <c r="F93" i="6"/>
  <c r="G93" i="6"/>
  <c r="H93" i="6"/>
  <c r="I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94" i="6"/>
  <c r="B94" i="6"/>
  <c r="C94" i="6"/>
  <c r="D94" i="6"/>
  <c r="E94" i="6"/>
  <c r="F94" i="6"/>
  <c r="G94" i="6"/>
  <c r="H94" i="6"/>
  <c r="I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95" i="6"/>
  <c r="B95" i="6"/>
  <c r="C95" i="6"/>
  <c r="D95" i="6"/>
  <c r="E95" i="6"/>
  <c r="F95" i="6"/>
  <c r="G95" i="6"/>
  <c r="H95" i="6"/>
  <c r="I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96" i="6"/>
  <c r="B96" i="6"/>
  <c r="C96" i="6"/>
  <c r="D96" i="6"/>
  <c r="E96" i="6"/>
  <c r="F96" i="6"/>
  <c r="G96" i="6"/>
  <c r="H96" i="6"/>
  <c r="I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97" i="6"/>
  <c r="B97" i="6"/>
  <c r="C97" i="6"/>
  <c r="D97" i="6"/>
  <c r="E97" i="6"/>
  <c r="F97" i="6"/>
  <c r="G97" i="6"/>
  <c r="H97" i="6"/>
  <c r="I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98" i="6"/>
  <c r="B98" i="6"/>
  <c r="C98" i="6"/>
  <c r="D98" i="6"/>
  <c r="E98" i="6"/>
  <c r="F98" i="6"/>
  <c r="G98" i="6"/>
  <c r="H98" i="6"/>
  <c r="I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99" i="6"/>
  <c r="B99" i="6"/>
  <c r="C99" i="6"/>
  <c r="D99" i="6"/>
  <c r="E99" i="6"/>
  <c r="F99" i="6"/>
  <c r="G99" i="6"/>
  <c r="H99" i="6"/>
  <c r="I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100" i="6"/>
  <c r="B100" i="6"/>
  <c r="C100" i="6"/>
  <c r="D100" i="6"/>
  <c r="E100" i="6"/>
  <c r="F100" i="6"/>
  <c r="G100" i="6"/>
  <c r="H100" i="6"/>
  <c r="I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101" i="6"/>
  <c r="B101" i="6"/>
  <c r="C101" i="6"/>
  <c r="D101" i="6"/>
  <c r="E101" i="6"/>
  <c r="F101" i="6"/>
  <c r="G101" i="6"/>
  <c r="H101" i="6"/>
  <c r="I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102" i="6"/>
  <c r="B102" i="6"/>
  <c r="C102" i="6"/>
  <c r="D102" i="6"/>
  <c r="E102" i="6"/>
  <c r="F102" i="6"/>
  <c r="G102" i="6"/>
  <c r="H102" i="6"/>
  <c r="I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103" i="6"/>
  <c r="B103" i="6"/>
  <c r="C103" i="6"/>
  <c r="D103" i="6"/>
  <c r="E103" i="6"/>
  <c r="F103" i="6"/>
  <c r="G103" i="6"/>
  <c r="H103" i="6"/>
  <c r="I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104" i="6"/>
  <c r="B104" i="6"/>
  <c r="C104" i="6"/>
  <c r="D104" i="6"/>
  <c r="E104" i="6"/>
  <c r="F104" i="6"/>
  <c r="G104" i="6"/>
  <c r="H104" i="6"/>
  <c r="I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105" i="6"/>
  <c r="B105" i="6"/>
  <c r="C105" i="6"/>
  <c r="D105" i="6"/>
  <c r="E105" i="6"/>
  <c r="F105" i="6"/>
  <c r="G105" i="6"/>
  <c r="H105" i="6"/>
  <c r="I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106" i="6"/>
  <c r="B106" i="6"/>
  <c r="C106" i="6"/>
  <c r="D106" i="6"/>
  <c r="E106" i="6"/>
  <c r="F106" i="6"/>
  <c r="G106" i="6"/>
  <c r="H106" i="6"/>
  <c r="I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107" i="6"/>
  <c r="B107" i="6"/>
  <c r="C107" i="6"/>
  <c r="D107" i="6"/>
  <c r="E107" i="6"/>
  <c r="F107" i="6"/>
  <c r="G107" i="6"/>
  <c r="H107" i="6"/>
  <c r="I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108" i="6"/>
  <c r="B108" i="6"/>
  <c r="C108" i="6"/>
  <c r="D108" i="6"/>
  <c r="E108" i="6"/>
  <c r="F108" i="6"/>
  <c r="G108" i="6"/>
  <c r="H108" i="6"/>
  <c r="I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109" i="6"/>
  <c r="B109" i="6"/>
  <c r="C109" i="6"/>
  <c r="D109" i="6"/>
  <c r="E109" i="6"/>
  <c r="F109" i="6"/>
  <c r="G109" i="6"/>
  <c r="H109" i="6"/>
  <c r="I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110" i="6"/>
  <c r="B110" i="6"/>
  <c r="C110" i="6"/>
  <c r="D110" i="6"/>
  <c r="E110" i="6"/>
  <c r="F110" i="6"/>
  <c r="G110" i="6"/>
  <c r="H110" i="6"/>
  <c r="I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111" i="6"/>
  <c r="B111" i="6"/>
  <c r="C111" i="6"/>
  <c r="D111" i="6"/>
  <c r="E111" i="6"/>
  <c r="F111" i="6"/>
  <c r="G111" i="6"/>
  <c r="H111" i="6"/>
  <c r="I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112" i="6"/>
  <c r="B112" i="6"/>
  <c r="C112" i="6"/>
  <c r="D112" i="6"/>
  <c r="E112" i="6"/>
  <c r="F112" i="6"/>
  <c r="G112" i="6"/>
  <c r="H112" i="6"/>
  <c r="I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B515" i="7"/>
  <c r="C515" i="7" s="1"/>
  <c r="B516" i="7"/>
  <c r="C516" i="7" s="1"/>
  <c r="B517" i="7"/>
  <c r="C517" i="7" s="1"/>
  <c r="B518" i="7"/>
  <c r="C518" i="7" s="1"/>
  <c r="B519" i="7"/>
  <c r="C519" i="7" s="1"/>
  <c r="B520" i="7"/>
  <c r="C520" i="7" s="1"/>
  <c r="B521" i="7"/>
  <c r="C521" i="7" s="1"/>
  <c r="B522" i="7"/>
  <c r="C522" i="7" s="1"/>
  <c r="D522" i="7" s="1"/>
  <c r="B523" i="7"/>
  <c r="C523" i="7" s="1"/>
  <c r="B524" i="7"/>
  <c r="C524" i="7" s="1"/>
  <c r="E524" i="7" s="1"/>
  <c r="B525" i="7"/>
  <c r="C525" i="7" s="1"/>
  <c r="B526" i="7"/>
  <c r="C526" i="7" s="1"/>
  <c r="E526" i="7" s="1"/>
  <c r="AA8" i="6"/>
  <c r="Z8" i="6"/>
  <c r="Y8" i="6"/>
  <c r="X8" i="6"/>
  <c r="J8" i="6"/>
  <c r="C8" i="6"/>
  <c r="X7" i="6"/>
  <c r="Y7" i="6"/>
  <c r="Z7" i="6"/>
  <c r="AA7" i="6"/>
  <c r="X2" i="2"/>
  <c r="X2" i="6" s="1"/>
  <c r="Y2" i="2"/>
  <c r="Y2" i="6" s="1"/>
  <c r="Z2" i="2"/>
  <c r="Z2" i="6" s="1"/>
  <c r="AA2" i="2"/>
  <c r="AA2" i="6" s="1"/>
  <c r="X3" i="6"/>
  <c r="Y3" i="6"/>
  <c r="Z3" i="6"/>
  <c r="AA3" i="6"/>
  <c r="X8" i="2"/>
  <c r="Y8" i="2"/>
  <c r="Z8" i="2"/>
  <c r="AA8" i="2"/>
  <c r="X4" i="6"/>
  <c r="Y4" i="6"/>
  <c r="Z4" i="6"/>
  <c r="AA4" i="6"/>
  <c r="X5" i="6"/>
  <c r="Y5" i="6"/>
  <c r="Z5" i="6"/>
  <c r="AA5" i="6"/>
  <c r="X6" i="6"/>
  <c r="Y6" i="6"/>
  <c r="Z6" i="6"/>
  <c r="AA6" i="6"/>
  <c r="B512" i="7"/>
  <c r="C512" i="7" s="1"/>
  <c r="B513" i="7"/>
  <c r="C513" i="7" s="1"/>
  <c r="F513" i="7" s="1"/>
  <c r="B514" i="7"/>
  <c r="C514" i="7" s="1"/>
  <c r="B511" i="7"/>
  <c r="C511" i="7" s="1"/>
  <c r="B506" i="7"/>
  <c r="C506" i="7" s="1"/>
  <c r="B507" i="7"/>
  <c r="C507" i="7" s="1"/>
  <c r="E507" i="7" s="1"/>
  <c r="B508" i="7"/>
  <c r="C508" i="7" s="1"/>
  <c r="F508" i="7" s="1"/>
  <c r="B509" i="7"/>
  <c r="C509" i="7" s="1"/>
  <c r="B510" i="7"/>
  <c r="C510" i="7" s="1"/>
  <c r="F510" i="7" s="1"/>
  <c r="B505" i="7"/>
  <c r="C505" i="7" s="1"/>
  <c r="F505" i="7" s="1"/>
  <c r="B504" i="7"/>
  <c r="C504" i="7" s="1"/>
  <c r="F504" i="7" s="1"/>
  <c r="B501" i="7"/>
  <c r="C501" i="7" s="1"/>
  <c r="B502" i="7"/>
  <c r="C502" i="7" s="1"/>
  <c r="B503" i="7"/>
  <c r="C503" i="7" s="1"/>
  <c r="E503" i="7" s="1"/>
  <c r="B496" i="7"/>
  <c r="C496" i="7" s="1"/>
  <c r="B497" i="7"/>
  <c r="C497" i="7" s="1"/>
  <c r="F497" i="7" s="1"/>
  <c r="B498" i="7"/>
  <c r="C498" i="7" s="1"/>
  <c r="F498" i="7" s="1"/>
  <c r="B499" i="7"/>
  <c r="C499" i="7" s="1"/>
  <c r="B500" i="7"/>
  <c r="C500" i="7" s="1"/>
  <c r="F500" i="7" s="1"/>
  <c r="B491" i="7"/>
  <c r="C491" i="7" s="1"/>
  <c r="F491" i="7" s="1"/>
  <c r="B492" i="7"/>
  <c r="C492" i="7" s="1"/>
  <c r="E492" i="7" s="1"/>
  <c r="B493" i="7"/>
  <c r="C493" i="7" s="1"/>
  <c r="B494" i="7"/>
  <c r="C494" i="7" s="1"/>
  <c r="D494" i="7" s="1"/>
  <c r="B495" i="7"/>
  <c r="C495" i="7" s="1"/>
  <c r="B487" i="7"/>
  <c r="C487" i="7" s="1"/>
  <c r="D487" i="7" s="1"/>
  <c r="B488" i="7"/>
  <c r="C488" i="7" s="1"/>
  <c r="D488" i="7" s="1"/>
  <c r="B489" i="7"/>
  <c r="C489" i="7" s="1"/>
  <c r="B490" i="7"/>
  <c r="C490" i="7" s="1"/>
  <c r="B485" i="7"/>
  <c r="C485" i="7" s="1"/>
  <c r="F485" i="7" s="1"/>
  <c r="B486" i="7"/>
  <c r="C486" i="7" s="1"/>
  <c r="B481" i="7"/>
  <c r="C481" i="7" s="1"/>
  <c r="B482" i="7"/>
  <c r="C482" i="7" s="1"/>
  <c r="D482" i="7" s="1"/>
  <c r="B483" i="7"/>
  <c r="C483" i="7" s="1"/>
  <c r="F483" i="7" s="1"/>
  <c r="B484" i="7"/>
  <c r="C484" i="7" s="1"/>
  <c r="B479" i="7"/>
  <c r="C479" i="7" s="1"/>
  <c r="B480" i="7"/>
  <c r="C480" i="7" s="1"/>
  <c r="E480" i="7" s="1"/>
  <c r="B477" i="7"/>
  <c r="C477" i="7" s="1"/>
  <c r="D477" i="7" s="1"/>
  <c r="B478" i="7"/>
  <c r="C478" i="7" s="1"/>
  <c r="B14" i="7"/>
  <c r="C14" i="7" s="1"/>
  <c r="B15" i="7"/>
  <c r="C15" i="7" s="1"/>
  <c r="D15" i="7" s="1"/>
  <c r="B16" i="7"/>
  <c r="C16" i="7" s="1"/>
  <c r="B17" i="7"/>
  <c r="C17" i="7" s="1"/>
  <c r="D17" i="7" s="1"/>
  <c r="B18" i="7"/>
  <c r="C18" i="7" s="1"/>
  <c r="B19" i="7"/>
  <c r="C19" i="7" s="1"/>
  <c r="F19" i="7" s="1"/>
  <c r="B20" i="7"/>
  <c r="C20" i="7" s="1"/>
  <c r="E20" i="7" s="1"/>
  <c r="B21" i="7"/>
  <c r="C21" i="7" s="1"/>
  <c r="B22" i="7"/>
  <c r="C22" i="7" s="1"/>
  <c r="B23" i="7"/>
  <c r="C23" i="7" s="1"/>
  <c r="B24" i="7"/>
  <c r="C24" i="7" s="1"/>
  <c r="E24" i="7" s="1"/>
  <c r="B25" i="7"/>
  <c r="C25" i="7" s="1"/>
  <c r="D25" i="7" s="1"/>
  <c r="B26" i="7"/>
  <c r="C26" i="7" s="1"/>
  <c r="E26" i="7" s="1"/>
  <c r="B27" i="7"/>
  <c r="C27" i="7" s="1"/>
  <c r="F27" i="7" s="1"/>
  <c r="B28" i="7"/>
  <c r="C28" i="7" s="1"/>
  <c r="D28" i="7" s="1"/>
  <c r="B29" i="7"/>
  <c r="C29" i="7" s="1"/>
  <c r="B30" i="7"/>
  <c r="C30" i="7" s="1"/>
  <c r="B31" i="7"/>
  <c r="C31" i="7" s="1"/>
  <c r="B32" i="7"/>
  <c r="C32" i="7" s="1"/>
  <c r="D32" i="7" s="1"/>
  <c r="B33" i="7"/>
  <c r="C33" i="7" s="1"/>
  <c r="E33" i="7" s="1"/>
  <c r="B34" i="7"/>
  <c r="C34" i="7" s="1"/>
  <c r="F34" i="7" s="1"/>
  <c r="B35" i="7"/>
  <c r="C35" i="7" s="1"/>
  <c r="D35" i="7" s="1"/>
  <c r="B36" i="7"/>
  <c r="C36" i="7" s="1"/>
  <c r="B37" i="7"/>
  <c r="C37" i="7" s="1"/>
  <c r="D37" i="7" s="1"/>
  <c r="B38" i="7"/>
  <c r="C38" i="7" s="1"/>
  <c r="B39" i="7"/>
  <c r="C39" i="7" s="1"/>
  <c r="B40" i="7"/>
  <c r="C40" i="7" s="1"/>
  <c r="D40" i="7" s="1"/>
  <c r="B41" i="7"/>
  <c r="C41" i="7" s="1"/>
  <c r="B42" i="7"/>
  <c r="C42" i="7" s="1"/>
  <c r="F42" i="7" s="1"/>
  <c r="B43" i="7"/>
  <c r="C43" i="7" s="1"/>
  <c r="B44" i="7"/>
  <c r="C44" i="7" s="1"/>
  <c r="E44" i="7" s="1"/>
  <c r="B45" i="7"/>
  <c r="C45" i="7" s="1"/>
  <c r="F45" i="7" s="1"/>
  <c r="B46" i="7"/>
  <c r="C46" i="7" s="1"/>
  <c r="D46" i="7" s="1"/>
  <c r="B47" i="7"/>
  <c r="C47" i="7" s="1"/>
  <c r="B48" i="7"/>
  <c r="C48" i="7" s="1"/>
  <c r="B49" i="7"/>
  <c r="C49" i="7" s="1"/>
  <c r="F49" i="7" s="1"/>
  <c r="B50" i="7"/>
  <c r="C50" i="7" s="1"/>
  <c r="B51" i="7"/>
  <c r="C51" i="7" s="1"/>
  <c r="D51" i="7" s="1"/>
  <c r="B52" i="7"/>
  <c r="C52" i="7" s="1"/>
  <c r="E52" i="7" s="1"/>
  <c r="B53" i="7"/>
  <c r="C53" i="7" s="1"/>
  <c r="B54" i="7"/>
  <c r="C54" i="7" s="1"/>
  <c r="B55" i="7"/>
  <c r="C55" i="7" s="1"/>
  <c r="F55" i="7" s="1"/>
  <c r="B56" i="7"/>
  <c r="C56" i="7" s="1"/>
  <c r="E56" i="7" s="1"/>
  <c r="B57" i="7"/>
  <c r="C57" i="7" s="1"/>
  <c r="E57" i="7" s="1"/>
  <c r="B58" i="7"/>
  <c r="C58" i="7" s="1"/>
  <c r="D58" i="7" s="1"/>
  <c r="B59" i="7"/>
  <c r="C59" i="7" s="1"/>
  <c r="D59" i="7" s="1"/>
  <c r="B60" i="7"/>
  <c r="C60" i="7" s="1"/>
  <c r="E60" i="7" s="1"/>
  <c r="B61" i="7"/>
  <c r="C61" i="7" s="1"/>
  <c r="B62" i="7"/>
  <c r="C62" i="7" s="1"/>
  <c r="D62" i="7" s="1"/>
  <c r="B63" i="7"/>
  <c r="C63" i="7" s="1"/>
  <c r="D63" i="7" s="1"/>
  <c r="B64" i="7"/>
  <c r="C64" i="7" s="1"/>
  <c r="E64" i="7" s="1"/>
  <c r="B65" i="7"/>
  <c r="C65" i="7" s="1"/>
  <c r="E65" i="7" s="1"/>
  <c r="B66" i="7"/>
  <c r="C66" i="7" s="1"/>
  <c r="D66" i="7" s="1"/>
  <c r="B67" i="7"/>
  <c r="C67" i="7" s="1"/>
  <c r="B68" i="7"/>
  <c r="C68" i="7" s="1"/>
  <c r="E68" i="7" s="1"/>
  <c r="B69" i="7"/>
  <c r="C69" i="7" s="1"/>
  <c r="B70" i="7"/>
  <c r="C70" i="7" s="1"/>
  <c r="E70" i="7" s="1"/>
  <c r="B71" i="7"/>
  <c r="C71" i="7" s="1"/>
  <c r="F71" i="7" s="1"/>
  <c r="B72" i="7"/>
  <c r="C72" i="7" s="1"/>
  <c r="F72" i="7" s="1"/>
  <c r="B73" i="7"/>
  <c r="C73" i="7" s="1"/>
  <c r="E73" i="7" s="1"/>
  <c r="B74" i="7"/>
  <c r="C74" i="7" s="1"/>
  <c r="E74" i="7" s="1"/>
  <c r="B75" i="7"/>
  <c r="C75" i="7" s="1"/>
  <c r="D75" i="7" s="1"/>
  <c r="B76" i="7"/>
  <c r="C76" i="7" s="1"/>
  <c r="F76" i="7" s="1"/>
  <c r="B77" i="7"/>
  <c r="C77" i="7" s="1"/>
  <c r="F77" i="7" s="1"/>
  <c r="B78" i="7"/>
  <c r="C78" i="7" s="1"/>
  <c r="D78" i="7" s="1"/>
  <c r="B79" i="7"/>
  <c r="C79" i="7" s="1"/>
  <c r="B80" i="7"/>
  <c r="C80" i="7" s="1"/>
  <c r="B81" i="7"/>
  <c r="C81" i="7" s="1"/>
  <c r="B82" i="7"/>
  <c r="C82" i="7" s="1"/>
  <c r="B83" i="7"/>
  <c r="C83" i="7" s="1"/>
  <c r="B84" i="7"/>
  <c r="C84" i="7" s="1"/>
  <c r="F84" i="7" s="1"/>
  <c r="B85" i="7"/>
  <c r="C85" i="7" s="1"/>
  <c r="B86" i="7"/>
  <c r="C86" i="7" s="1"/>
  <c r="B87" i="7"/>
  <c r="C87" i="7" s="1"/>
  <c r="F87" i="7" s="1"/>
  <c r="B88" i="7"/>
  <c r="C88" i="7" s="1"/>
  <c r="B89" i="7"/>
  <c r="C89" i="7" s="1"/>
  <c r="F89" i="7" s="1"/>
  <c r="B90" i="7"/>
  <c r="C90" i="7" s="1"/>
  <c r="E90" i="7" s="1"/>
  <c r="B91" i="7"/>
  <c r="C91" i="7" s="1"/>
  <c r="F91" i="7" s="1"/>
  <c r="B92" i="7"/>
  <c r="C92" i="7" s="1"/>
  <c r="F92" i="7" s="1"/>
  <c r="B93" i="7"/>
  <c r="C93" i="7" s="1"/>
  <c r="B94" i="7"/>
  <c r="C94" i="7" s="1"/>
  <c r="D94" i="7" s="1"/>
  <c r="B95" i="7"/>
  <c r="C95" i="7" s="1"/>
  <c r="B96" i="7"/>
  <c r="C96" i="7" s="1"/>
  <c r="F96" i="7" s="1"/>
  <c r="B97" i="7"/>
  <c r="C97" i="7" s="1"/>
  <c r="E97" i="7" s="1"/>
  <c r="B98" i="7"/>
  <c r="C98" i="7" s="1"/>
  <c r="F98" i="7" s="1"/>
  <c r="B99" i="7"/>
  <c r="C99" i="7" s="1"/>
  <c r="F99" i="7" s="1"/>
  <c r="B100" i="7"/>
  <c r="C100" i="7" s="1"/>
  <c r="B101" i="7"/>
  <c r="C101" i="7" s="1"/>
  <c r="F101" i="7" s="1"/>
  <c r="B102" i="7"/>
  <c r="C102" i="7" s="1"/>
  <c r="D102" i="7" s="1"/>
  <c r="B103" i="7"/>
  <c r="C103" i="7" s="1"/>
  <c r="F103" i="7" s="1"/>
  <c r="B104" i="7"/>
  <c r="C104" i="7" s="1"/>
  <c r="F104" i="7" s="1"/>
  <c r="B105" i="7"/>
  <c r="C105" i="7" s="1"/>
  <c r="B106" i="7"/>
  <c r="C106" i="7" s="1"/>
  <c r="D106" i="7" s="1"/>
  <c r="B107" i="7"/>
  <c r="C107" i="7" s="1"/>
  <c r="B108" i="7"/>
  <c r="C108" i="7" s="1"/>
  <c r="F108" i="7" s="1"/>
  <c r="B109" i="7"/>
  <c r="C109" i="7" s="1"/>
  <c r="F109" i="7" s="1"/>
  <c r="B110" i="7"/>
  <c r="C110" i="7" s="1"/>
  <c r="E110" i="7" s="1"/>
  <c r="B111" i="7"/>
  <c r="C111" i="7" s="1"/>
  <c r="B112" i="7"/>
  <c r="C112" i="7" s="1"/>
  <c r="F112" i="7" s="1"/>
  <c r="B113" i="7"/>
  <c r="C113" i="7" s="1"/>
  <c r="F113" i="7" s="1"/>
  <c r="B114" i="7"/>
  <c r="C114" i="7" s="1"/>
  <c r="E114" i="7" s="1"/>
  <c r="B115" i="7"/>
  <c r="C115" i="7" s="1"/>
  <c r="E115" i="7" s="1"/>
  <c r="B116" i="7"/>
  <c r="C116" i="7" s="1"/>
  <c r="B117" i="7"/>
  <c r="C117" i="7" s="1"/>
  <c r="D117" i="7" s="1"/>
  <c r="B118" i="7"/>
  <c r="C118" i="7" s="1"/>
  <c r="E118" i="7" s="1"/>
  <c r="B119" i="7"/>
  <c r="C119" i="7" s="1"/>
  <c r="B120" i="7"/>
  <c r="C120" i="7" s="1"/>
  <c r="B121" i="7"/>
  <c r="C121" i="7" s="1"/>
  <c r="F121" i="7" s="1"/>
  <c r="B122" i="7"/>
  <c r="C122" i="7" s="1"/>
  <c r="E122" i="7" s="1"/>
  <c r="B123" i="7"/>
  <c r="C123" i="7" s="1"/>
  <c r="B124" i="7"/>
  <c r="C124" i="7" s="1"/>
  <c r="B125" i="7"/>
  <c r="C125" i="7" s="1"/>
  <c r="F125" i="7" s="1"/>
  <c r="B126" i="7"/>
  <c r="C126" i="7" s="1"/>
  <c r="D126" i="7" s="1"/>
  <c r="B127" i="7"/>
  <c r="C127" i="7" s="1"/>
  <c r="E127" i="7" s="1"/>
  <c r="B128" i="7"/>
  <c r="C128" i="7" s="1"/>
  <c r="F128" i="7" s="1"/>
  <c r="B129" i="7"/>
  <c r="C129" i="7" s="1"/>
  <c r="B130" i="7"/>
  <c r="C130" i="7" s="1"/>
  <c r="D130" i="7" s="1"/>
  <c r="B131" i="7"/>
  <c r="C131" i="7" s="1"/>
  <c r="E131" i="7" s="1"/>
  <c r="B132" i="7"/>
  <c r="C132" i="7" s="1"/>
  <c r="B133" i="7"/>
  <c r="C133" i="7" s="1"/>
  <c r="F133" i="7" s="1"/>
  <c r="B134" i="7"/>
  <c r="C134" i="7" s="1"/>
  <c r="D134" i="7" s="1"/>
  <c r="B135" i="7"/>
  <c r="C135" i="7" s="1"/>
  <c r="B136" i="7"/>
  <c r="C136" i="7" s="1"/>
  <c r="B137" i="7"/>
  <c r="C137" i="7" s="1"/>
  <c r="F137" i="7" s="1"/>
  <c r="B138" i="7"/>
  <c r="C138" i="7" s="1"/>
  <c r="B139" i="7"/>
  <c r="C139" i="7" s="1"/>
  <c r="E139" i="7" s="1"/>
  <c r="B140" i="7"/>
  <c r="C140" i="7" s="1"/>
  <c r="F140" i="7" s="1"/>
  <c r="B141" i="7"/>
  <c r="C141" i="7" s="1"/>
  <c r="F141" i="7" s="1"/>
  <c r="B142" i="7"/>
  <c r="C142" i="7" s="1"/>
  <c r="B143" i="7"/>
  <c r="C143" i="7" s="1"/>
  <c r="B144" i="7"/>
  <c r="C144" i="7" s="1"/>
  <c r="F144" i="7" s="1"/>
  <c r="B145" i="7"/>
  <c r="C145" i="7" s="1"/>
  <c r="B146" i="7"/>
  <c r="C146" i="7" s="1"/>
  <c r="E146" i="7" s="1"/>
  <c r="B147" i="7"/>
  <c r="C147" i="7" s="1"/>
  <c r="B148" i="7"/>
  <c r="C148" i="7" s="1"/>
  <c r="B149" i="7"/>
  <c r="C149" i="7" s="1"/>
  <c r="F149" i="7" s="1"/>
  <c r="B150" i="7"/>
  <c r="C150" i="7" s="1"/>
  <c r="B151" i="7"/>
  <c r="C151" i="7" s="1"/>
  <c r="D151" i="7" s="1"/>
  <c r="B152" i="7"/>
  <c r="C152" i="7" s="1"/>
  <c r="E152" i="7" s="1"/>
  <c r="B153" i="7"/>
  <c r="C153" i="7" s="1"/>
  <c r="B154" i="7"/>
  <c r="C154" i="7" s="1"/>
  <c r="B155" i="7"/>
  <c r="C155" i="7" s="1"/>
  <c r="B156" i="7"/>
  <c r="C156" i="7" s="1"/>
  <c r="F156" i="7" s="1"/>
  <c r="B157" i="7"/>
  <c r="C157" i="7" s="1"/>
  <c r="D157" i="7" s="1"/>
  <c r="B158" i="7"/>
  <c r="C158" i="7" s="1"/>
  <c r="B159" i="7"/>
  <c r="C159" i="7" s="1"/>
  <c r="F159" i="7" s="1"/>
  <c r="B160" i="7"/>
  <c r="C160" i="7" s="1"/>
  <c r="E160" i="7" s="1"/>
  <c r="B161" i="7"/>
  <c r="C161" i="7" s="1"/>
  <c r="D161" i="7" s="1"/>
  <c r="B162" i="7"/>
  <c r="C162" i="7" s="1"/>
  <c r="B163" i="7"/>
  <c r="C163" i="7" s="1"/>
  <c r="E163" i="7" s="1"/>
  <c r="B164" i="7"/>
  <c r="C164" i="7" s="1"/>
  <c r="B165" i="7"/>
  <c r="C165" i="7" s="1"/>
  <c r="F165" i="7" s="1"/>
  <c r="B166" i="7"/>
  <c r="C166" i="7" s="1"/>
  <c r="B167" i="7"/>
  <c r="C167" i="7" s="1"/>
  <c r="F167" i="7" s="1"/>
  <c r="B168" i="7"/>
  <c r="C168" i="7" s="1"/>
  <c r="B169" i="7"/>
  <c r="C169" i="7" s="1"/>
  <c r="D169" i="7" s="1"/>
  <c r="B170" i="7"/>
  <c r="C170" i="7" s="1"/>
  <c r="B171" i="7"/>
  <c r="C171" i="7" s="1"/>
  <c r="D171" i="7" s="1"/>
  <c r="B172" i="7"/>
  <c r="C172" i="7" s="1"/>
  <c r="B173" i="7"/>
  <c r="C173" i="7" s="1"/>
  <c r="D173" i="7" s="1"/>
  <c r="B174" i="7"/>
  <c r="C174" i="7" s="1"/>
  <c r="D174" i="7" s="1"/>
  <c r="B175" i="7"/>
  <c r="C175" i="7" s="1"/>
  <c r="F175" i="7" s="1"/>
  <c r="B176" i="7"/>
  <c r="C176" i="7" s="1"/>
  <c r="B177" i="7"/>
  <c r="C177" i="7" s="1"/>
  <c r="F177" i="7" s="1"/>
  <c r="B178" i="7"/>
  <c r="C178" i="7" s="1"/>
  <c r="F178" i="7" s="1"/>
  <c r="B179" i="7"/>
  <c r="C179" i="7" s="1"/>
  <c r="F179" i="7" s="1"/>
  <c r="B180" i="7"/>
  <c r="C180" i="7" s="1"/>
  <c r="D180" i="7" s="1"/>
  <c r="B181" i="7"/>
  <c r="C181" i="7" s="1"/>
  <c r="D181" i="7" s="1"/>
  <c r="B182" i="7"/>
  <c r="C182" i="7" s="1"/>
  <c r="B183" i="7"/>
  <c r="C183" i="7" s="1"/>
  <c r="F183" i="7" s="1"/>
  <c r="B184" i="7"/>
  <c r="C184" i="7" s="1"/>
  <c r="B185" i="7"/>
  <c r="C185" i="7" s="1"/>
  <c r="D185" i="7" s="1"/>
  <c r="B186" i="7"/>
  <c r="C186" i="7" s="1"/>
  <c r="D186" i="7" s="1"/>
  <c r="B187" i="7"/>
  <c r="C187" i="7" s="1"/>
  <c r="E187" i="7" s="1"/>
  <c r="B188" i="7"/>
  <c r="C188" i="7" s="1"/>
  <c r="B189" i="7"/>
  <c r="C189" i="7" s="1"/>
  <c r="B190" i="7"/>
  <c r="C190" i="7" s="1"/>
  <c r="B191" i="7"/>
  <c r="C191" i="7" s="1"/>
  <c r="F191" i="7" s="1"/>
  <c r="B192" i="7"/>
  <c r="C192" i="7" s="1"/>
  <c r="B193" i="7"/>
  <c r="C193" i="7" s="1"/>
  <c r="D193" i="7" s="1"/>
  <c r="B194" i="7"/>
  <c r="C194" i="7" s="1"/>
  <c r="B195" i="7"/>
  <c r="C195" i="7" s="1"/>
  <c r="B196" i="7"/>
  <c r="C196" i="7" s="1"/>
  <c r="E196" i="7" s="1"/>
  <c r="B197" i="7"/>
  <c r="C197" i="7" s="1"/>
  <c r="E197" i="7" s="1"/>
  <c r="B198" i="7"/>
  <c r="C198" i="7" s="1"/>
  <c r="B199" i="7"/>
  <c r="C199" i="7" s="1"/>
  <c r="F199" i="7" s="1"/>
  <c r="B200" i="7"/>
  <c r="C200" i="7" s="1"/>
  <c r="B201" i="7"/>
  <c r="C201" i="7" s="1"/>
  <c r="F201" i="7" s="1"/>
  <c r="B202" i="7"/>
  <c r="C202" i="7" s="1"/>
  <c r="B203" i="7"/>
  <c r="C203" i="7" s="1"/>
  <c r="B204" i="7"/>
  <c r="C204" i="7" s="1"/>
  <c r="B205" i="7"/>
  <c r="C205" i="7" s="1"/>
  <c r="D205" i="7" s="1"/>
  <c r="B206" i="7"/>
  <c r="C206" i="7" s="1"/>
  <c r="B207" i="7"/>
  <c r="C207" i="7" s="1"/>
  <c r="F207" i="7" s="1"/>
  <c r="B208" i="7"/>
  <c r="C208" i="7" s="1"/>
  <c r="D208" i="7" s="1"/>
  <c r="B209" i="7"/>
  <c r="C209" i="7" s="1"/>
  <c r="D209" i="7" s="1"/>
  <c r="B210" i="7"/>
  <c r="C210" i="7" s="1"/>
  <c r="D210" i="7" s="1"/>
  <c r="B211" i="7"/>
  <c r="C211" i="7" s="1"/>
  <c r="E211" i="7" s="1"/>
  <c r="B212" i="7"/>
  <c r="C212" i="7" s="1"/>
  <c r="F212" i="7" s="1"/>
  <c r="B213" i="7"/>
  <c r="C213" i="7" s="1"/>
  <c r="B214" i="7"/>
  <c r="C214" i="7" s="1"/>
  <c r="E214" i="7" s="1"/>
  <c r="B215" i="7"/>
  <c r="C215" i="7" s="1"/>
  <c r="E215" i="7" s="1"/>
  <c r="B216" i="7"/>
  <c r="C216" i="7" s="1"/>
  <c r="E216" i="7" s="1"/>
  <c r="B217" i="7"/>
  <c r="C217" i="7" s="1"/>
  <c r="B218" i="7"/>
  <c r="C218" i="7" s="1"/>
  <c r="E218" i="7" s="1"/>
  <c r="B219" i="7"/>
  <c r="C219" i="7" s="1"/>
  <c r="E219" i="7" s="1"/>
  <c r="B220" i="7"/>
  <c r="C220" i="7" s="1"/>
  <c r="F220" i="7" s="1"/>
  <c r="B221" i="7"/>
  <c r="C221" i="7" s="1"/>
  <c r="F221" i="7" s="1"/>
  <c r="B222" i="7"/>
  <c r="C222" i="7" s="1"/>
  <c r="E222" i="7" s="1"/>
  <c r="B223" i="7"/>
  <c r="C223" i="7" s="1"/>
  <c r="D223" i="7" s="1"/>
  <c r="B224" i="7"/>
  <c r="C224" i="7" s="1"/>
  <c r="B225" i="7"/>
  <c r="C225" i="7" s="1"/>
  <c r="B226" i="7"/>
  <c r="C226" i="7" s="1"/>
  <c r="B227" i="7"/>
  <c r="C227" i="7" s="1"/>
  <c r="E227" i="7" s="1"/>
  <c r="B228" i="7"/>
  <c r="C228" i="7" s="1"/>
  <c r="B229" i="7"/>
  <c r="C229" i="7" s="1"/>
  <c r="B230" i="7"/>
  <c r="C230" i="7" s="1"/>
  <c r="B231" i="7"/>
  <c r="C231" i="7" s="1"/>
  <c r="D231" i="7" s="1"/>
  <c r="B232" i="7"/>
  <c r="C232" i="7" s="1"/>
  <c r="B233" i="7"/>
  <c r="C233" i="7" s="1"/>
  <c r="F233" i="7" s="1"/>
  <c r="B234" i="7"/>
  <c r="C234" i="7" s="1"/>
  <c r="E234" i="7" s="1"/>
  <c r="B235" i="7"/>
  <c r="C235" i="7" s="1"/>
  <c r="F235" i="7" s="1"/>
  <c r="B236" i="7"/>
  <c r="C236" i="7" s="1"/>
  <c r="B237" i="7"/>
  <c r="C237" i="7" s="1"/>
  <c r="E237" i="7" s="1"/>
  <c r="B238" i="7"/>
  <c r="C238" i="7" s="1"/>
  <c r="E238" i="7" s="1"/>
  <c r="B239" i="7"/>
  <c r="C239" i="7" s="1"/>
  <c r="E239" i="7" s="1"/>
  <c r="B240" i="7"/>
  <c r="C240" i="7" s="1"/>
  <c r="B241" i="7"/>
  <c r="C241" i="7" s="1"/>
  <c r="E241" i="7" s="1"/>
  <c r="B242" i="7"/>
  <c r="C242" i="7" s="1"/>
  <c r="B243" i="7"/>
  <c r="C243" i="7" s="1"/>
  <c r="F243" i="7" s="1"/>
  <c r="B244" i="7"/>
  <c r="C244" i="7" s="1"/>
  <c r="E244" i="7" s="1"/>
  <c r="B245" i="7"/>
  <c r="C245" i="7" s="1"/>
  <c r="B246" i="7"/>
  <c r="C246" i="7" s="1"/>
  <c r="E246" i="7" s="1"/>
  <c r="B247" i="7"/>
  <c r="C247" i="7" s="1"/>
  <c r="D247" i="7" s="1"/>
  <c r="B248" i="7"/>
  <c r="C248" i="7" s="1"/>
  <c r="B249" i="7"/>
  <c r="C249" i="7" s="1"/>
  <c r="F249" i="7" s="1"/>
  <c r="B250" i="7"/>
  <c r="C250" i="7" s="1"/>
  <c r="E250" i="7" s="1"/>
  <c r="B251" i="7"/>
  <c r="C251" i="7" s="1"/>
  <c r="F251" i="7" s="1"/>
  <c r="B252" i="7"/>
  <c r="C252" i="7" s="1"/>
  <c r="E252" i="7" s="1"/>
  <c r="B253" i="7"/>
  <c r="C253" i="7" s="1"/>
  <c r="F253" i="7" s="1"/>
  <c r="B254" i="7"/>
  <c r="C254" i="7" s="1"/>
  <c r="E254" i="7" s="1"/>
  <c r="B255" i="7"/>
  <c r="C255" i="7" s="1"/>
  <c r="D255" i="7" s="1"/>
  <c r="B256" i="7"/>
  <c r="C256" i="7" s="1"/>
  <c r="D256" i="7" s="1"/>
  <c r="B257" i="7"/>
  <c r="C257" i="7" s="1"/>
  <c r="B258" i="7"/>
  <c r="C258" i="7" s="1"/>
  <c r="B259" i="7"/>
  <c r="C259" i="7" s="1"/>
  <c r="F259" i="7" s="1"/>
  <c r="B260" i="7"/>
  <c r="C260" i="7" s="1"/>
  <c r="E260" i="7" s="1"/>
  <c r="B261" i="7"/>
  <c r="C261" i="7" s="1"/>
  <c r="F261" i="7" s="1"/>
  <c r="B262" i="7"/>
  <c r="C262" i="7" s="1"/>
  <c r="E262" i="7" s="1"/>
  <c r="B263" i="7"/>
  <c r="C263" i="7" s="1"/>
  <c r="E263" i="7" s="1"/>
  <c r="B264" i="7"/>
  <c r="C264" i="7" s="1"/>
  <c r="E264" i="7" s="1"/>
  <c r="B265" i="7"/>
  <c r="C265" i="7" s="1"/>
  <c r="B266" i="7"/>
  <c r="C266" i="7" s="1"/>
  <c r="E266" i="7" s="1"/>
  <c r="B267" i="7"/>
  <c r="C267" i="7" s="1"/>
  <c r="E267" i="7" s="1"/>
  <c r="B268" i="7"/>
  <c r="C268" i="7" s="1"/>
  <c r="E268" i="7" s="1"/>
  <c r="B269" i="7"/>
  <c r="C269" i="7" s="1"/>
  <c r="B270" i="7"/>
  <c r="C270" i="7" s="1"/>
  <c r="E270" i="7" s="1"/>
  <c r="B271" i="7"/>
  <c r="C271" i="7" s="1"/>
  <c r="F271" i="7" s="1"/>
  <c r="B272" i="7"/>
  <c r="C272" i="7" s="1"/>
  <c r="E272" i="7" s="1"/>
  <c r="B273" i="7"/>
  <c r="C273" i="7" s="1"/>
  <c r="F273" i="7" s="1"/>
  <c r="B274" i="7"/>
  <c r="C274" i="7" s="1"/>
  <c r="E274" i="7" s="1"/>
  <c r="B275" i="7"/>
  <c r="C275" i="7" s="1"/>
  <c r="B276" i="7"/>
  <c r="C276" i="7" s="1"/>
  <c r="E276" i="7" s="1"/>
  <c r="B277" i="7"/>
  <c r="C277" i="7" s="1"/>
  <c r="B278" i="7"/>
  <c r="C278" i="7" s="1"/>
  <c r="B279" i="7"/>
  <c r="C279" i="7" s="1"/>
  <c r="E279" i="7" s="1"/>
  <c r="B280" i="7"/>
  <c r="C280" i="7" s="1"/>
  <c r="E280" i="7" s="1"/>
  <c r="B281" i="7"/>
  <c r="C281" i="7" s="1"/>
  <c r="F281" i="7" s="1"/>
  <c r="B282" i="7"/>
  <c r="C282" i="7" s="1"/>
  <c r="E282" i="7" s="1"/>
  <c r="B283" i="7"/>
  <c r="C283" i="7" s="1"/>
  <c r="F283" i="7" s="1"/>
  <c r="B284" i="7"/>
  <c r="C284" i="7" s="1"/>
  <c r="E284" i="7" s="1"/>
  <c r="B285" i="7"/>
  <c r="C285" i="7" s="1"/>
  <c r="F285" i="7" s="1"/>
  <c r="B286" i="7"/>
  <c r="C286" i="7" s="1"/>
  <c r="E286" i="7" s="1"/>
  <c r="B287" i="7"/>
  <c r="C287" i="7" s="1"/>
  <c r="D287" i="7" s="1"/>
  <c r="B288" i="7"/>
  <c r="C288" i="7" s="1"/>
  <c r="E288" i="7" s="1"/>
  <c r="B289" i="7"/>
  <c r="C289" i="7" s="1"/>
  <c r="F289" i="7" s="1"/>
  <c r="B290" i="7"/>
  <c r="C290" i="7" s="1"/>
  <c r="B291" i="7"/>
  <c r="C291" i="7" s="1"/>
  <c r="F291" i="7" s="1"/>
  <c r="B292" i="7"/>
  <c r="C292" i="7" s="1"/>
  <c r="E292" i="7" s="1"/>
  <c r="B293" i="7"/>
  <c r="C293" i="7" s="1"/>
  <c r="D293" i="7" s="1"/>
  <c r="B294" i="7"/>
  <c r="C294" i="7" s="1"/>
  <c r="E294" i="7" s="1"/>
  <c r="B295" i="7"/>
  <c r="C295" i="7" s="1"/>
  <c r="D295" i="7" s="1"/>
  <c r="B296" i="7"/>
  <c r="C296" i="7" s="1"/>
  <c r="E296" i="7" s="1"/>
  <c r="B297" i="7"/>
  <c r="C297" i="7" s="1"/>
  <c r="B298" i="7"/>
  <c r="C298" i="7" s="1"/>
  <c r="E298" i="7" s="1"/>
  <c r="B299" i="7"/>
  <c r="C299" i="7" s="1"/>
  <c r="B300" i="7"/>
  <c r="C300" i="7" s="1"/>
  <c r="E300" i="7" s="1"/>
  <c r="B301" i="7"/>
  <c r="C301" i="7" s="1"/>
  <c r="E301" i="7" s="1"/>
  <c r="B302" i="7"/>
  <c r="C302" i="7" s="1"/>
  <c r="E302" i="7" s="1"/>
  <c r="B303" i="7"/>
  <c r="C303" i="7" s="1"/>
  <c r="F303" i="7" s="1"/>
  <c r="B304" i="7"/>
  <c r="C304" i="7" s="1"/>
  <c r="E304" i="7" s="1"/>
  <c r="B305" i="7"/>
  <c r="C305" i="7" s="1"/>
  <c r="F305" i="7" s="1"/>
  <c r="B306" i="7"/>
  <c r="C306" i="7" s="1"/>
  <c r="B307" i="7"/>
  <c r="C307" i="7" s="1"/>
  <c r="B308" i="7"/>
  <c r="C308" i="7" s="1"/>
  <c r="E308" i="7" s="1"/>
  <c r="B309" i="7"/>
  <c r="C309" i="7" s="1"/>
  <c r="B310" i="7"/>
  <c r="C310" i="7" s="1"/>
  <c r="E310" i="7" s="1"/>
  <c r="B311" i="7"/>
  <c r="C311" i="7" s="1"/>
  <c r="F311" i="7" s="1"/>
  <c r="B312" i="7"/>
  <c r="C312" i="7" s="1"/>
  <c r="E312" i="7" s="1"/>
  <c r="B313" i="7"/>
  <c r="C313" i="7" s="1"/>
  <c r="F313" i="7" s="1"/>
  <c r="B314" i="7"/>
  <c r="C314" i="7" s="1"/>
  <c r="E314" i="7" s="1"/>
  <c r="B315" i="7"/>
  <c r="C315" i="7" s="1"/>
  <c r="B316" i="7"/>
  <c r="C316" i="7" s="1"/>
  <c r="E316" i="7" s="1"/>
  <c r="B317" i="7"/>
  <c r="C317" i="7" s="1"/>
  <c r="E317" i="7" s="1"/>
  <c r="B318" i="7"/>
  <c r="C318" i="7" s="1"/>
  <c r="E318" i="7" s="1"/>
  <c r="B319" i="7"/>
  <c r="C319" i="7" s="1"/>
  <c r="E319" i="7" s="1"/>
  <c r="B320" i="7"/>
  <c r="C320" i="7" s="1"/>
  <c r="E320" i="7" s="1"/>
  <c r="B321" i="7"/>
  <c r="C321" i="7" s="1"/>
  <c r="F321" i="7" s="1"/>
  <c r="B322" i="7"/>
  <c r="C322" i="7" s="1"/>
  <c r="E322" i="7" s="1"/>
  <c r="B323" i="7"/>
  <c r="C323" i="7" s="1"/>
  <c r="B324" i="7"/>
  <c r="C324" i="7" s="1"/>
  <c r="E324" i="7" s="1"/>
  <c r="B325" i="7"/>
  <c r="C325" i="7" s="1"/>
  <c r="B326" i="7"/>
  <c r="C326" i="7" s="1"/>
  <c r="B327" i="7"/>
  <c r="C327" i="7" s="1"/>
  <c r="E327" i="7" s="1"/>
  <c r="B328" i="7"/>
  <c r="C328" i="7" s="1"/>
  <c r="E328" i="7" s="1"/>
  <c r="B329" i="7"/>
  <c r="C329" i="7" s="1"/>
  <c r="F329" i="7" s="1"/>
  <c r="B330" i="7"/>
  <c r="C330" i="7" s="1"/>
  <c r="E330" i="7" s="1"/>
  <c r="B331" i="7"/>
  <c r="C331" i="7" s="1"/>
  <c r="B332" i="7"/>
  <c r="C332" i="7" s="1"/>
  <c r="E332" i="7" s="1"/>
  <c r="B333" i="7"/>
  <c r="C333" i="7" s="1"/>
  <c r="F333" i="7" s="1"/>
  <c r="B334" i="7"/>
  <c r="C334" i="7" s="1"/>
  <c r="E334" i="7" s="1"/>
  <c r="B335" i="7"/>
  <c r="C335" i="7" s="1"/>
  <c r="F335" i="7" s="1"/>
  <c r="B336" i="7"/>
  <c r="C336" i="7" s="1"/>
  <c r="E336" i="7" s="1"/>
  <c r="B337" i="7"/>
  <c r="C337" i="7" s="1"/>
  <c r="E337" i="7" s="1"/>
  <c r="B338" i="7"/>
  <c r="C338" i="7" s="1"/>
  <c r="D338" i="7" s="1"/>
  <c r="B339" i="7"/>
  <c r="C339" i="7" s="1"/>
  <c r="D339" i="7" s="1"/>
  <c r="B340" i="7"/>
  <c r="C340" i="7" s="1"/>
  <c r="E340" i="7" s="1"/>
  <c r="B341" i="7"/>
  <c r="C341" i="7" s="1"/>
  <c r="E341" i="7" s="1"/>
  <c r="B342" i="7"/>
  <c r="C342" i="7" s="1"/>
  <c r="F342" i="7" s="1"/>
  <c r="B343" i="7"/>
  <c r="C343" i="7" s="1"/>
  <c r="F343" i="7" s="1"/>
  <c r="B344" i="7"/>
  <c r="C344" i="7" s="1"/>
  <c r="B345" i="7"/>
  <c r="C345" i="7" s="1"/>
  <c r="B346" i="7"/>
  <c r="C346" i="7" s="1"/>
  <c r="D346" i="7" s="1"/>
  <c r="B347" i="7"/>
  <c r="C347" i="7" s="1"/>
  <c r="F347" i="7" s="1"/>
  <c r="B348" i="7"/>
  <c r="C348" i="7" s="1"/>
  <c r="B349" i="7"/>
  <c r="C349" i="7" s="1"/>
  <c r="B350" i="7"/>
  <c r="C350" i="7" s="1"/>
  <c r="D350" i="7" s="1"/>
  <c r="B351" i="7"/>
  <c r="C351" i="7" s="1"/>
  <c r="D351" i="7" s="1"/>
  <c r="B352" i="7"/>
  <c r="C352" i="7" s="1"/>
  <c r="B353" i="7"/>
  <c r="C353" i="7" s="1"/>
  <c r="F353" i="7" s="1"/>
  <c r="B354" i="7"/>
  <c r="C354" i="7" s="1"/>
  <c r="B355" i="7"/>
  <c r="C355" i="7" s="1"/>
  <c r="B356" i="7"/>
  <c r="C356" i="7" s="1"/>
  <c r="F356" i="7" s="1"/>
  <c r="B357" i="7"/>
  <c r="C357" i="7" s="1"/>
  <c r="E357" i="7" s="1"/>
  <c r="B358" i="7"/>
  <c r="C358" i="7" s="1"/>
  <c r="D358" i="7" s="1"/>
  <c r="B359" i="7"/>
  <c r="C359" i="7" s="1"/>
  <c r="E359" i="7" s="1"/>
  <c r="B360" i="7"/>
  <c r="C360" i="7" s="1"/>
  <c r="E360" i="7" s="1"/>
  <c r="B361" i="7"/>
  <c r="C361" i="7" s="1"/>
  <c r="F361" i="7" s="1"/>
  <c r="B362" i="7"/>
  <c r="C362" i="7" s="1"/>
  <c r="E362" i="7" s="1"/>
  <c r="B363" i="7"/>
  <c r="C363" i="7" s="1"/>
  <c r="F363" i="7" s="1"/>
  <c r="B364" i="7"/>
  <c r="C364" i="7" s="1"/>
  <c r="F364" i="7" s="1"/>
  <c r="B365" i="7"/>
  <c r="C365" i="7" s="1"/>
  <c r="F365" i="7" s="1"/>
  <c r="B366" i="7"/>
  <c r="C366" i="7" s="1"/>
  <c r="B367" i="7"/>
  <c r="C367" i="7" s="1"/>
  <c r="F367" i="7" s="1"/>
  <c r="B368" i="7"/>
  <c r="C368" i="7" s="1"/>
  <c r="D368" i="7" s="1"/>
  <c r="B369" i="7"/>
  <c r="C369" i="7" s="1"/>
  <c r="D369" i="7" s="1"/>
  <c r="B370" i="7"/>
  <c r="C370" i="7" s="1"/>
  <c r="D370" i="7" s="1"/>
  <c r="B371" i="7"/>
  <c r="C371" i="7" s="1"/>
  <c r="F371" i="7" s="1"/>
  <c r="B372" i="7"/>
  <c r="C372" i="7" s="1"/>
  <c r="F372" i="7" s="1"/>
  <c r="B373" i="7"/>
  <c r="C373" i="7" s="1"/>
  <c r="D373" i="7" s="1"/>
  <c r="B374" i="7"/>
  <c r="C374" i="7" s="1"/>
  <c r="B375" i="7"/>
  <c r="C375" i="7" s="1"/>
  <c r="D375" i="7" s="1"/>
  <c r="B376" i="7"/>
  <c r="C376" i="7" s="1"/>
  <c r="D376" i="7" s="1"/>
  <c r="B377" i="7"/>
  <c r="C377" i="7" s="1"/>
  <c r="F377" i="7" s="1"/>
  <c r="B378" i="7"/>
  <c r="C378" i="7" s="1"/>
  <c r="E378" i="7" s="1"/>
  <c r="B379" i="7"/>
  <c r="C379" i="7" s="1"/>
  <c r="E379" i="7" s="1"/>
  <c r="B380" i="7"/>
  <c r="C380" i="7" s="1"/>
  <c r="D380" i="7" s="1"/>
  <c r="B381" i="7"/>
  <c r="C381" i="7" s="1"/>
  <c r="D381" i="7" s="1"/>
  <c r="B382" i="7"/>
  <c r="C382" i="7" s="1"/>
  <c r="D382" i="7" s="1"/>
  <c r="B383" i="7"/>
  <c r="C383" i="7" s="1"/>
  <c r="F383" i="7" s="1"/>
  <c r="B384" i="7"/>
  <c r="C384" i="7" s="1"/>
  <c r="E384" i="7" s="1"/>
  <c r="B385" i="7"/>
  <c r="C385" i="7" s="1"/>
  <c r="B386" i="7"/>
  <c r="C386" i="7" s="1"/>
  <c r="B387" i="7"/>
  <c r="C387" i="7" s="1"/>
  <c r="E387" i="7" s="1"/>
  <c r="B388" i="7"/>
  <c r="C388" i="7" s="1"/>
  <c r="F388" i="7" s="1"/>
  <c r="B389" i="7"/>
  <c r="C389" i="7" s="1"/>
  <c r="D389" i="7" s="1"/>
  <c r="B390" i="7"/>
  <c r="C390" i="7" s="1"/>
  <c r="D390" i="7" s="1"/>
  <c r="B391" i="7"/>
  <c r="C391" i="7" s="1"/>
  <c r="F391" i="7" s="1"/>
  <c r="B392" i="7"/>
  <c r="C392" i="7" s="1"/>
  <c r="D392" i="7" s="1"/>
  <c r="B393" i="7"/>
  <c r="C393" i="7" s="1"/>
  <c r="D393" i="7" s="1"/>
  <c r="B394" i="7"/>
  <c r="C394" i="7" s="1"/>
  <c r="E394" i="7" s="1"/>
  <c r="B395" i="7"/>
  <c r="C395" i="7" s="1"/>
  <c r="E395" i="7" s="1"/>
  <c r="B396" i="7"/>
  <c r="C396" i="7" s="1"/>
  <c r="F396" i="7" s="1"/>
  <c r="B397" i="7"/>
  <c r="C397" i="7" s="1"/>
  <c r="F397" i="7" s="1"/>
  <c r="B398" i="7"/>
  <c r="C398" i="7" s="1"/>
  <c r="B399" i="7"/>
  <c r="C399" i="7" s="1"/>
  <c r="E399" i="7" s="1"/>
  <c r="B400" i="7"/>
  <c r="C400" i="7" s="1"/>
  <c r="F400" i="7" s="1"/>
  <c r="B401" i="7"/>
  <c r="C401" i="7" s="1"/>
  <c r="D401" i="7" s="1"/>
  <c r="B402" i="7"/>
  <c r="C402" i="7" s="1"/>
  <c r="B403" i="7"/>
  <c r="C403" i="7" s="1"/>
  <c r="D403" i="7" s="1"/>
  <c r="B404" i="7"/>
  <c r="C404" i="7" s="1"/>
  <c r="D404" i="7" s="1"/>
  <c r="B405" i="7"/>
  <c r="C405" i="7" s="1"/>
  <c r="F405" i="7" s="1"/>
  <c r="B406" i="7"/>
  <c r="C406" i="7" s="1"/>
  <c r="B407" i="7"/>
  <c r="C407" i="7" s="1"/>
  <c r="B408" i="7"/>
  <c r="C408" i="7" s="1"/>
  <c r="D408" i="7" s="1"/>
  <c r="B409" i="7"/>
  <c r="C409" i="7" s="1"/>
  <c r="F409" i="7" s="1"/>
  <c r="B410" i="7"/>
  <c r="C410" i="7" s="1"/>
  <c r="E410" i="7" s="1"/>
  <c r="B411" i="7"/>
  <c r="C411" i="7" s="1"/>
  <c r="F411" i="7" s="1"/>
  <c r="B412" i="7"/>
  <c r="C412" i="7" s="1"/>
  <c r="B413" i="7"/>
  <c r="C413" i="7" s="1"/>
  <c r="F413" i="7" s="1"/>
  <c r="B414" i="7"/>
  <c r="C414" i="7" s="1"/>
  <c r="D414" i="7" s="1"/>
  <c r="B415" i="7"/>
  <c r="C415" i="7" s="1"/>
  <c r="F415" i="7" s="1"/>
  <c r="B416" i="7"/>
  <c r="C416" i="7" s="1"/>
  <c r="F416" i="7" s="1"/>
  <c r="B417" i="7"/>
  <c r="C417" i="7" s="1"/>
  <c r="B418" i="7"/>
  <c r="C418" i="7" s="1"/>
  <c r="F418" i="7" s="1"/>
  <c r="B419" i="7"/>
  <c r="C419" i="7" s="1"/>
  <c r="F419" i="7" s="1"/>
  <c r="B420" i="7"/>
  <c r="C420" i="7" s="1"/>
  <c r="F420" i="7" s="1"/>
  <c r="B421" i="7"/>
  <c r="C421" i="7" s="1"/>
  <c r="D421" i="7" s="1"/>
  <c r="B422" i="7"/>
  <c r="C422" i="7" s="1"/>
  <c r="D422" i="7" s="1"/>
  <c r="B423" i="7"/>
  <c r="C423" i="7" s="1"/>
  <c r="F423" i="7" s="1"/>
  <c r="B424" i="7"/>
  <c r="C424" i="7" s="1"/>
  <c r="D424" i="7" s="1"/>
  <c r="B425" i="7"/>
  <c r="C425" i="7" s="1"/>
  <c r="D425" i="7" s="1"/>
  <c r="B426" i="7"/>
  <c r="C426" i="7" s="1"/>
  <c r="B427" i="7"/>
  <c r="C427" i="7" s="1"/>
  <c r="D427" i="7" s="1"/>
  <c r="B428" i="7"/>
  <c r="C428" i="7" s="1"/>
  <c r="D428" i="7" s="1"/>
  <c r="B429" i="7"/>
  <c r="C429" i="7" s="1"/>
  <c r="D429" i="7" s="1"/>
  <c r="B430" i="7"/>
  <c r="C430" i="7" s="1"/>
  <c r="B431" i="7"/>
  <c r="C431" i="7" s="1"/>
  <c r="E431" i="7" s="1"/>
  <c r="B432" i="7"/>
  <c r="C432" i="7" s="1"/>
  <c r="F432" i="7" s="1"/>
  <c r="B433" i="7"/>
  <c r="C433" i="7" s="1"/>
  <c r="D433" i="7" s="1"/>
  <c r="B434" i="7"/>
  <c r="C434" i="7" s="1"/>
  <c r="B435" i="7"/>
  <c r="C435" i="7" s="1"/>
  <c r="E435" i="7" s="1"/>
  <c r="B436" i="7"/>
  <c r="C436" i="7" s="1"/>
  <c r="F436" i="7" s="1"/>
  <c r="B437" i="7"/>
  <c r="C437" i="7" s="1"/>
  <c r="F437" i="7" s="1"/>
  <c r="B438" i="7"/>
  <c r="C438" i="7" s="1"/>
  <c r="B439" i="7"/>
  <c r="C439" i="7" s="1"/>
  <c r="E439" i="7" s="1"/>
  <c r="B440" i="7"/>
  <c r="C440" i="7" s="1"/>
  <c r="F440" i="7" s="1"/>
  <c r="B441" i="7"/>
  <c r="C441" i="7" s="1"/>
  <c r="F441" i="7" s="1"/>
  <c r="B442" i="7"/>
  <c r="C442" i="7" s="1"/>
  <c r="F442" i="7" s="1"/>
  <c r="B443" i="7"/>
  <c r="C443" i="7" s="1"/>
  <c r="F443" i="7" s="1"/>
  <c r="B444" i="7"/>
  <c r="C444" i="7" s="1"/>
  <c r="B445" i="7"/>
  <c r="C445" i="7" s="1"/>
  <c r="F445" i="7" s="1"/>
  <c r="B446" i="7"/>
  <c r="C446" i="7" s="1"/>
  <c r="B447" i="7"/>
  <c r="C447" i="7" s="1"/>
  <c r="F447" i="7" s="1"/>
  <c r="B448" i="7"/>
  <c r="C448" i="7" s="1"/>
  <c r="F448" i="7" s="1"/>
  <c r="B449" i="7"/>
  <c r="C449" i="7" s="1"/>
  <c r="E449" i="7" s="1"/>
  <c r="B450" i="7"/>
  <c r="C450" i="7" s="1"/>
  <c r="F450" i="7" s="1"/>
  <c r="B451" i="7"/>
  <c r="C451" i="7" s="1"/>
  <c r="E451" i="7" s="1"/>
  <c r="B452" i="7"/>
  <c r="C452" i="7" s="1"/>
  <c r="F452" i="7" s="1"/>
  <c r="B453" i="7"/>
  <c r="C453" i="7" s="1"/>
  <c r="B454" i="7"/>
  <c r="C454" i="7" s="1"/>
  <c r="F454" i="7" s="1"/>
  <c r="B455" i="7"/>
  <c r="C455" i="7" s="1"/>
  <c r="D455" i="7" s="1"/>
  <c r="B456" i="7"/>
  <c r="C456" i="7" s="1"/>
  <c r="E456" i="7" s="1"/>
  <c r="B457" i="7"/>
  <c r="C457" i="7" s="1"/>
  <c r="E457" i="7" s="1"/>
  <c r="B458" i="7"/>
  <c r="C458" i="7" s="1"/>
  <c r="D458" i="7" s="1"/>
  <c r="B459" i="7"/>
  <c r="C459" i="7" s="1"/>
  <c r="D459" i="7" s="1"/>
  <c r="B460" i="7"/>
  <c r="C460" i="7" s="1"/>
  <c r="E460" i="7" s="1"/>
  <c r="B461" i="7"/>
  <c r="C461" i="7" s="1"/>
  <c r="D461" i="7" s="1"/>
  <c r="B462" i="7"/>
  <c r="C462" i="7" s="1"/>
  <c r="D462" i="7" s="1"/>
  <c r="B463" i="7"/>
  <c r="C463" i="7" s="1"/>
  <c r="E463" i="7" s="1"/>
  <c r="B464" i="7"/>
  <c r="C464" i="7" s="1"/>
  <c r="E464" i="7" s="1"/>
  <c r="B465" i="7"/>
  <c r="C465" i="7" s="1"/>
  <c r="F465" i="7" s="1"/>
  <c r="B466" i="7"/>
  <c r="C466" i="7" s="1"/>
  <c r="D466" i="7" s="1"/>
  <c r="B467" i="7"/>
  <c r="C467" i="7" s="1"/>
  <c r="F467" i="7" s="1"/>
  <c r="B468" i="7"/>
  <c r="C468" i="7" s="1"/>
  <c r="F468" i="7" s="1"/>
  <c r="B469" i="7"/>
  <c r="C469" i="7" s="1"/>
  <c r="E469" i="7" s="1"/>
  <c r="B470" i="7"/>
  <c r="C470" i="7" s="1"/>
  <c r="D470" i="7" s="1"/>
  <c r="B471" i="7"/>
  <c r="C471" i="7" s="1"/>
  <c r="F471" i="7" s="1"/>
  <c r="B472" i="7"/>
  <c r="C472" i="7" s="1"/>
  <c r="F472" i="7" s="1"/>
  <c r="B473" i="7"/>
  <c r="C473" i="7" s="1"/>
  <c r="D473" i="7" s="1"/>
  <c r="B474" i="7"/>
  <c r="C474" i="7" s="1"/>
  <c r="B475" i="7"/>
  <c r="C475" i="7" s="1"/>
  <c r="E475" i="7" s="1"/>
  <c r="B476" i="7"/>
  <c r="C476" i="7" s="1"/>
  <c r="B527" i="7"/>
  <c r="C527" i="7" s="1"/>
  <c r="B528" i="7"/>
  <c r="C528" i="7" s="1"/>
  <c r="F528" i="7" s="1"/>
  <c r="B529" i="7"/>
  <c r="C529" i="7" s="1"/>
  <c r="B530" i="7"/>
  <c r="C530" i="7" s="1"/>
  <c r="E530" i="7" s="1"/>
  <c r="B531" i="7"/>
  <c r="C531" i="7" s="1"/>
  <c r="E531" i="7" s="1"/>
  <c r="B532" i="7"/>
  <c r="C532" i="7" s="1"/>
  <c r="B533" i="7"/>
  <c r="C533" i="7" s="1"/>
  <c r="E533" i="7" s="1"/>
  <c r="B534" i="7"/>
  <c r="C534" i="7" s="1"/>
  <c r="B535" i="7"/>
  <c r="C535" i="7" s="1"/>
  <c r="E535" i="7" s="1"/>
  <c r="B536" i="7"/>
  <c r="C536" i="7" s="1"/>
  <c r="B537" i="7"/>
  <c r="C537" i="7" s="1"/>
  <c r="E537" i="7" s="1"/>
  <c r="B538" i="7"/>
  <c r="C538" i="7" s="1"/>
  <c r="F538" i="7" s="1"/>
  <c r="B539" i="7"/>
  <c r="C539" i="7" s="1"/>
  <c r="E539" i="7" s="1"/>
  <c r="B540" i="7"/>
  <c r="C540" i="7" s="1"/>
  <c r="B541" i="7"/>
  <c r="C541" i="7" s="1"/>
  <c r="B542" i="7"/>
  <c r="C542" i="7" s="1"/>
  <c r="D542" i="7" s="1"/>
  <c r="B543" i="7"/>
  <c r="C543" i="7" s="1"/>
  <c r="E543" i="7" s="1"/>
  <c r="B544" i="7"/>
  <c r="C544" i="7" s="1"/>
  <c r="B545" i="7"/>
  <c r="C545" i="7" s="1"/>
  <c r="E545" i="7" s="1"/>
  <c r="B546" i="7"/>
  <c r="C546" i="7" s="1"/>
  <c r="B547" i="7"/>
  <c r="C547" i="7" s="1"/>
  <c r="E547" i="7" s="1"/>
  <c r="B548" i="7"/>
  <c r="C548" i="7" s="1"/>
  <c r="B549" i="7"/>
  <c r="C549" i="7" s="1"/>
  <c r="B550" i="7"/>
  <c r="C550" i="7" s="1"/>
  <c r="D550" i="7" s="1"/>
  <c r="B551" i="7"/>
  <c r="C551" i="7" s="1"/>
  <c r="E551" i="7" s="1"/>
  <c r="B552" i="7"/>
  <c r="C552" i="7" s="1"/>
  <c r="B553" i="7"/>
  <c r="C553" i="7" s="1"/>
  <c r="E553" i="7" s="1"/>
  <c r="B554" i="7"/>
  <c r="C554" i="7" s="1"/>
  <c r="E554" i="7" s="1"/>
  <c r="B555" i="7"/>
  <c r="C555" i="7" s="1"/>
  <c r="E555" i="7" s="1"/>
  <c r="B556" i="7"/>
  <c r="C556" i="7" s="1"/>
  <c r="B557" i="7"/>
  <c r="C557" i="7" s="1"/>
  <c r="B558" i="7"/>
  <c r="C558" i="7" s="1"/>
  <c r="D558" i="7" s="1"/>
  <c r="B559" i="7"/>
  <c r="C559" i="7" s="1"/>
  <c r="B560" i="7"/>
  <c r="C560" i="7" s="1"/>
  <c r="F560" i="7" s="1"/>
  <c r="B561" i="7"/>
  <c r="C561" i="7" s="1"/>
  <c r="B562" i="7"/>
  <c r="C562" i="7" s="1"/>
  <c r="B563" i="7"/>
  <c r="C563" i="7" s="1"/>
  <c r="E563" i="7" s="1"/>
  <c r="B564" i="7"/>
  <c r="C564" i="7" s="1"/>
  <c r="F564" i="7" s="1"/>
  <c r="B565" i="7"/>
  <c r="C565" i="7" s="1"/>
  <c r="E565" i="7" s="1"/>
  <c r="B566" i="7"/>
  <c r="C566" i="7" s="1"/>
  <c r="B567" i="7"/>
  <c r="C567" i="7" s="1"/>
  <c r="E567" i="7" s="1"/>
  <c r="B568" i="7"/>
  <c r="C568" i="7" s="1"/>
  <c r="B569" i="7"/>
  <c r="C569" i="7" s="1"/>
  <c r="E569" i="7" s="1"/>
  <c r="B570" i="7"/>
  <c r="C570" i="7" s="1"/>
  <c r="B571" i="7"/>
  <c r="C571" i="7" s="1"/>
  <c r="E571" i="7" s="1"/>
  <c r="B572" i="7"/>
  <c r="C572" i="7" s="1"/>
  <c r="B573" i="7"/>
  <c r="C573" i="7" s="1"/>
  <c r="B574" i="7"/>
  <c r="C574" i="7" s="1"/>
  <c r="D574" i="7" s="1"/>
  <c r="B575" i="7"/>
  <c r="C575" i="7" s="1"/>
  <c r="E575" i="7" s="1"/>
  <c r="B576" i="7"/>
  <c r="C576" i="7" s="1"/>
  <c r="B577" i="7"/>
  <c r="C577" i="7" s="1"/>
  <c r="E577" i="7" s="1"/>
  <c r="B578" i="7"/>
  <c r="C578" i="7" s="1"/>
  <c r="E578" i="7" s="1"/>
  <c r="B579" i="7"/>
  <c r="C579" i="7" s="1"/>
  <c r="E579" i="7" s="1"/>
  <c r="B580" i="7"/>
  <c r="C580" i="7" s="1"/>
  <c r="B581" i="7"/>
  <c r="C581" i="7" s="1"/>
  <c r="B582" i="7"/>
  <c r="C582" i="7" s="1"/>
  <c r="B583" i="7"/>
  <c r="C583" i="7" s="1"/>
  <c r="E583" i="7" s="1"/>
  <c r="B584" i="7"/>
  <c r="C584" i="7" s="1"/>
  <c r="B585" i="7"/>
  <c r="C585" i="7" s="1"/>
  <c r="E585" i="7" s="1"/>
  <c r="B586" i="7"/>
  <c r="C586" i="7" s="1"/>
  <c r="B587" i="7"/>
  <c r="C587" i="7" s="1"/>
  <c r="B588" i="7"/>
  <c r="C588" i="7" s="1"/>
  <c r="B589" i="7"/>
  <c r="C589" i="7" s="1"/>
  <c r="B590" i="7"/>
  <c r="C590" i="7" s="1"/>
  <c r="D590" i="7" s="1"/>
  <c r="B13" i="7"/>
  <c r="C13" i="7" s="1"/>
  <c r="B8" i="7"/>
  <c r="C8" i="7" s="1"/>
  <c r="F8" i="7" s="1"/>
  <c r="B9" i="7"/>
  <c r="C9" i="7" s="1"/>
  <c r="B10" i="7"/>
  <c r="C10" i="7" s="1"/>
  <c r="B11" i="7"/>
  <c r="C11" i="7" s="1"/>
  <c r="B12" i="7"/>
  <c r="C12" i="7" s="1"/>
  <c r="E12" i="7" s="1"/>
  <c r="B5" i="7"/>
  <c r="C5" i="7" s="1"/>
  <c r="B6" i="7"/>
  <c r="C6" i="7" s="1"/>
  <c r="F6" i="7" s="1"/>
  <c r="B7" i="7"/>
  <c r="C7" i="7" s="1"/>
  <c r="B4" i="7"/>
  <c r="C4" i="7" s="1"/>
  <c r="B3" i="7"/>
  <c r="C3" i="7" s="1"/>
  <c r="B2" i="7"/>
  <c r="C2" i="7" s="1"/>
  <c r="F352" i="7"/>
  <c r="D142" i="7"/>
  <c r="F138" i="7"/>
  <c r="F331" i="7"/>
  <c r="E150" i="7"/>
  <c r="E566" i="7"/>
  <c r="E442" i="7"/>
  <c r="F50" i="7"/>
  <c r="D100" i="7"/>
  <c r="F124" i="7"/>
  <c r="D148" i="7"/>
  <c r="D176" i="7"/>
  <c r="D12" i="7"/>
  <c r="D42" i="7"/>
  <c r="F58" i="7"/>
  <c r="F32" i="7"/>
  <c r="F66" i="7"/>
  <c r="D84" i="7"/>
  <c r="F88" i="7"/>
  <c r="E96" i="7"/>
  <c r="D112" i="7"/>
  <c r="D128" i="7"/>
  <c r="F136" i="7"/>
  <c r="E144" i="7"/>
  <c r="F180" i="7"/>
  <c r="D200" i="7"/>
  <c r="D14" i="7"/>
  <c r="D44" i="7"/>
  <c r="D22" i="7"/>
  <c r="F52" i="7"/>
  <c r="D54" i="7"/>
  <c r="E71" i="7"/>
  <c r="E63" i="7"/>
  <c r="F412" i="7"/>
  <c r="D65" i="7"/>
  <c r="F217" i="7"/>
  <c r="F224" i="7"/>
  <c r="F225" i="7"/>
  <c r="D228" i="7"/>
  <c r="D236" i="7"/>
  <c r="D252" i="7"/>
  <c r="F257" i="7"/>
  <c r="D260" i="7"/>
  <c r="D264" i="7"/>
  <c r="D268" i="7"/>
  <c r="F269" i="7"/>
  <c r="F272" i="7"/>
  <c r="D276" i="7"/>
  <c r="D284" i="7"/>
  <c r="F292" i="7"/>
  <c r="D296" i="7"/>
  <c r="D300" i="7"/>
  <c r="D304" i="7"/>
  <c r="F308" i="7"/>
  <c r="F312" i="7"/>
  <c r="F316" i="7"/>
  <c r="F328" i="7"/>
  <c r="F336" i="7"/>
  <c r="D356" i="7"/>
  <c r="F392" i="7"/>
  <c r="F429" i="7"/>
  <c r="D388" i="7"/>
  <c r="D420" i="7"/>
  <c r="E436" i="7"/>
  <c r="D214" i="7"/>
  <c r="D218" i="7"/>
  <c r="D222" i="7"/>
  <c r="D234" i="7"/>
  <c r="F238" i="7"/>
  <c r="F246" i="7"/>
  <c r="F250" i="7"/>
  <c r="F254" i="7"/>
  <c r="F262" i="7"/>
  <c r="F266" i="7"/>
  <c r="F270" i="7"/>
  <c r="F274" i="7"/>
  <c r="D286" i="7"/>
  <c r="D294" i="7"/>
  <c r="D298" i="7"/>
  <c r="D302" i="7"/>
  <c r="D310" i="7"/>
  <c r="D314" i="7"/>
  <c r="D318" i="7"/>
  <c r="D322" i="7"/>
  <c r="D330" i="7"/>
  <c r="F334" i="7"/>
  <c r="D340" i="7"/>
  <c r="F384" i="7"/>
  <c r="E400" i="7"/>
  <c r="E416" i="7"/>
  <c r="D432" i="7"/>
  <c r="D448" i="7"/>
  <c r="E452" i="7"/>
  <c r="E454" i="7"/>
  <c r="F458" i="7"/>
  <c r="D460" i="7"/>
  <c r="F464" i="7"/>
  <c r="F466" i="7"/>
  <c r="F532" i="7"/>
  <c r="C2" i="6"/>
  <c r="C3" i="6"/>
  <c r="C4" i="6"/>
  <c r="C5" i="6"/>
  <c r="C6" i="6"/>
  <c r="C7" i="6"/>
  <c r="J7" i="6"/>
  <c r="E13" i="6"/>
  <c r="E2" i="2"/>
  <c r="E2" i="6" s="1"/>
  <c r="E7" i="6"/>
  <c r="E8" i="6"/>
  <c r="E9" i="6"/>
  <c r="E11" i="6"/>
  <c r="J2" i="2"/>
  <c r="J2" i="6" s="1"/>
  <c r="J3" i="6"/>
  <c r="J8" i="2"/>
  <c r="J4" i="6"/>
  <c r="J5" i="6"/>
  <c r="J6" i="6"/>
  <c r="J9" i="6"/>
  <c r="J10" i="6"/>
  <c r="J9" i="2"/>
  <c r="J11" i="6" s="1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14" i="6" s="1"/>
  <c r="J26" i="2"/>
  <c r="J15" i="6" s="1"/>
  <c r="J27" i="2"/>
  <c r="J16" i="6" s="1"/>
  <c r="J28" i="2"/>
  <c r="J17" i="6" s="1"/>
  <c r="J29" i="2"/>
  <c r="J18" i="6" s="1"/>
  <c r="J30" i="2"/>
  <c r="J19" i="6" s="1"/>
  <c r="J31" i="2"/>
  <c r="J20" i="6" s="1"/>
  <c r="J32" i="2"/>
  <c r="J21" i="6" s="1"/>
  <c r="J33" i="2"/>
  <c r="J22" i="6" s="1"/>
  <c r="J34" i="2"/>
  <c r="J23" i="6" s="1"/>
  <c r="J35" i="2"/>
  <c r="J24" i="6" s="1"/>
  <c r="J36" i="2"/>
  <c r="J25" i="6" s="1"/>
  <c r="J37" i="2"/>
  <c r="J26" i="6" s="1"/>
  <c r="J38" i="2"/>
  <c r="J27" i="6" s="1"/>
  <c r="J39" i="2"/>
  <c r="J28" i="6" s="1"/>
  <c r="J40" i="2"/>
  <c r="J29" i="6" s="1"/>
  <c r="J41" i="2"/>
  <c r="J30" i="6" s="1"/>
  <c r="J42" i="2"/>
  <c r="J31" i="6" s="1"/>
  <c r="J43" i="2"/>
  <c r="J32" i="6" s="1"/>
  <c r="J44" i="2"/>
  <c r="J33" i="6" s="1"/>
  <c r="J45" i="2"/>
  <c r="J34" i="6" s="1"/>
  <c r="J46" i="2"/>
  <c r="J35" i="6" s="1"/>
  <c r="J47" i="2"/>
  <c r="J36" i="6" s="1"/>
  <c r="J48" i="2"/>
  <c r="J37" i="6" s="1"/>
  <c r="J49" i="2"/>
  <c r="J38" i="6" s="1"/>
  <c r="J50" i="2"/>
  <c r="J39" i="6" s="1"/>
  <c r="J51" i="2"/>
  <c r="J40" i="6" s="1"/>
  <c r="J52" i="2"/>
  <c r="J41" i="6" s="1"/>
  <c r="J53" i="2"/>
  <c r="J42" i="6" s="1"/>
  <c r="J54" i="2"/>
  <c r="J43" i="6" s="1"/>
  <c r="J55" i="2"/>
  <c r="J44" i="6" s="1"/>
  <c r="J56" i="2"/>
  <c r="J45" i="6" s="1"/>
  <c r="J57" i="2"/>
  <c r="J46" i="6" s="1"/>
  <c r="J58" i="2"/>
  <c r="J47" i="6" s="1"/>
  <c r="J59" i="2"/>
  <c r="J48" i="6" s="1"/>
  <c r="J60" i="2"/>
  <c r="J49" i="6" s="1"/>
  <c r="J61" i="2"/>
  <c r="J50" i="6" s="1"/>
  <c r="J62" i="2"/>
  <c r="J51" i="6" s="1"/>
  <c r="J63" i="2"/>
  <c r="J52" i="6" s="1"/>
  <c r="J64" i="2"/>
  <c r="J53" i="6" s="1"/>
  <c r="J65" i="2"/>
  <c r="J54" i="6" s="1"/>
  <c r="J66" i="2"/>
  <c r="J55" i="6" s="1"/>
  <c r="J67" i="2"/>
  <c r="J56" i="6" s="1"/>
  <c r="J68" i="2"/>
  <c r="J57" i="6" s="1"/>
  <c r="J69" i="2"/>
  <c r="J58" i="6" s="1"/>
  <c r="J70" i="2"/>
  <c r="J59" i="6" s="1"/>
  <c r="J71" i="2"/>
  <c r="J60" i="6" s="1"/>
  <c r="J72" i="2"/>
  <c r="J61" i="6" s="1"/>
  <c r="J73" i="2"/>
  <c r="J62" i="6" s="1"/>
  <c r="J74" i="2"/>
  <c r="J63" i="6" s="1"/>
  <c r="J75" i="2"/>
  <c r="J64" i="6" s="1"/>
  <c r="J76" i="2"/>
  <c r="J65" i="6" s="1"/>
  <c r="J77" i="2"/>
  <c r="J66" i="6" s="1"/>
  <c r="J78" i="2"/>
  <c r="J67" i="6" s="1"/>
  <c r="J79" i="2"/>
  <c r="J68" i="6" s="1"/>
  <c r="J80" i="2"/>
  <c r="J69" i="6" s="1"/>
  <c r="J81" i="2"/>
  <c r="J70" i="6" s="1"/>
  <c r="J82" i="2"/>
  <c r="J71" i="6" s="1"/>
  <c r="J83" i="2"/>
  <c r="J72" i="6" s="1"/>
  <c r="J84" i="2"/>
  <c r="J73" i="6" s="1"/>
  <c r="J85" i="2"/>
  <c r="J74" i="6" s="1"/>
  <c r="J86" i="2"/>
  <c r="J75" i="6" s="1"/>
  <c r="J87" i="2"/>
  <c r="J76" i="6" s="1"/>
  <c r="J88" i="2"/>
  <c r="J77" i="6" s="1"/>
  <c r="J89" i="2"/>
  <c r="J78" i="6" s="1"/>
  <c r="J90" i="2"/>
  <c r="J79" i="6" s="1"/>
  <c r="J91" i="2"/>
  <c r="J80" i="6" s="1"/>
  <c r="J92" i="2"/>
  <c r="J81" i="6" s="1"/>
  <c r="J93" i="2"/>
  <c r="J82" i="6" s="1"/>
  <c r="J94" i="2"/>
  <c r="J83" i="6" s="1"/>
  <c r="J95" i="2"/>
  <c r="J84" i="6" s="1"/>
  <c r="J96" i="2"/>
  <c r="J85" i="6" s="1"/>
  <c r="J97" i="2"/>
  <c r="J86" i="6" s="1"/>
  <c r="J98" i="2"/>
  <c r="J87" i="6" s="1"/>
  <c r="J99" i="2"/>
  <c r="J88" i="6" s="1"/>
  <c r="J100" i="2"/>
  <c r="J89" i="6" s="1"/>
  <c r="J101" i="2"/>
  <c r="J90" i="6" s="1"/>
  <c r="J102" i="2"/>
  <c r="J91" i="6" s="1"/>
  <c r="J103" i="2"/>
  <c r="J92" i="6" s="1"/>
  <c r="J104" i="2"/>
  <c r="J93" i="6" s="1"/>
  <c r="J105" i="2"/>
  <c r="J94" i="6" s="1"/>
  <c r="J106" i="2"/>
  <c r="J95" i="6" s="1"/>
  <c r="J107" i="2"/>
  <c r="J96" i="6" s="1"/>
  <c r="J108" i="2"/>
  <c r="J97" i="6" s="1"/>
  <c r="J109" i="2"/>
  <c r="J98" i="6" s="1"/>
  <c r="J110" i="2"/>
  <c r="J99" i="6" s="1"/>
  <c r="J111" i="2"/>
  <c r="J100" i="6" s="1"/>
  <c r="J112" i="2"/>
  <c r="J101" i="6" s="1"/>
  <c r="J113" i="2"/>
  <c r="J102" i="6" s="1"/>
  <c r="J114" i="2"/>
  <c r="J103" i="6" s="1"/>
  <c r="J115" i="2"/>
  <c r="J104" i="6" s="1"/>
  <c r="J116" i="2"/>
  <c r="J105" i="6" s="1"/>
  <c r="J117" i="2"/>
  <c r="J106" i="6" s="1"/>
  <c r="J118" i="2"/>
  <c r="J107" i="6" s="1"/>
  <c r="J119" i="2"/>
  <c r="J108" i="6" s="1"/>
  <c r="J120" i="2"/>
  <c r="J109" i="6" s="1"/>
  <c r="J121" i="2"/>
  <c r="J110" i="6" s="1"/>
  <c r="J122" i="2"/>
  <c r="J111" i="6" s="1"/>
  <c r="J123" i="2"/>
  <c r="J112" i="6" s="1"/>
  <c r="A2" i="6"/>
  <c r="G2" i="6"/>
  <c r="E427" i="7" l="1"/>
  <c r="E425" i="7"/>
  <c r="E393" i="7"/>
  <c r="E467" i="7"/>
  <c r="D419" i="7"/>
  <c r="D149" i="7"/>
  <c r="F139" i="7"/>
  <c r="E165" i="7"/>
  <c r="E472" i="7"/>
  <c r="D464" i="7"/>
  <c r="F462" i="7"/>
  <c r="F460" i="7"/>
  <c r="D456" i="7"/>
  <c r="D454" i="7"/>
  <c r="E448" i="7"/>
  <c r="E432" i="7"/>
  <c r="D416" i="7"/>
  <c r="D400" i="7"/>
  <c r="F368" i="7"/>
  <c r="F470" i="7"/>
  <c r="D436" i="7"/>
  <c r="E420" i="7"/>
  <c r="F404" i="7"/>
  <c r="E388" i="7"/>
  <c r="E372" i="7"/>
  <c r="E440" i="7"/>
  <c r="F424" i="7"/>
  <c r="F408" i="7"/>
  <c r="F376" i="7"/>
  <c r="F537" i="7"/>
  <c r="F539" i="7"/>
  <c r="F455" i="7"/>
  <c r="F395" i="7"/>
  <c r="F373" i="7"/>
  <c r="D363" i="7"/>
  <c r="D377" i="7"/>
  <c r="D367" i="7"/>
  <c r="E339" i="7"/>
  <c r="F187" i="7"/>
  <c r="F569" i="7"/>
  <c r="F571" i="7"/>
  <c r="F555" i="7"/>
  <c r="D471" i="7"/>
  <c r="D469" i="7"/>
  <c r="E443" i="7"/>
  <c r="E411" i="7"/>
  <c r="F389" i="7"/>
  <c r="F379" i="7"/>
  <c r="D343" i="7"/>
  <c r="D337" i="7"/>
  <c r="E465" i="7"/>
  <c r="D383" i="7"/>
  <c r="D361" i="7"/>
  <c r="E381" i="7"/>
  <c r="E371" i="7"/>
  <c r="F351" i="7"/>
  <c r="F317" i="7"/>
  <c r="F293" i="7"/>
  <c r="D201" i="7"/>
  <c r="D165" i="7"/>
  <c r="D133" i="7"/>
  <c r="D97" i="7"/>
  <c r="D45" i="7"/>
  <c r="F211" i="7"/>
  <c r="F115" i="7"/>
  <c r="F585" i="7"/>
  <c r="F553" i="7"/>
  <c r="F579" i="7"/>
  <c r="F547" i="7"/>
  <c r="F473" i="7"/>
  <c r="D463" i="7"/>
  <c r="D443" i="7"/>
  <c r="D437" i="7"/>
  <c r="D411" i="7"/>
  <c r="D405" i="7"/>
  <c r="E389" i="7"/>
  <c r="E373" i="7"/>
  <c r="E363" i="7"/>
  <c r="E447" i="7"/>
  <c r="F393" i="7"/>
  <c r="E383" i="7"/>
  <c r="E367" i="7"/>
  <c r="D359" i="7"/>
  <c r="F459" i="7"/>
  <c r="F435" i="7"/>
  <c r="D413" i="7"/>
  <c r="E397" i="7"/>
  <c r="F387" i="7"/>
  <c r="F381" i="7"/>
  <c r="D371" i="7"/>
  <c r="D365" i="7"/>
  <c r="E353" i="7"/>
  <c r="F341" i="7"/>
  <c r="D141" i="7"/>
  <c r="D125" i="7"/>
  <c r="D109" i="7"/>
  <c r="D77" i="7"/>
  <c r="F35" i="7"/>
  <c r="E35" i="7"/>
  <c r="D103" i="7"/>
  <c r="D91" i="7"/>
  <c r="E201" i="7"/>
  <c r="D239" i="7"/>
  <c r="E109" i="7"/>
  <c r="E89" i="7"/>
  <c r="E125" i="7"/>
  <c r="F444" i="7"/>
  <c r="E444" i="7"/>
  <c r="F434" i="7"/>
  <c r="D434" i="7"/>
  <c r="F430" i="7"/>
  <c r="D430" i="7"/>
  <c r="E430" i="7"/>
  <c r="D412" i="7"/>
  <c r="E412" i="7"/>
  <c r="F398" i="7"/>
  <c r="D398" i="7"/>
  <c r="F366" i="7"/>
  <c r="E366" i="7"/>
  <c r="E236" i="7"/>
  <c r="F236" i="7"/>
  <c r="E232" i="7"/>
  <c r="F232" i="7"/>
  <c r="E228" i="7"/>
  <c r="F228" i="7"/>
  <c r="D202" i="7"/>
  <c r="E202" i="7"/>
  <c r="D192" i="7"/>
  <c r="F192" i="7"/>
  <c r="D188" i="7"/>
  <c r="F188" i="7"/>
  <c r="F184" i="7"/>
  <c r="D184" i="7"/>
  <c r="F172" i="7"/>
  <c r="E172" i="7"/>
  <c r="F158" i="7"/>
  <c r="D158" i="7"/>
  <c r="D136" i="7"/>
  <c r="E136" i="7"/>
  <c r="F132" i="7"/>
  <c r="D132" i="7"/>
  <c r="F120" i="7"/>
  <c r="E120" i="7"/>
  <c r="F116" i="7"/>
  <c r="E116" i="7"/>
  <c r="F100" i="7"/>
  <c r="E100" i="7"/>
  <c r="D88" i="7"/>
  <c r="E88" i="7"/>
  <c r="F54" i="7"/>
  <c r="E54" i="7"/>
  <c r="D50" i="7"/>
  <c r="E50" i="7"/>
  <c r="F38" i="7"/>
  <c r="D38" i="7"/>
  <c r="D18" i="7"/>
  <c r="F18" i="7"/>
  <c r="F14" i="7"/>
  <c r="E14" i="7"/>
  <c r="E466" i="7"/>
  <c r="E462" i="7"/>
  <c r="E458" i="7"/>
  <c r="F456" i="7"/>
  <c r="D452" i="7"/>
  <c r="F360" i="7"/>
  <c r="D384" i="7"/>
  <c r="E368" i="7"/>
  <c r="F340" i="7"/>
  <c r="D334" i="7"/>
  <c r="F322" i="7"/>
  <c r="F318" i="7"/>
  <c r="F314" i="7"/>
  <c r="F310" i="7"/>
  <c r="F302" i="7"/>
  <c r="F298" i="7"/>
  <c r="F294" i="7"/>
  <c r="F286" i="7"/>
  <c r="D282" i="7"/>
  <c r="D274" i="7"/>
  <c r="D270" i="7"/>
  <c r="D266" i="7"/>
  <c r="D262" i="7"/>
  <c r="D254" i="7"/>
  <c r="D250" i="7"/>
  <c r="D246" i="7"/>
  <c r="D238" i="7"/>
  <c r="F222" i="7"/>
  <c r="F218" i="7"/>
  <c r="F214" i="7"/>
  <c r="E470" i="7"/>
  <c r="E404" i="7"/>
  <c r="D372" i="7"/>
  <c r="D440" i="7"/>
  <c r="E408" i="7"/>
  <c r="E392" i="7"/>
  <c r="E376" i="7"/>
  <c r="E356" i="7"/>
  <c r="D336" i="7"/>
  <c r="D332" i="7"/>
  <c r="D324" i="7"/>
  <c r="F320" i="7"/>
  <c r="D316" i="7"/>
  <c r="D312" i="7"/>
  <c r="D308" i="7"/>
  <c r="F304" i="7"/>
  <c r="F300" i="7"/>
  <c r="F296" i="7"/>
  <c r="D292" i="7"/>
  <c r="F288" i="7"/>
  <c r="F284" i="7"/>
  <c r="F280" i="7"/>
  <c r="D272" i="7"/>
  <c r="F268" i="7"/>
  <c r="F264" i="7"/>
  <c r="F260" i="7"/>
  <c r="D244" i="7"/>
  <c r="D232" i="7"/>
  <c r="F216" i="7"/>
  <c r="E396" i="7"/>
  <c r="D52" i="7"/>
  <c r="E38" i="7"/>
  <c r="D20" i="7"/>
  <c r="F44" i="7"/>
  <c r="F208" i="7"/>
  <c r="E184" i="7"/>
  <c r="D172" i="7"/>
  <c r="D144" i="7"/>
  <c r="E128" i="7"/>
  <c r="E112" i="7"/>
  <c r="D96" i="7"/>
  <c r="E84" i="7"/>
  <c r="E66" i="7"/>
  <c r="E32" i="7"/>
  <c r="E58" i="7"/>
  <c r="F26" i="7"/>
  <c r="E132" i="7"/>
  <c r="D116" i="7"/>
  <c r="E72" i="7"/>
  <c r="E398" i="7"/>
  <c r="E98" i="7"/>
  <c r="D98" i="7"/>
  <c r="E564" i="7"/>
  <c r="D564" i="7"/>
  <c r="F428" i="7"/>
  <c r="E428" i="7"/>
  <c r="F380" i="7"/>
  <c r="E380" i="7"/>
  <c r="D364" i="7"/>
  <c r="E364" i="7"/>
  <c r="E256" i="7"/>
  <c r="F256" i="7"/>
  <c r="E248" i="7"/>
  <c r="F248" i="7"/>
  <c r="E240" i="7"/>
  <c r="F240" i="7"/>
  <c r="E224" i="7"/>
  <c r="D224" i="7"/>
  <c r="E220" i="7"/>
  <c r="D220" i="7"/>
  <c r="F200" i="7"/>
  <c r="E200" i="7"/>
  <c r="F170" i="7"/>
  <c r="E170" i="7"/>
  <c r="D170" i="7"/>
  <c r="D164" i="7"/>
  <c r="F164" i="7"/>
  <c r="F152" i="7"/>
  <c r="D152" i="7"/>
  <c r="D104" i="7"/>
  <c r="E104" i="7"/>
  <c r="D76" i="7"/>
  <c r="E76" i="7"/>
  <c r="F68" i="7"/>
  <c r="D68" i="7"/>
  <c r="E48" i="7"/>
  <c r="D48" i="7"/>
  <c r="F36" i="7"/>
  <c r="E36" i="7"/>
  <c r="E30" i="7"/>
  <c r="D30" i="7"/>
  <c r="F22" i="7"/>
  <c r="E22" i="7"/>
  <c r="F16" i="7"/>
  <c r="E16" i="7"/>
  <c r="F577" i="7"/>
  <c r="F565" i="7"/>
  <c r="F545" i="7"/>
  <c r="F533" i="7"/>
  <c r="F575" i="7"/>
  <c r="D567" i="7"/>
  <c r="F563" i="7"/>
  <c r="F551" i="7"/>
  <c r="F543" i="7"/>
  <c r="F535" i="7"/>
  <c r="F475" i="7"/>
  <c r="E471" i="7"/>
  <c r="E455" i="7"/>
  <c r="D465" i="7"/>
  <c r="D447" i="7"/>
  <c r="D441" i="7"/>
  <c r="F431" i="7"/>
  <c r="F425" i="7"/>
  <c r="E415" i="7"/>
  <c r="F399" i="7"/>
  <c r="E459" i="7"/>
  <c r="D445" i="7"/>
  <c r="E429" i="7"/>
  <c r="E419" i="7"/>
  <c r="D317" i="7"/>
  <c r="D301" i="7"/>
  <c r="E5" i="7"/>
  <c r="D5" i="7"/>
  <c r="E9" i="7"/>
  <c r="D9" i="7"/>
  <c r="E461" i="7"/>
  <c r="F461" i="7"/>
  <c r="D417" i="7"/>
  <c r="F417" i="7"/>
  <c r="F407" i="7"/>
  <c r="D407" i="7"/>
  <c r="D385" i="7"/>
  <c r="F385" i="7"/>
  <c r="D331" i="7"/>
  <c r="E331" i="7"/>
  <c r="D245" i="7"/>
  <c r="E245" i="7"/>
  <c r="F195" i="7"/>
  <c r="D195" i="7"/>
  <c r="F171" i="7"/>
  <c r="E171" i="7"/>
  <c r="F163" i="7"/>
  <c r="D163" i="7"/>
  <c r="F153" i="7"/>
  <c r="E153" i="7"/>
  <c r="F145" i="7"/>
  <c r="E145" i="7"/>
  <c r="F143" i="7"/>
  <c r="E143" i="7"/>
  <c r="F129" i="7"/>
  <c r="E129" i="7"/>
  <c r="E123" i="7"/>
  <c r="F123" i="7"/>
  <c r="F119" i="7"/>
  <c r="E119" i="7"/>
  <c r="F117" i="7"/>
  <c r="E117" i="7"/>
  <c r="F111" i="7"/>
  <c r="D111" i="7"/>
  <c r="E107" i="7"/>
  <c r="F107" i="7"/>
  <c r="F105" i="7"/>
  <c r="E105" i="7"/>
  <c r="E101" i="7"/>
  <c r="D101" i="7"/>
  <c r="E99" i="7"/>
  <c r="D99" i="7"/>
  <c r="E95" i="7"/>
  <c r="F95" i="7"/>
  <c r="E87" i="7"/>
  <c r="D87" i="7"/>
  <c r="E83" i="7"/>
  <c r="D83" i="7"/>
  <c r="D55" i="7"/>
  <c r="E55" i="7"/>
  <c r="D43" i="7"/>
  <c r="F43" i="7"/>
  <c r="D39" i="7"/>
  <c r="E39" i="7"/>
  <c r="D23" i="7"/>
  <c r="F23" i="7"/>
  <c r="D7" i="7"/>
  <c r="E7" i="7"/>
  <c r="E453" i="7"/>
  <c r="F453" i="7"/>
  <c r="D449" i="7"/>
  <c r="F449" i="7"/>
  <c r="F439" i="7"/>
  <c r="D439" i="7"/>
  <c r="F375" i="7"/>
  <c r="E375" i="7"/>
  <c r="E217" i="7"/>
  <c r="D217" i="7"/>
  <c r="F203" i="7"/>
  <c r="E203" i="7"/>
  <c r="F189" i="7"/>
  <c r="E189" i="7"/>
  <c r="F155" i="7"/>
  <c r="E155" i="7"/>
  <c r="F151" i="7"/>
  <c r="E151" i="7"/>
  <c r="F135" i="7"/>
  <c r="D135" i="7"/>
  <c r="F127" i="7"/>
  <c r="D127" i="7"/>
  <c r="F93" i="7"/>
  <c r="D93" i="7"/>
  <c r="F85" i="7"/>
  <c r="D85" i="7"/>
  <c r="E75" i="7"/>
  <c r="F75" i="7"/>
  <c r="F73" i="7"/>
  <c r="D73" i="7"/>
  <c r="F69" i="7"/>
  <c r="E69" i="7"/>
  <c r="D67" i="7"/>
  <c r="E67" i="7"/>
  <c r="F67" i="7"/>
  <c r="F61" i="7"/>
  <c r="D61" i="7"/>
  <c r="F57" i="7"/>
  <c r="D57" i="7"/>
  <c r="F53" i="7"/>
  <c r="E53" i="7"/>
  <c r="D53" i="7"/>
  <c r="D47" i="7"/>
  <c r="F47" i="7"/>
  <c r="F41" i="7"/>
  <c r="E41" i="7"/>
  <c r="F33" i="7"/>
  <c r="D33" i="7"/>
  <c r="D31" i="7"/>
  <c r="E31" i="7"/>
  <c r="F29" i="7"/>
  <c r="E29" i="7"/>
  <c r="D29" i="7"/>
  <c r="F21" i="7"/>
  <c r="E21" i="7"/>
  <c r="D585" i="7"/>
  <c r="D577" i="7"/>
  <c r="D569" i="7"/>
  <c r="D565" i="7"/>
  <c r="D553" i="7"/>
  <c r="D545" i="7"/>
  <c r="D537" i="7"/>
  <c r="D533" i="7"/>
  <c r="F583" i="7"/>
  <c r="D579" i="7"/>
  <c r="D575" i="7"/>
  <c r="F567" i="7"/>
  <c r="D563" i="7"/>
  <c r="D555" i="7"/>
  <c r="D551" i="7"/>
  <c r="D547" i="7"/>
  <c r="D543" i="7"/>
  <c r="D539" i="7"/>
  <c r="D535" i="7"/>
  <c r="F531" i="7"/>
  <c r="D475" i="7"/>
  <c r="E473" i="7"/>
  <c r="F463" i="7"/>
  <c r="E437" i="7"/>
  <c r="F427" i="7"/>
  <c r="E405" i="7"/>
  <c r="D395" i="7"/>
  <c r="D379" i="7"/>
  <c r="F359" i="7"/>
  <c r="E343" i="7"/>
  <c r="F337" i="7"/>
  <c r="D457" i="7"/>
  <c r="E441" i="7"/>
  <c r="D431" i="7"/>
  <c r="E409" i="7"/>
  <c r="D399" i="7"/>
  <c r="E377" i="7"/>
  <c r="E361" i="7"/>
  <c r="D467" i="7"/>
  <c r="E445" i="7"/>
  <c r="D435" i="7"/>
  <c r="E413" i="7"/>
  <c r="D397" i="7"/>
  <c r="D387" i="7"/>
  <c r="E365" i="7"/>
  <c r="D353" i="7"/>
  <c r="D341" i="7"/>
  <c r="F339" i="7"/>
  <c r="F301" i="7"/>
  <c r="F245" i="7"/>
  <c r="F241" i="7"/>
  <c r="D197" i="7"/>
  <c r="D177" i="7"/>
  <c r="D153" i="7"/>
  <c r="D145" i="7"/>
  <c r="D137" i="7"/>
  <c r="D129" i="7"/>
  <c r="D121" i="7"/>
  <c r="D113" i="7"/>
  <c r="D105" i="7"/>
  <c r="D89" i="7"/>
  <c r="D69" i="7"/>
  <c r="F59" i="7"/>
  <c r="D49" i="7"/>
  <c r="D41" i="7"/>
  <c r="F31" i="7"/>
  <c r="D21" i="7"/>
  <c r="F7" i="7"/>
  <c r="D453" i="7"/>
  <c r="E417" i="7"/>
  <c r="E407" i="7"/>
  <c r="E385" i="7"/>
  <c r="E351" i="7"/>
  <c r="E43" i="7"/>
  <c r="E23" i="7"/>
  <c r="D203" i="7"/>
  <c r="E195" i="7"/>
  <c r="E179" i="7"/>
  <c r="D155" i="7"/>
  <c r="D143" i="7"/>
  <c r="E135" i="7"/>
  <c r="D119" i="7"/>
  <c r="E111" i="7"/>
  <c r="E103" i="7"/>
  <c r="D95" i="7"/>
  <c r="E91" i="7"/>
  <c r="F83" i="7"/>
  <c r="D71" i="7"/>
  <c r="E61" i="7"/>
  <c r="E141" i="7"/>
  <c r="E49" i="7"/>
  <c r="F65" i="7"/>
  <c r="E85" i="7"/>
  <c r="F97" i="7"/>
  <c r="E113" i="7"/>
  <c r="E133" i="7"/>
  <c r="F197" i="7"/>
  <c r="E421" i="7"/>
  <c r="D409" i="7"/>
  <c r="F421" i="7"/>
  <c r="D415" i="7"/>
  <c r="D451" i="7"/>
  <c r="F403" i="7"/>
  <c r="D583" i="7"/>
  <c r="D571" i="7"/>
  <c r="E468" i="7"/>
  <c r="F330" i="7"/>
  <c r="F282" i="7"/>
  <c r="F234" i="7"/>
  <c r="F451" i="7"/>
  <c r="E403" i="7"/>
  <c r="D288" i="7"/>
  <c r="F252" i="7"/>
  <c r="D240" i="7"/>
  <c r="D444" i="7"/>
  <c r="D396" i="7"/>
  <c r="D156" i="7"/>
  <c r="D120" i="7"/>
  <c r="F48" i="7"/>
  <c r="F60" i="7"/>
  <c r="E186" i="7"/>
  <c r="D342" i="7"/>
  <c r="E542" i="7"/>
  <c r="D360" i="7"/>
  <c r="E77" i="7"/>
  <c r="E177" i="7"/>
  <c r="F457" i="7"/>
  <c r="D531" i="7"/>
  <c r="F469" i="7"/>
  <c r="D366" i="7"/>
  <c r="F63" i="7"/>
  <c r="F51" i="7"/>
  <c r="F39" i="7"/>
  <c r="F15" i="7"/>
  <c r="E47" i="7"/>
  <c r="E15" i="7"/>
  <c r="D179" i="7"/>
  <c r="F131" i="7"/>
  <c r="E156" i="7"/>
  <c r="E18" i="7"/>
  <c r="E42" i="7"/>
  <c r="D60" i="7"/>
  <c r="D72" i="7"/>
  <c r="F5" i="7"/>
  <c r="E93" i="7"/>
  <c r="E293" i="7"/>
  <c r="E342" i="7"/>
  <c r="E8" i="7"/>
  <c r="D8" i="7"/>
  <c r="F566" i="7"/>
  <c r="D566" i="7"/>
  <c r="F534" i="7"/>
  <c r="E534" i="7"/>
  <c r="E532" i="7"/>
  <c r="D532" i="7"/>
  <c r="F446" i="7"/>
  <c r="E446" i="7"/>
  <c r="F426" i="7"/>
  <c r="E426" i="7"/>
  <c r="F414" i="7"/>
  <c r="E414" i="7"/>
  <c r="F410" i="7"/>
  <c r="D410" i="7"/>
  <c r="F402" i="7"/>
  <c r="D402" i="7"/>
  <c r="E402" i="7"/>
  <c r="F394" i="7"/>
  <c r="D394" i="7"/>
  <c r="F386" i="7"/>
  <c r="D386" i="7"/>
  <c r="E386" i="7"/>
  <c r="F382" i="7"/>
  <c r="E382" i="7"/>
  <c r="F378" i="7"/>
  <c r="D378" i="7"/>
  <c r="F370" i="7"/>
  <c r="E370" i="7"/>
  <c r="F362" i="7"/>
  <c r="D362" i="7"/>
  <c r="F358" i="7"/>
  <c r="E358" i="7"/>
  <c r="D352" i="7"/>
  <c r="E352" i="7"/>
  <c r="D212" i="7"/>
  <c r="E212" i="7"/>
  <c r="F210" i="7"/>
  <c r="E210" i="7"/>
  <c r="F206" i="7"/>
  <c r="D206" i="7"/>
  <c r="D204" i="7"/>
  <c r="F204" i="7"/>
  <c r="E198" i="7"/>
  <c r="F198" i="7"/>
  <c r="F196" i="7"/>
  <c r="D196" i="7"/>
  <c r="F194" i="7"/>
  <c r="D194" i="7"/>
  <c r="F190" i="7"/>
  <c r="E190" i="7"/>
  <c r="F182" i="7"/>
  <c r="D182" i="7"/>
  <c r="E182" i="7"/>
  <c r="F176" i="7"/>
  <c r="E176" i="7"/>
  <c r="F174" i="7"/>
  <c r="E174" i="7"/>
  <c r="D168" i="7"/>
  <c r="F168" i="7"/>
  <c r="E166" i="7"/>
  <c r="F166" i="7"/>
  <c r="F160" i="7"/>
  <c r="D160" i="7"/>
  <c r="D154" i="7"/>
  <c r="F154" i="7"/>
  <c r="F150" i="7"/>
  <c r="D150" i="7"/>
  <c r="F148" i="7"/>
  <c r="E148" i="7"/>
  <c r="F142" i="7"/>
  <c r="E142" i="7"/>
  <c r="D140" i="7"/>
  <c r="E140" i="7"/>
  <c r="E138" i="7"/>
  <c r="D138" i="7"/>
  <c r="E134" i="7"/>
  <c r="F134" i="7"/>
  <c r="D124" i="7"/>
  <c r="E124" i="7"/>
  <c r="F118" i="7"/>
  <c r="D118" i="7"/>
  <c r="F110" i="7"/>
  <c r="D110" i="7"/>
  <c r="D108" i="7"/>
  <c r="E108" i="7"/>
  <c r="F102" i="7"/>
  <c r="E102" i="7"/>
  <c r="D92" i="7"/>
  <c r="E92" i="7"/>
  <c r="F86" i="7"/>
  <c r="D86" i="7"/>
  <c r="E86" i="7"/>
  <c r="F70" i="7"/>
  <c r="D70" i="7"/>
  <c r="F64" i="7"/>
  <c r="D64" i="7"/>
  <c r="E62" i="7"/>
  <c r="F62" i="7"/>
  <c r="F56" i="7"/>
  <c r="D56" i="7"/>
  <c r="E46" i="7"/>
  <c r="F46" i="7"/>
  <c r="E40" i="7"/>
  <c r="F40" i="7"/>
  <c r="E34" i="7"/>
  <c r="D34" i="7"/>
  <c r="E28" i="7"/>
  <c r="F28" i="7"/>
  <c r="D24" i="7"/>
  <c r="F24" i="7"/>
  <c r="E570" i="7"/>
  <c r="F570" i="7"/>
  <c r="E559" i="7"/>
  <c r="F559" i="7"/>
  <c r="D559" i="7"/>
  <c r="D520" i="7"/>
  <c r="E520" i="7"/>
  <c r="F520" i="7"/>
  <c r="E2" i="7"/>
  <c r="H3" i="7" s="1"/>
  <c r="I3" i="7" s="1"/>
  <c r="F2" i="7"/>
  <c r="H4" i="7" s="1"/>
  <c r="I4" i="7" s="1"/>
  <c r="D6" i="7"/>
  <c r="E6" i="7"/>
  <c r="D582" i="7"/>
  <c r="F582" i="7"/>
  <c r="F433" i="7"/>
  <c r="E433" i="7"/>
  <c r="E423" i="7"/>
  <c r="D423" i="7"/>
  <c r="F401" i="7"/>
  <c r="E401" i="7"/>
  <c r="E391" i="7"/>
  <c r="D391" i="7"/>
  <c r="F369" i="7"/>
  <c r="E369" i="7"/>
  <c r="F357" i="7"/>
  <c r="D357" i="7"/>
  <c r="D329" i="7"/>
  <c r="E329" i="7"/>
  <c r="F323" i="7"/>
  <c r="D323" i="7"/>
  <c r="E323" i="7"/>
  <c r="D321" i="7"/>
  <c r="E321" i="7"/>
  <c r="F319" i="7"/>
  <c r="D319" i="7"/>
  <c r="D315" i="7"/>
  <c r="F315" i="7"/>
  <c r="D313" i="7"/>
  <c r="E313" i="7"/>
  <c r="D311" i="7"/>
  <c r="E311" i="7"/>
  <c r="D307" i="7"/>
  <c r="E307" i="7"/>
  <c r="F307" i="7"/>
  <c r="E305" i="7"/>
  <c r="D305" i="7"/>
  <c r="F299" i="7"/>
  <c r="D299" i="7"/>
  <c r="E299" i="7"/>
  <c r="F295" i="7"/>
  <c r="E295" i="7"/>
  <c r="E287" i="7"/>
  <c r="F287" i="7"/>
  <c r="D285" i="7"/>
  <c r="E285" i="7"/>
  <c r="E281" i="7"/>
  <c r="D281" i="7"/>
  <c r="D275" i="7"/>
  <c r="F275" i="7"/>
  <c r="E275" i="7"/>
  <c r="E273" i="7"/>
  <c r="D273" i="7"/>
  <c r="E271" i="7"/>
  <c r="D271" i="7"/>
  <c r="E269" i="7"/>
  <c r="D269" i="7"/>
  <c r="D267" i="7"/>
  <c r="F267" i="7"/>
  <c r="F263" i="7"/>
  <c r="D263" i="7"/>
  <c r="D261" i="7"/>
  <c r="E261" i="7"/>
  <c r="E255" i="7"/>
  <c r="F255" i="7"/>
  <c r="D253" i="7"/>
  <c r="E253" i="7"/>
  <c r="E249" i="7"/>
  <c r="D249" i="7"/>
  <c r="E247" i="7"/>
  <c r="F247" i="7"/>
  <c r="D227" i="7"/>
  <c r="F227" i="7"/>
  <c r="E223" i="7"/>
  <c r="F223" i="7"/>
  <c r="E221" i="7"/>
  <c r="D221" i="7"/>
  <c r="D219" i="7"/>
  <c r="F219" i="7"/>
  <c r="F215" i="7"/>
  <c r="D215" i="7"/>
  <c r="E213" i="7"/>
  <c r="D213" i="7"/>
  <c r="F209" i="7"/>
  <c r="E209" i="7"/>
  <c r="E207" i="7"/>
  <c r="D207" i="7"/>
  <c r="F205" i="7"/>
  <c r="E205" i="7"/>
  <c r="E199" i="7"/>
  <c r="D199" i="7"/>
  <c r="E193" i="7"/>
  <c r="F193" i="7"/>
  <c r="E191" i="7"/>
  <c r="D191" i="7"/>
  <c r="F185" i="7"/>
  <c r="E185" i="7"/>
  <c r="E183" i="7"/>
  <c r="D183" i="7"/>
  <c r="F181" i="7"/>
  <c r="E181" i="7"/>
  <c r="E175" i="7"/>
  <c r="D175" i="7"/>
  <c r="F173" i="7"/>
  <c r="E173" i="7"/>
  <c r="F169" i="7"/>
  <c r="E169" i="7"/>
  <c r="E167" i="7"/>
  <c r="D167" i="7"/>
  <c r="F161" i="7"/>
  <c r="E161" i="7"/>
  <c r="E159" i="7"/>
  <c r="D159" i="7"/>
  <c r="F157" i="7"/>
  <c r="E157" i="7"/>
  <c r="E147" i="7"/>
  <c r="F147" i="7"/>
  <c r="F37" i="7"/>
  <c r="E37" i="7"/>
  <c r="D27" i="7"/>
  <c r="E27" i="7"/>
  <c r="F25" i="7"/>
  <c r="E25" i="7"/>
  <c r="D19" i="7"/>
  <c r="E19" i="7"/>
  <c r="F17" i="7"/>
  <c r="E17" i="7"/>
  <c r="D490" i="7"/>
  <c r="F490" i="7"/>
  <c r="F146" i="7"/>
  <c r="D146" i="7"/>
  <c r="F130" i="7"/>
  <c r="E130" i="7"/>
  <c r="F126" i="7"/>
  <c r="E126" i="7"/>
  <c r="F122" i="7"/>
  <c r="D122" i="7"/>
  <c r="F90" i="7"/>
  <c r="D90" i="7"/>
  <c r="F78" i="7"/>
  <c r="E78" i="7"/>
  <c r="E326" i="7"/>
  <c r="F326" i="7"/>
  <c r="D326" i="7"/>
  <c r="E278" i="7"/>
  <c r="F278" i="7"/>
  <c r="D278" i="7"/>
  <c r="E242" i="7"/>
  <c r="F242" i="7"/>
  <c r="D242" i="7"/>
  <c r="D325" i="7"/>
  <c r="E325" i="7"/>
  <c r="E277" i="7"/>
  <c r="D277" i="7"/>
  <c r="D2" i="7"/>
  <c r="H2" i="7" s="1"/>
  <c r="I2" i="7" s="1"/>
  <c r="E10" i="7"/>
  <c r="F10" i="7"/>
  <c r="D10" i="7"/>
  <c r="E586" i="7"/>
  <c r="F586" i="7"/>
  <c r="E527" i="7"/>
  <c r="F527" i="7"/>
  <c r="D527" i="7"/>
  <c r="E355" i="7"/>
  <c r="F355" i="7"/>
  <c r="D355" i="7"/>
  <c r="D349" i="7"/>
  <c r="E349" i="7"/>
  <c r="F349" i="7"/>
  <c r="F345" i="7"/>
  <c r="D345" i="7"/>
  <c r="E345" i="7"/>
  <c r="E309" i="7"/>
  <c r="D309" i="7"/>
  <c r="F309" i="7"/>
  <c r="E297" i="7"/>
  <c r="D297" i="7"/>
  <c r="F297" i="7"/>
  <c r="E265" i="7"/>
  <c r="F265" i="7"/>
  <c r="D265" i="7"/>
  <c r="E230" i="7"/>
  <c r="D230" i="7"/>
  <c r="F230" i="7"/>
  <c r="E226" i="7"/>
  <c r="D226" i="7"/>
  <c r="F226" i="7"/>
  <c r="E81" i="7"/>
  <c r="D81" i="7"/>
  <c r="F81" i="7"/>
  <c r="E79" i="7"/>
  <c r="D79" i="7"/>
  <c r="F79" i="7"/>
  <c r="D11" i="7"/>
  <c r="F11" i="7"/>
  <c r="E11" i="7"/>
  <c r="F13" i="7"/>
  <c r="D13" i="7"/>
  <c r="E587" i="7"/>
  <c r="F587" i="7"/>
  <c r="D587" i="7"/>
  <c r="D476" i="7"/>
  <c r="E476" i="7"/>
  <c r="F476" i="7"/>
  <c r="D354" i="7"/>
  <c r="F354" i="7"/>
  <c r="E354" i="7"/>
  <c r="D348" i="7"/>
  <c r="F348" i="7"/>
  <c r="E348" i="7"/>
  <c r="D344" i="7"/>
  <c r="F344" i="7"/>
  <c r="E344" i="7"/>
  <c r="E306" i="7"/>
  <c r="D306" i="7"/>
  <c r="F306" i="7"/>
  <c r="E290" i="7"/>
  <c r="D290" i="7"/>
  <c r="F290" i="7"/>
  <c r="E258" i="7"/>
  <c r="D258" i="7"/>
  <c r="F258" i="7"/>
  <c r="D229" i="7"/>
  <c r="F229" i="7"/>
  <c r="E229" i="7"/>
  <c r="F82" i="7"/>
  <c r="D82" i="7"/>
  <c r="E82" i="7"/>
  <c r="F80" i="7"/>
  <c r="D80" i="7"/>
  <c r="E80" i="7"/>
  <c r="E490" i="7"/>
  <c r="D554" i="7"/>
  <c r="F162" i="7"/>
  <c r="D162" i="7"/>
  <c r="E162" i="7"/>
  <c r="F502" i="7"/>
  <c r="D502" i="7"/>
  <c r="E424" i="7"/>
  <c r="F332" i="7"/>
  <c r="D328" i="7"/>
  <c r="F325" i="7"/>
  <c r="F324" i="7"/>
  <c r="D320" i="7"/>
  <c r="D280" i="7"/>
  <c r="F277" i="7"/>
  <c r="F276" i="7"/>
  <c r="D248" i="7"/>
  <c r="F244" i="7"/>
  <c r="F237" i="7"/>
  <c r="D216" i="7"/>
  <c r="F213" i="7"/>
  <c r="D189" i="7"/>
  <c r="E59" i="7"/>
  <c r="E51" i="7"/>
  <c r="D211" i="7"/>
  <c r="D187" i="7"/>
  <c r="D147" i="7"/>
  <c r="D139" i="7"/>
  <c r="D131" i="7"/>
  <c r="D123" i="7"/>
  <c r="D115" i="7"/>
  <c r="D107" i="7"/>
  <c r="D36" i="7"/>
  <c r="F20" i="7"/>
  <c r="F30" i="7"/>
  <c r="E208" i="7"/>
  <c r="E192" i="7"/>
  <c r="E180" i="7"/>
  <c r="E164" i="7"/>
  <c r="D26" i="7"/>
  <c r="E204" i="7"/>
  <c r="E188" i="7"/>
  <c r="E168" i="7"/>
  <c r="D16" i="7"/>
  <c r="E450" i="7"/>
  <c r="E434" i="7"/>
  <c r="E418" i="7"/>
  <c r="F554" i="7"/>
  <c r="D534" i="7"/>
  <c r="F239" i="7"/>
  <c r="E206" i="7"/>
  <c r="D198" i="7"/>
  <c r="D190" i="7"/>
  <c r="E154" i="7"/>
  <c r="E137" i="7"/>
  <c r="D241" i="7"/>
  <c r="F186" i="7"/>
  <c r="D166" i="7"/>
  <c r="E149" i="7"/>
  <c r="D237" i="7"/>
  <c r="F202" i="7"/>
  <c r="E158" i="7"/>
  <c r="E45" i="7"/>
  <c r="F338" i="7"/>
  <c r="E178" i="7"/>
  <c r="D578" i="7"/>
  <c r="E194" i="7"/>
  <c r="D178" i="7"/>
  <c r="E121" i="7"/>
  <c r="E546" i="7"/>
  <c r="F546" i="7"/>
  <c r="E538" i="7"/>
  <c r="D538" i="7"/>
  <c r="E257" i="7"/>
  <c r="D257" i="7"/>
  <c r="E225" i="7"/>
  <c r="D225" i="7"/>
  <c r="F114" i="7"/>
  <c r="D114" i="7"/>
  <c r="F106" i="7"/>
  <c r="E106" i="7"/>
  <c r="F94" i="7"/>
  <c r="E94" i="7"/>
  <c r="F74" i="7"/>
  <c r="D74" i="7"/>
  <c r="F477" i="7"/>
  <c r="E477" i="7"/>
  <c r="D497" i="7"/>
  <c r="E497" i="7"/>
  <c r="E502" i="7"/>
  <c r="D3" i="7"/>
  <c r="E3" i="7"/>
  <c r="F3" i="7"/>
  <c r="E588" i="7"/>
  <c r="D588" i="7"/>
  <c r="F588" i="7"/>
  <c r="E581" i="7"/>
  <c r="F581" i="7"/>
  <c r="D581" i="7"/>
  <c r="E576" i="7"/>
  <c r="F576" i="7"/>
  <c r="D576" i="7"/>
  <c r="D572" i="7"/>
  <c r="E572" i="7"/>
  <c r="F572" i="7"/>
  <c r="E561" i="7"/>
  <c r="F561" i="7"/>
  <c r="D561" i="7"/>
  <c r="E556" i="7"/>
  <c r="D556" i="7"/>
  <c r="F556" i="7"/>
  <c r="E549" i="7"/>
  <c r="F549" i="7"/>
  <c r="D549" i="7"/>
  <c r="E544" i="7"/>
  <c r="F544" i="7"/>
  <c r="D540" i="7"/>
  <c r="E540" i="7"/>
  <c r="F540" i="7"/>
  <c r="E529" i="7"/>
  <c r="F529" i="7"/>
  <c r="D529" i="7"/>
  <c r="E4" i="7"/>
  <c r="F4" i="7"/>
  <c r="E589" i="7"/>
  <c r="F589" i="7"/>
  <c r="D589" i="7"/>
  <c r="E584" i="7"/>
  <c r="F584" i="7"/>
  <c r="E580" i="7"/>
  <c r="D580" i="7"/>
  <c r="F580" i="7"/>
  <c r="E573" i="7"/>
  <c r="F573" i="7"/>
  <c r="D573" i="7"/>
  <c r="E568" i="7"/>
  <c r="F568" i="7"/>
  <c r="E557" i="7"/>
  <c r="F557" i="7"/>
  <c r="D557" i="7"/>
  <c r="E552" i="7"/>
  <c r="D552" i="7"/>
  <c r="F552" i="7"/>
  <c r="D548" i="7"/>
  <c r="E548" i="7"/>
  <c r="F548" i="7"/>
  <c r="E541" i="7"/>
  <c r="F541" i="7"/>
  <c r="D541" i="7"/>
  <c r="E536" i="7"/>
  <c r="F536" i="7"/>
  <c r="D536" i="7"/>
  <c r="E474" i="7"/>
  <c r="F474" i="7"/>
  <c r="D474" i="7"/>
  <c r="D483" i="7"/>
  <c r="E483" i="7"/>
  <c r="F525" i="7"/>
  <c r="D525" i="7"/>
  <c r="E525" i="7"/>
  <c r="D523" i="7"/>
  <c r="E523" i="7"/>
  <c r="F480" i="7"/>
  <c r="D480" i="7"/>
  <c r="F494" i="7"/>
  <c r="E494" i="7"/>
  <c r="D507" i="7"/>
  <c r="F507" i="7"/>
  <c r="E513" i="7"/>
  <c r="D513" i="7"/>
  <c r="F523" i="7"/>
  <c r="D4" i="7"/>
  <c r="F12" i="7"/>
  <c r="D472" i="7"/>
  <c r="F542" i="7"/>
  <c r="E315" i="7"/>
  <c r="E582" i="7"/>
  <c r="E338" i="7"/>
  <c r="F530" i="7"/>
  <c r="D530" i="7"/>
  <c r="D446" i="7"/>
  <c r="E13" i="7"/>
  <c r="D468" i="7"/>
  <c r="F9" i="7"/>
  <c r="E560" i="7"/>
  <c r="D560" i="7"/>
  <c r="E528" i="7"/>
  <c r="D528" i="7"/>
  <c r="D347" i="7"/>
  <c r="E347" i="7"/>
  <c r="E333" i="7"/>
  <c r="D333" i="7"/>
  <c r="E289" i="7"/>
  <c r="D289" i="7"/>
  <c r="E233" i="7"/>
  <c r="D233" i="7"/>
  <c r="F590" i="7"/>
  <c r="E590" i="7"/>
  <c r="E574" i="7"/>
  <c r="F574" i="7"/>
  <c r="E562" i="7"/>
  <c r="D562" i="7"/>
  <c r="F562" i="7"/>
  <c r="F558" i="7"/>
  <c r="E558" i="7"/>
  <c r="E550" i="7"/>
  <c r="F550" i="7"/>
  <c r="F438" i="7"/>
  <c r="D438" i="7"/>
  <c r="E438" i="7"/>
  <c r="F422" i="7"/>
  <c r="E422" i="7"/>
  <c r="F406" i="7"/>
  <c r="D406" i="7"/>
  <c r="E406" i="7"/>
  <c r="F390" i="7"/>
  <c r="E390" i="7"/>
  <c r="F374" i="7"/>
  <c r="D374" i="7"/>
  <c r="E374" i="7"/>
  <c r="F350" i="7"/>
  <c r="E350" i="7"/>
  <c r="F346" i="7"/>
  <c r="E346" i="7"/>
  <c r="E335" i="7"/>
  <c r="D335" i="7"/>
  <c r="D327" i="7"/>
  <c r="F327" i="7"/>
  <c r="D303" i="7"/>
  <c r="E303" i="7"/>
  <c r="D291" i="7"/>
  <c r="E291" i="7"/>
  <c r="D283" i="7"/>
  <c r="E283" i="7"/>
  <c r="F279" i="7"/>
  <c r="D279" i="7"/>
  <c r="D259" i="7"/>
  <c r="E259" i="7"/>
  <c r="D251" i="7"/>
  <c r="E251" i="7"/>
  <c r="D243" i="7"/>
  <c r="E243" i="7"/>
  <c r="D235" i="7"/>
  <c r="E235" i="7"/>
  <c r="F231" i="7"/>
  <c r="E231" i="7"/>
  <c r="D584" i="7"/>
  <c r="D568" i="7"/>
  <c r="D546" i="7"/>
  <c r="D450" i="7"/>
  <c r="D418" i="7"/>
  <c r="F578" i="7"/>
  <c r="D586" i="7"/>
  <c r="D544" i="7"/>
  <c r="D426" i="7"/>
  <c r="D570" i="7"/>
  <c r="D442" i="7"/>
  <c r="E478" i="7"/>
  <c r="F478" i="7"/>
  <c r="D478" i="7"/>
  <c r="D484" i="7"/>
  <c r="E484" i="7"/>
  <c r="D489" i="7"/>
  <c r="E489" i="7"/>
  <c r="E488" i="7"/>
  <c r="F488" i="7"/>
  <c r="D495" i="7"/>
  <c r="E495" i="7"/>
  <c r="F495" i="7"/>
  <c r="D493" i="7"/>
  <c r="F493" i="7"/>
  <c r="D503" i="7"/>
  <c r="F503" i="7"/>
  <c r="D501" i="7"/>
  <c r="E501" i="7"/>
  <c r="D511" i="7"/>
  <c r="E511" i="7"/>
  <c r="F511" i="7"/>
  <c r="E521" i="7"/>
  <c r="F521" i="7"/>
  <c r="D521" i="7"/>
  <c r="D519" i="7"/>
  <c r="F519" i="7"/>
  <c r="E519" i="7"/>
  <c r="E518" i="7"/>
  <c r="F518" i="7"/>
  <c r="D518" i="7"/>
  <c r="E517" i="7"/>
  <c r="F517" i="7"/>
  <c r="D517" i="7"/>
  <c r="E516" i="7"/>
  <c r="F516" i="7"/>
  <c r="D516" i="7"/>
  <c r="D515" i="7"/>
  <c r="E515" i="7"/>
  <c r="F515" i="7"/>
  <c r="D479" i="7"/>
  <c r="E479" i="7"/>
  <c r="F479" i="7"/>
  <c r="F484" i="7"/>
  <c r="E481" i="7"/>
  <c r="F481" i="7"/>
  <c r="D481" i="7"/>
  <c r="F486" i="7"/>
  <c r="D486" i="7"/>
  <c r="E486" i="7"/>
  <c r="F489" i="7"/>
  <c r="E493" i="7"/>
  <c r="D500" i="7"/>
  <c r="E500" i="7"/>
  <c r="D499" i="7"/>
  <c r="F499" i="7"/>
  <c r="E499" i="7"/>
  <c r="D498" i="7"/>
  <c r="E498" i="7"/>
  <c r="D496" i="7"/>
  <c r="E496" i="7"/>
  <c r="F496" i="7"/>
  <c r="F501" i="7"/>
  <c r="D510" i="7"/>
  <c r="E510" i="7"/>
  <c r="D509" i="7"/>
  <c r="F509" i="7"/>
  <c r="E509" i="7"/>
  <c r="D508" i="7"/>
  <c r="E508" i="7"/>
  <c r="D506" i="7"/>
  <c r="E506" i="7"/>
  <c r="F506" i="7"/>
  <c r="F514" i="7"/>
  <c r="D514" i="7"/>
  <c r="E514" i="7"/>
  <c r="D512" i="7"/>
  <c r="E512" i="7"/>
  <c r="F512" i="7"/>
  <c r="E482" i="7"/>
  <c r="F482" i="7"/>
  <c r="D485" i="7"/>
  <c r="E485" i="7"/>
  <c r="E487" i="7"/>
  <c r="F487" i="7"/>
  <c r="D492" i="7"/>
  <c r="F492" i="7"/>
  <c r="D491" i="7"/>
  <c r="E491" i="7"/>
  <c r="D504" i="7"/>
  <c r="E504" i="7"/>
  <c r="D505" i="7"/>
  <c r="E505" i="7"/>
  <c r="D526" i="7"/>
  <c r="F526" i="7"/>
  <c r="D524" i="7"/>
  <c r="F524" i="7"/>
  <c r="E522" i="7"/>
  <c r="F522" i="7"/>
</calcChain>
</file>

<file path=xl/sharedStrings.xml><?xml version="1.0" encoding="utf-8"?>
<sst xmlns="http://schemas.openxmlformats.org/spreadsheetml/2006/main" count="1341" uniqueCount="444">
  <si>
    <t>№ п/п</t>
  </si>
  <si>
    <t>Сектор</t>
  </si>
  <si>
    <t>Клиент</t>
  </si>
  <si>
    <t>№ Формы</t>
  </si>
  <si>
    <t>Номер продукта</t>
  </si>
  <si>
    <t>Мл</t>
  </si>
  <si>
    <t>Краткое наименование</t>
  </si>
  <si>
    <t>Полное Наименование</t>
  </si>
  <si>
    <t>Процесс</t>
  </si>
  <si>
    <t>Цвет</t>
  </si>
  <si>
    <t>Вес, гр</t>
  </si>
  <si>
    <t>К-во в паллете</t>
  </si>
  <si>
    <t>Тип упаковки</t>
  </si>
  <si>
    <t>Кол-во рядов в паллете</t>
  </si>
  <si>
    <t>Высота паллета, мм</t>
  </si>
  <si>
    <t>Кол-во прокладок</t>
  </si>
  <si>
    <t>Чертеж</t>
  </si>
  <si>
    <t>Схема упаковки</t>
  </si>
  <si>
    <t>Балтика</t>
  </si>
  <si>
    <t>КПН-1-500-Сталкер</t>
  </si>
  <si>
    <t>BB</t>
  </si>
  <si>
    <t>Стандартный продукт</t>
  </si>
  <si>
    <t>П-27изм-500-ОСТ</t>
  </si>
  <si>
    <t>CTUP(i)6</t>
  </si>
  <si>
    <t>Кедр</t>
  </si>
  <si>
    <t>В-25-1-500-Буханка</t>
  </si>
  <si>
    <t>В-28-1-1000-Буханка</t>
  </si>
  <si>
    <t>Гласс Декор</t>
  </si>
  <si>
    <t>В-33-400М-500-Царская NEW</t>
  </si>
  <si>
    <t>В-33-400М-700-Царская</t>
  </si>
  <si>
    <t>КПМ-30-700-Тонда</t>
  </si>
  <si>
    <t>В-28-3-500-French</t>
  </si>
  <si>
    <t>В-28-2-500-ДВ</t>
  </si>
  <si>
    <t>Камарг</t>
  </si>
  <si>
    <t>КПМ-30-700-Казенка</t>
  </si>
  <si>
    <t>КПМ-30-1000-Казенка</t>
  </si>
  <si>
    <t>КПМ-26-250-Казенка NEW</t>
  </si>
  <si>
    <t>КПМ-30-500-Казенка NEW</t>
  </si>
  <si>
    <t>КПМ-30-700-Казенка NEW</t>
  </si>
  <si>
    <t>КПМ-30-1000-Казенка NEW</t>
  </si>
  <si>
    <t>В-28-1спец-500-РП</t>
  </si>
  <si>
    <t>PB</t>
  </si>
  <si>
    <t>ВЕДК/Росспиртпром</t>
  </si>
  <si>
    <t>В-28-2-250-РС</t>
  </si>
  <si>
    <t>В-28-2-500-К</t>
  </si>
  <si>
    <t>Русский Алкоголь</t>
  </si>
  <si>
    <t>КПМ-23спец-375-Зеленая марка (Green mark)</t>
  </si>
  <si>
    <t>КПМ-23спец-500-Зеленая марка (Green mark)</t>
  </si>
  <si>
    <t>КПМ-23спец-1000-Зеленая марка (Green mark)</t>
  </si>
  <si>
    <t>В-28-400М-1000-Зеленая марка</t>
  </si>
  <si>
    <t>В-33-400м-1750-Зеленая марка</t>
  </si>
  <si>
    <t>В-20м-500-Журавли2</t>
  </si>
  <si>
    <t>В-22-400м-700-Журавли2</t>
  </si>
  <si>
    <t>В-22-400м-1000-Журавли2</t>
  </si>
  <si>
    <t>В-28-1-250-Урожай</t>
  </si>
  <si>
    <t>В-31-4-500-Парламент</t>
  </si>
  <si>
    <t>В-31-4-700-Парламент</t>
  </si>
  <si>
    <t>Промкомплект</t>
  </si>
  <si>
    <t>В-30-3-250-Пир2</t>
  </si>
  <si>
    <t>В-30-3-250-Пир</t>
  </si>
  <si>
    <t>КПМ-30-500-Пир</t>
  </si>
  <si>
    <t>КПМ-30-700-Посольская</t>
  </si>
  <si>
    <t>В-28-2-500-Медаль</t>
  </si>
  <si>
    <t>В-25-1-250-Зимняя дорога</t>
  </si>
  <si>
    <t>В-25-1-1000-Зимняя дорога</t>
  </si>
  <si>
    <t>Ладога</t>
  </si>
  <si>
    <t>КПМ-28-500-SQ</t>
  </si>
  <si>
    <t>КПМ-30-500-Казачка Премиум</t>
  </si>
  <si>
    <t>КПМ-32спец-500-Хуторянка</t>
  </si>
  <si>
    <t>Шармстиль</t>
  </si>
  <si>
    <t>Эмпирия</t>
  </si>
  <si>
    <t>П-32-500-Молодые хлеба</t>
  </si>
  <si>
    <t>В-30-4изм-500-На речке</t>
  </si>
  <si>
    <t>Русский Север</t>
  </si>
  <si>
    <t>GP-30-500-Русский Север</t>
  </si>
  <si>
    <t>Омсквинпром</t>
  </si>
  <si>
    <t>В-28-2-500-Хаски New</t>
  </si>
  <si>
    <t>В-28-2-750-Хаски NEW</t>
  </si>
  <si>
    <t>Калининградский винодельческий завод</t>
  </si>
  <si>
    <t>В-30-250-СК</t>
  </si>
  <si>
    <t>В-30-500-СК</t>
  </si>
  <si>
    <t>КПН-2-500-Туборг 3G</t>
  </si>
  <si>
    <t>КПН-2-500-Премиум</t>
  </si>
  <si>
    <t>КПЕ-500-Премиум</t>
  </si>
  <si>
    <t>КПН-2-500-Премиум/Лонг Нек</t>
  </si>
  <si>
    <t>ВКП-2-500-Холстен</t>
  </si>
  <si>
    <t>Хейнекен</t>
  </si>
  <si>
    <t>ВКП-2-500-Медведи</t>
  </si>
  <si>
    <t>NNPB</t>
  </si>
  <si>
    <t>СанИнБев</t>
  </si>
  <si>
    <t>26 twist crown Клинское Лайт</t>
  </si>
  <si>
    <t>ВКП-2-500-Т</t>
  </si>
  <si>
    <t>ВКП-4-500-Тринити без гравировки</t>
  </si>
  <si>
    <t>ВКП-4-500-Тринити с гравировкой</t>
  </si>
  <si>
    <t>Кристалл</t>
  </si>
  <si>
    <t>В-25-2-500-Двойная водка</t>
  </si>
  <si>
    <t>МПК</t>
  </si>
  <si>
    <t>ВКП-1-500-Жигули</t>
  </si>
  <si>
    <t>КПНв-500-Carling</t>
  </si>
  <si>
    <t>Исток</t>
  </si>
  <si>
    <t>КПМ-30-500-Тандем</t>
  </si>
  <si>
    <t>В-31-4изм-1750-И</t>
  </si>
  <si>
    <t>Ш-750-К</t>
  </si>
  <si>
    <t>КПШ-750-АР</t>
  </si>
  <si>
    <t>КПШ-750-МКШВ New</t>
  </si>
  <si>
    <t xml:space="preserve">Стандартный продукт </t>
  </si>
  <si>
    <t>Саранский ЛВЗ</t>
  </si>
  <si>
    <t>Ви-22-3изм-250-Деревенька</t>
  </si>
  <si>
    <t>В-31-3-500-Старый Саранск</t>
  </si>
  <si>
    <t>В-30-6-500-Золотое сечение</t>
  </si>
  <si>
    <t>В-28-1-250-Золотое Сечение</t>
  </si>
  <si>
    <t>СТ-1-100-Стопарик</t>
  </si>
  <si>
    <t>КПМ-30-500-П</t>
  </si>
  <si>
    <t>КПМ-30-700-П</t>
  </si>
  <si>
    <t>КПМ-30-1000-П</t>
  </si>
  <si>
    <t>КПМ-30-500-Мед</t>
  </si>
  <si>
    <t>В-31-700-Концепт</t>
  </si>
  <si>
    <t>В-30-5-1000-Конти</t>
  </si>
  <si>
    <t>В-30-5-700-Конти</t>
  </si>
  <si>
    <t>В-30-500-Петергоф</t>
  </si>
  <si>
    <t>КПМ-28-700-Финка</t>
  </si>
  <si>
    <t>КПМ-30-500-Казачка</t>
  </si>
  <si>
    <t>КПМ-32-1000-РК</t>
  </si>
  <si>
    <t>КПМ-30-1000-РК</t>
  </si>
  <si>
    <t>КПМ-32-500-РК</t>
  </si>
  <si>
    <t>КПМ-32-750-РК</t>
  </si>
  <si>
    <t>КПМ-28-500-Финка</t>
  </si>
  <si>
    <t>КПМ-28-1000-Финка</t>
  </si>
  <si>
    <t>В-30-700-АПС</t>
  </si>
  <si>
    <t>В-30-500-АПС</t>
  </si>
  <si>
    <t>КПМ-28-500-Шкипер</t>
  </si>
  <si>
    <t>КПМ-28-700-Шкипер</t>
  </si>
  <si>
    <t>КПМ-28-500-ДК</t>
  </si>
  <si>
    <t>КПМ-34-700-Хуторянка</t>
  </si>
  <si>
    <t>КПМ-34-500-Хуторянка</t>
  </si>
  <si>
    <t>В-31-3-500-Хуторянка</t>
  </si>
  <si>
    <t>В-30-3м-700-УКР</t>
  </si>
  <si>
    <t>В-30-3м-500-УКР</t>
  </si>
  <si>
    <t>КПМ-28-500-Имперский Штофъ</t>
  </si>
  <si>
    <t>КПМ-30-500-РК Звезда</t>
  </si>
  <si>
    <t>КПМ-30-750-РК Звезда</t>
  </si>
  <si>
    <t>КПМ-30-1000-РК Звезда</t>
  </si>
  <si>
    <t>Вн-28-500-Тассай</t>
  </si>
  <si>
    <t>Вн-28-250-Тассай</t>
  </si>
  <si>
    <t>КПМ-30-500-СКР</t>
  </si>
  <si>
    <t>П-29-Бизм-500-АДМ</t>
  </si>
  <si>
    <t>П-29-Бизм-700-АДМ</t>
  </si>
  <si>
    <t>КПМ-30-500-Классик</t>
  </si>
  <si>
    <t>КПМ-28-500-АДЛ</t>
  </si>
  <si>
    <t>П-29-Б-700-АФ</t>
  </si>
  <si>
    <t>П-29-500-АФ</t>
  </si>
  <si>
    <t>Очаково</t>
  </si>
  <si>
    <t>КПН-2-500-Утро</t>
  </si>
  <si>
    <t>Самко</t>
  </si>
  <si>
    <t>ВКП-2-500-Samсo</t>
  </si>
  <si>
    <t>ВКП-2-330-Samсo</t>
  </si>
  <si>
    <t>КПМ-22спец-500-Русские перцы</t>
  </si>
  <si>
    <t>ПВВВК</t>
  </si>
  <si>
    <t>В-28-2-500-Званая</t>
  </si>
  <si>
    <t>В-28-2-1000-Званая</t>
  </si>
  <si>
    <t>ММВЗ</t>
  </si>
  <si>
    <t>В-31-3н-1750-И</t>
  </si>
  <si>
    <t>В-28-1-500-ММВЗ</t>
  </si>
  <si>
    <t>П-29-А-700-Бордо</t>
  </si>
  <si>
    <t>КПМ-30-500-Кристалл новая</t>
  </si>
  <si>
    <t>Инфо Систем</t>
  </si>
  <si>
    <t>В-28-2-250-Мерная</t>
  </si>
  <si>
    <t>В-25-1-500-Зимняя дорога</t>
  </si>
  <si>
    <t>В-28-2-750-Медаль</t>
  </si>
  <si>
    <t>В-31-3-500-Русский путь</t>
  </si>
  <si>
    <t>Приоритет</t>
  </si>
  <si>
    <t>В-31-3-1000-Русский путь</t>
  </si>
  <si>
    <t>Сордис</t>
  </si>
  <si>
    <t>В-28-2-250-FLS</t>
  </si>
  <si>
    <t>В-28-1-250-Фляга</t>
  </si>
  <si>
    <t>В-28-1-250-РС</t>
  </si>
  <si>
    <t>П-29-Бизм-750-Марсель</t>
  </si>
  <si>
    <t>В-33-400М-1000-Царская</t>
  </si>
  <si>
    <t>В-30-3-750-French</t>
  </si>
  <si>
    <t>В-28-1-250-Ямская</t>
  </si>
  <si>
    <t>В-31-4-1000-Парламент</t>
  </si>
  <si>
    <t>МАИФ</t>
  </si>
  <si>
    <t>В-28-2-500-Колоски</t>
  </si>
  <si>
    <t>Эксклюзив Алко</t>
  </si>
  <si>
    <t>В-36-4-1750-Veda</t>
  </si>
  <si>
    <t>В-31-4-1000-Nemiroff</t>
  </si>
  <si>
    <t>В-30-6-250-Nemiroff</t>
  </si>
  <si>
    <t>В-30-6-500-Nemiroff</t>
  </si>
  <si>
    <t>АП-4-500-Nemiroff</t>
  </si>
  <si>
    <t>АП-4-700-Nemiroff</t>
  </si>
  <si>
    <t>КПМ-30-500-Nemiroff</t>
  </si>
  <si>
    <t>КПМ-30-1000-Nemiroff</t>
  </si>
  <si>
    <t>КПМ-30-1750-Nemiroff</t>
  </si>
  <si>
    <t>КПМ-23спец-500-Ясень</t>
  </si>
  <si>
    <t>Пепси</t>
  </si>
  <si>
    <t>Вн-28-250-Pepsi</t>
  </si>
  <si>
    <t>СтеклоБалт</t>
  </si>
  <si>
    <t>В-28-1-250-STUZHA</t>
  </si>
  <si>
    <t>В-28-1-375-STUZHA</t>
  </si>
  <si>
    <t>ВБД</t>
  </si>
  <si>
    <t>GP-30-500-Патриот</t>
  </si>
  <si>
    <t>Татспиртпром</t>
  </si>
  <si>
    <t>КПМ-28-700-Акдов</t>
  </si>
  <si>
    <t/>
  </si>
  <si>
    <t>Комментарии</t>
  </si>
  <si>
    <t>То-38-200-ДП-Я</t>
  </si>
  <si>
    <t>Тип упаковки расшифровка</t>
  </si>
  <si>
    <r>
      <t>CTUP</t>
    </r>
    <r>
      <rPr>
        <sz val="11"/>
        <rFont val="Calibri"/>
        <family val="2"/>
        <charset val="204"/>
      </rPr>
      <t xml:space="preserve"> (Cardboard Trays UPright)</t>
    </r>
  </si>
  <si>
    <t xml:space="preserve">Картонные лотки (короба) бортами вверх </t>
  </si>
  <si>
    <r>
      <t>CTIN</t>
    </r>
    <r>
      <rPr>
        <sz val="11"/>
        <rFont val="Calibri"/>
        <family val="2"/>
        <charset val="204"/>
      </rPr>
      <t xml:space="preserve"> (Cardboard Trays INverted)</t>
    </r>
  </si>
  <si>
    <t>Картонные лотки (короба) бортами вниз</t>
  </si>
  <si>
    <r>
      <t>CTCL</t>
    </r>
    <r>
      <rPr>
        <sz val="11"/>
        <rFont val="Calibri"/>
        <family val="2"/>
        <charset val="204"/>
      </rPr>
      <t xml:space="preserve"> (Cardboard Tray Cardboard Layers)</t>
    </r>
  </si>
  <si>
    <t>Картонный лоток (короб), картонные прокладки</t>
  </si>
  <si>
    <r>
      <t>CTPL</t>
    </r>
    <r>
      <rPr>
        <sz val="11"/>
        <rFont val="Calibri"/>
        <family val="2"/>
        <charset val="204"/>
      </rPr>
      <t xml:space="preserve"> (Cardboard Tray Plastic Layers)</t>
    </r>
  </si>
  <si>
    <t>Картонный лоток (короб), пластиковые прокладки</t>
  </si>
  <si>
    <r>
      <t>CTUPCL</t>
    </r>
    <r>
      <rPr>
        <sz val="11"/>
        <rFont val="Calibri"/>
        <family val="2"/>
        <charset val="204"/>
      </rPr>
      <t xml:space="preserve"> (Cardboard Trays UPright Cardboard Layers)</t>
    </r>
  </si>
  <si>
    <t>Картонные лотки (короба) бортами вверх + картонные прокладки</t>
  </si>
  <si>
    <r>
      <t xml:space="preserve">CTINCL </t>
    </r>
    <r>
      <rPr>
        <sz val="11"/>
        <rFont val="Calibri"/>
        <family val="2"/>
        <charset val="204"/>
      </rPr>
      <t>(Cardboard Trays INverted Cardboard Layers)</t>
    </r>
  </si>
  <si>
    <t>Картонные лотки (короба) бортами вниз + картонные прокладки</t>
  </si>
  <si>
    <r>
      <t>PTUP</t>
    </r>
    <r>
      <rPr>
        <sz val="11"/>
        <rFont val="Calibri"/>
        <family val="2"/>
        <charset val="204"/>
      </rPr>
      <t xml:space="preserve"> (Plastic Trays UPright)</t>
    </r>
  </si>
  <si>
    <t xml:space="preserve">Пластиковые лотки (короба) бортами вверх </t>
  </si>
  <si>
    <r>
      <t>PTIN</t>
    </r>
    <r>
      <rPr>
        <sz val="11"/>
        <rFont val="Calibri"/>
        <family val="2"/>
        <charset val="204"/>
      </rPr>
      <t xml:space="preserve"> (Plastic Trays INverted)</t>
    </r>
  </si>
  <si>
    <t>Пластиковые лотки (короба) бортами вниз</t>
  </si>
  <si>
    <r>
      <t>PTPL</t>
    </r>
    <r>
      <rPr>
        <sz val="11"/>
        <rFont val="Calibri"/>
        <family val="2"/>
        <charset val="204"/>
      </rPr>
      <t xml:space="preserve"> (Plastic Tray Plastic Layers)</t>
    </r>
  </si>
  <si>
    <t>Пластиковый лоток (короб), пластиковые прокладки</t>
  </si>
  <si>
    <t>(i)</t>
  </si>
  <si>
    <t>индустриальный поддон (1000х1200)</t>
  </si>
  <si>
    <t>(e)</t>
  </si>
  <si>
    <t>евро поддон (800х1200)</t>
  </si>
  <si>
    <r>
      <t xml:space="preserve">Пример: </t>
    </r>
    <r>
      <rPr>
        <b/>
        <sz val="11"/>
        <rFont val="Calibri"/>
        <family val="2"/>
        <charset val="204"/>
      </rPr>
      <t/>
    </r>
  </si>
  <si>
    <r>
      <rPr>
        <b/>
        <sz val="10"/>
        <rFont val="Arial"/>
        <family val="2"/>
        <charset val="204"/>
      </rPr>
      <t>CTUP(i)7</t>
    </r>
    <r>
      <rPr>
        <sz val="11"/>
        <color theme="1"/>
        <rFont val="Calibri"/>
        <family val="2"/>
        <charset val="204"/>
        <scheme val="minor"/>
      </rPr>
      <t xml:space="preserve"> (Картонные лотки (короба) бортами вверх, индустриальный поддон (1000х1200), 7 рядов в паллете)</t>
    </r>
  </si>
  <si>
    <r>
      <rPr>
        <b/>
        <sz val="10"/>
        <rFont val="Arial"/>
        <family val="2"/>
        <charset val="204"/>
      </rPr>
      <t>CTCL(e)6</t>
    </r>
    <r>
      <rPr>
        <sz val="10"/>
        <rFont val="Arial"/>
        <family val="2"/>
        <charset val="204"/>
      </rPr>
      <t xml:space="preserve"> (Картонный лоток (короб), картонные прокладки, евро поддон, 6 рядов в паллете)</t>
    </r>
  </si>
  <si>
    <t>№ Формы (Дубликат для расчетов)</t>
  </si>
  <si>
    <t>Немирофф</t>
  </si>
  <si>
    <t>В-30-5изм-700-Праздничная</t>
  </si>
  <si>
    <t>КПМ-23спец-700-Ясень</t>
  </si>
  <si>
    <t>АП-4-1000-Nemiroff</t>
  </si>
  <si>
    <t>КПМ-23спец-250-Ясень</t>
  </si>
  <si>
    <t>Ариант</t>
  </si>
  <si>
    <t>МКШВ</t>
  </si>
  <si>
    <t>КПНн-330-Хейнекен</t>
  </si>
  <si>
    <t>КПНн-500-Доктор Дизель</t>
  </si>
  <si>
    <t>В-28-4-250-Nemiroff</t>
  </si>
  <si>
    <t>В-25изм-2-500-SQ</t>
  </si>
  <si>
    <t>В-25изм-2-700-SQ</t>
  </si>
  <si>
    <t>В-25изм-2-750-SQ</t>
  </si>
  <si>
    <t>В-25изм-2-1000-SQ</t>
  </si>
  <si>
    <t>КПНв-330-Pepsi Ретро</t>
  </si>
  <si>
    <t>CTIN(i)9</t>
  </si>
  <si>
    <t>КПМ-28-500-Ханская</t>
  </si>
  <si>
    <t>КПМ-28-700-Ханская</t>
  </si>
  <si>
    <t>КПМ-28-1000-Ханская</t>
  </si>
  <si>
    <t>Последний</t>
  </si>
  <si>
    <t>Следующий</t>
  </si>
  <si>
    <t>КПНв-500-LN</t>
  </si>
  <si>
    <t>Вн-28-500-Лимонад</t>
  </si>
  <si>
    <t>КПМ-30изм-375-Медофф</t>
  </si>
  <si>
    <t>Наименование сектора</t>
  </si>
  <si>
    <t>ВКП-500-Жигули Барное</t>
  </si>
  <si>
    <t>В-22-1спец-250-Тонкое горло</t>
  </si>
  <si>
    <t>В-22-1спец-500-Тонкое горло</t>
  </si>
  <si>
    <t>В-28спец-500-Дикий Гусь без гравировки</t>
  </si>
  <si>
    <t>В-28-2изм-500-ГОСТ</t>
  </si>
  <si>
    <t>В-28-1-1000-Ямская</t>
  </si>
  <si>
    <t>ТО82-700</t>
  </si>
  <si>
    <t>КПМ-30-700-Stuzha</t>
  </si>
  <si>
    <t>П-27изм-500-Арианна</t>
  </si>
  <si>
    <t>П-29-Бизм-1000-Арианна</t>
  </si>
  <si>
    <t>КПМ-26-250-Казенка</t>
  </si>
  <si>
    <t>I-82-500-БА-3</t>
  </si>
  <si>
    <t>В-28-1-700-Я(Ямская)</t>
  </si>
  <si>
    <t>КПМ-23спец-250-Зеленая марка (Green mark)</t>
  </si>
  <si>
    <t>КПМ-30-750-Пир</t>
  </si>
  <si>
    <t>КПМ-30-500-Посольская</t>
  </si>
  <si>
    <t>В-30-4-700-Ладога</t>
  </si>
  <si>
    <t>КПМ-30-500-РК</t>
  </si>
  <si>
    <t>26 twist crown-500-Бексил</t>
  </si>
  <si>
    <t>ВКП-4-500-Korona</t>
  </si>
  <si>
    <t>В-28-1-1000-ДГ</t>
  </si>
  <si>
    <t>В-28-1спец-700-Дикий Гусь</t>
  </si>
  <si>
    <t>В-28-1-750-ДГ</t>
  </si>
  <si>
    <t>ТО66-480</t>
  </si>
  <si>
    <t>III-2-82-500-БА-2</t>
  </si>
  <si>
    <t>III-5-82-1-200-РМ</t>
  </si>
  <si>
    <t>В-31-1000-Концепт</t>
  </si>
  <si>
    <t>КПМ-28изм-700-ДК</t>
  </si>
  <si>
    <t>28х44 Д-1-500-Хаски</t>
  </si>
  <si>
    <t>КПМ-30-500-Пять Озер</t>
  </si>
  <si>
    <t>РТ51-110-ДП-Агуша</t>
  </si>
  <si>
    <t>РТ51-187-ДП-Агуша</t>
  </si>
  <si>
    <t>П-27изм-500-Марсель</t>
  </si>
  <si>
    <t>П-29-Бизм-1000-Марсель</t>
  </si>
  <si>
    <t>В-28-1-250-ГОСТ</t>
  </si>
  <si>
    <t>КПМ-30-750-Пир2</t>
  </si>
  <si>
    <t>КПМ-30-500-Казенка</t>
  </si>
  <si>
    <t>В-25изм-2-500-SQ (под декор)</t>
  </si>
  <si>
    <t>В-25изм-2-750-SQ (под декор)</t>
  </si>
  <si>
    <t>КПМ-28-500-SQ (под декор)</t>
  </si>
  <si>
    <t>В-25изм-2-700-SQ (под декор)</t>
  </si>
  <si>
    <t>В-25изм-2-1000-SQ (под декор)</t>
  </si>
  <si>
    <t>КПМ-30-500-РК Премиум</t>
  </si>
  <si>
    <t>КПМ-28-275-Финка</t>
  </si>
  <si>
    <t>КПМ-30-700-Казачка Премиум</t>
  </si>
  <si>
    <t>КПМ-30-700-РК</t>
  </si>
  <si>
    <t>КПМ-30-700-СКР</t>
  </si>
  <si>
    <t>КПМ-30-1000-СКР</t>
  </si>
  <si>
    <t>П-29-Б-1000-АФ</t>
  </si>
  <si>
    <t>П-29-Бизм-500-Серый тигр</t>
  </si>
  <si>
    <t>ОПВЗ</t>
  </si>
  <si>
    <t>Эфес Казахстан</t>
  </si>
  <si>
    <t>КПНв-500-Кружка</t>
  </si>
  <si>
    <t>КПНв-500-БМО</t>
  </si>
  <si>
    <t>КПМ-28-500-Салем</t>
  </si>
  <si>
    <t>В-30м-500-Конти</t>
  </si>
  <si>
    <t>В-30-3изм1-500-РЦ</t>
  </si>
  <si>
    <t>КПМ-30-500-РЦ</t>
  </si>
  <si>
    <t>В-28-1-1000-Ямская (доп.упаковка)</t>
  </si>
  <si>
    <t>В-28-1-700-Я(Ямская) (доп.упаковка)</t>
  </si>
  <si>
    <t>В-28-1-250-Ямская (доп.упаковка)</t>
  </si>
  <si>
    <t>КПМ-28-500-Silk</t>
  </si>
  <si>
    <t>В-27спец-250-Золотая</t>
  </si>
  <si>
    <t>В-27спец-700-Золотая</t>
  </si>
  <si>
    <t>В-27спец-500-Золотая</t>
  </si>
  <si>
    <t>В-27спец-250-Золотая (доп.упаковка)</t>
  </si>
  <si>
    <t>В-27спец-500-Золотая (доп.упаковка)</t>
  </si>
  <si>
    <t>В-27спец-700-Золотая (доп.упаковка)</t>
  </si>
  <si>
    <t>В-25-2-500-Столовая N</t>
  </si>
  <si>
    <t>В-25-2-700-Столовая N</t>
  </si>
  <si>
    <t>В-30-4изм-500-Rerussion vodka</t>
  </si>
  <si>
    <t>КПМ-30-500-ГБ</t>
  </si>
  <si>
    <t>КПМ-30-700-СС</t>
  </si>
  <si>
    <t>КПМ-28спец-500-Столичная N</t>
  </si>
  <si>
    <t>КПМ-28спец-500-Столичная N1</t>
  </si>
  <si>
    <t>В-28-1-250-Урожай (доп.упаковка)</t>
  </si>
  <si>
    <t>III-1-66-100-И-1</t>
  </si>
  <si>
    <t>ПродМир</t>
  </si>
  <si>
    <t>В-28-2спец-500-French</t>
  </si>
  <si>
    <t>В-30-500-Бренди</t>
  </si>
  <si>
    <t>ВС-35-500-SL (ВС-35-500-BLACK)</t>
  </si>
  <si>
    <t>КПМ-28спец-250-Граф</t>
  </si>
  <si>
    <t>КПНв-500-Тассай</t>
  </si>
  <si>
    <t>Наименование ДУБЛЕР</t>
  </si>
  <si>
    <t>В-28-2-250-Граф</t>
  </si>
  <si>
    <t>ВЦСТ</t>
  </si>
  <si>
    <t>В-18-2-100-Калашников</t>
  </si>
  <si>
    <t>Технотранстрейд</t>
  </si>
  <si>
    <t>Первый Пивзавод Казахстан</t>
  </si>
  <si>
    <t>КПНв-500-Пивзавод</t>
  </si>
  <si>
    <t>(пусто)</t>
  </si>
  <si>
    <t>Общий итог</t>
  </si>
  <si>
    <t>КПНв-500-NRW</t>
  </si>
  <si>
    <t>КПНв-500-Утро</t>
  </si>
  <si>
    <t>Вес паллета, кг</t>
  </si>
  <si>
    <t>ТС-1252-В-16-1-32-СП-120</t>
  </si>
  <si>
    <t>ТС-1276-В-16-1-32-СП-115</t>
  </si>
  <si>
    <t>ТС-1277-В-16-1-32-СП-122</t>
  </si>
  <si>
    <t>Старый Лекарь</t>
  </si>
  <si>
    <t>В-28-1-500-Урожай</t>
  </si>
  <si>
    <t>КПМ-24спец-500-Иней</t>
  </si>
  <si>
    <t>III-2-82-650-БА-4</t>
  </si>
  <si>
    <t>III-3-58-250-БА-6</t>
  </si>
  <si>
    <t>I-58-250-БА-5</t>
  </si>
  <si>
    <t>В-28-1-500-Урожай (доп.упаковка)</t>
  </si>
  <si>
    <t>П-27изм-500-Мороша</t>
  </si>
  <si>
    <t>П-27изм-700-Мороша</t>
  </si>
  <si>
    <t>Пи-29-500-Первак</t>
  </si>
  <si>
    <t>FN-32-1000-Хортица</t>
  </si>
  <si>
    <t>В-28-2-250-Хортица</t>
  </si>
  <si>
    <t>П-27изм-500-Русский регламент</t>
  </si>
  <si>
    <t>Проект-2015</t>
  </si>
  <si>
    <t>В-25спец-500-Наши традиции</t>
  </si>
  <si>
    <t>ВКП-1-500-NRW twist</t>
  </si>
  <si>
    <t>КПМ-26-500-Граф</t>
  </si>
  <si>
    <t>FN-32-500-Хортица</t>
  </si>
  <si>
    <t>FN-32-700-Хортица</t>
  </si>
  <si>
    <t>КПЕа-500-Балтика New</t>
  </si>
  <si>
    <t>Юпитер Лоджистик</t>
  </si>
  <si>
    <t>В-28-2-500-Марьяж</t>
  </si>
  <si>
    <t>В-28-1-250-Славянская</t>
  </si>
  <si>
    <t>В-30-4-500-Славянская</t>
  </si>
  <si>
    <t>В-25-1-250-Наши традиции</t>
  </si>
  <si>
    <t>П-27-500-Праздничный</t>
  </si>
  <si>
    <t>СтеклоБалт/Проект-2015</t>
  </si>
  <si>
    <t>ПромМаркет</t>
  </si>
  <si>
    <t>30х60 D-2-700-Славянская</t>
  </si>
  <si>
    <t>31.5х44 D-2-1000-Славянская</t>
  </si>
  <si>
    <t>В-25-1-100-Стужа</t>
  </si>
  <si>
    <t>Акваника</t>
  </si>
  <si>
    <t>МСА-2-330-Акваника (Днепр)</t>
  </si>
  <si>
    <t>МСА-2-500-Акваника (Мингаз)</t>
  </si>
  <si>
    <t>МСА-2-750-Акваника (Днепр)</t>
  </si>
  <si>
    <t>МСА-2-1000-Акваника (Мингаз)</t>
  </si>
  <si>
    <t>КПНв-250-Тассай</t>
  </si>
  <si>
    <t>Трехсосенский</t>
  </si>
  <si>
    <t>ВКП-1-500-Бочонок</t>
  </si>
  <si>
    <t>КПМ-24спец-500-Иней-б/г</t>
  </si>
  <si>
    <t>Пластиковый короб (PT)</t>
  </si>
  <si>
    <t>Пластиковая прокладка (PL)</t>
  </si>
  <si>
    <t>Картонный короб (CT)</t>
  </si>
  <si>
    <t>Картонная прокладка (CL)</t>
  </si>
  <si>
    <t>Кедр/Росалко</t>
  </si>
  <si>
    <t>Код 1С (Стеклостандарт)</t>
  </si>
  <si>
    <t>Бибулат/Традиция</t>
  </si>
  <si>
    <t>В-28изм-400м-500-SQ</t>
  </si>
  <si>
    <t>В-28изм-400м-700-SQ</t>
  </si>
  <si>
    <t>В-28изм-400м-750-SQ</t>
  </si>
  <si>
    <t>В-28изм-400м-1000-SQ</t>
  </si>
  <si>
    <t>Признак изделия</t>
  </si>
  <si>
    <t>Дата внесения</t>
  </si>
  <si>
    <t>SAP код</t>
  </si>
  <si>
    <t>ГОСТ</t>
  </si>
  <si>
    <t>СТО</t>
  </si>
  <si>
    <t>ГОСТ 32131-2013</t>
  </si>
  <si>
    <t>|11</t>
  </si>
  <si>
    <t>Крепкий алкоголь</t>
  </si>
  <si>
    <t>Бутылка стеклянная для пищевых жидкостей</t>
  </si>
  <si>
    <t>500 мл Деревенька</t>
  </si>
  <si>
    <t>250 мл Мордовочка</t>
  </si>
  <si>
    <t>В-25-1-250-Мордовочка</t>
  </si>
  <si>
    <t>КПМ-23спец.-500-Деревенька</t>
  </si>
  <si>
    <t>CTUP(i)8</t>
  </si>
  <si>
    <t>250 мл Жаворонок</t>
  </si>
  <si>
    <t>250 мл Солодовая</t>
  </si>
  <si>
    <t>В-25-1-250-Жаворонок</t>
  </si>
  <si>
    <t>П-29-250-Солодовая</t>
  </si>
  <si>
    <t>700 мл Деревенька</t>
  </si>
  <si>
    <t>КПМ-23спец.-700-Деревенька</t>
  </si>
  <si>
    <t>ВВ</t>
  </si>
  <si>
    <t>КПМ-24-1000-Деревенька</t>
  </si>
  <si>
    <t>1000 мл Деревенька</t>
  </si>
  <si>
    <t>CTUP(i)5</t>
  </si>
  <si>
    <t>Слабый алкоголь</t>
  </si>
  <si>
    <t>ОПХ Хейнекен</t>
  </si>
  <si>
    <t>ВКП-2-450-Emerald</t>
  </si>
  <si>
    <t>450 мл Emerald</t>
  </si>
  <si>
    <t>CTPL(i)7</t>
  </si>
  <si>
    <t>CTPL(i)6</t>
  </si>
  <si>
    <t>В-31-6-250-Первак-1</t>
  </si>
  <si>
    <t>250 мл Первак-1</t>
  </si>
  <si>
    <t>9+1</t>
  </si>
  <si>
    <t>250 мл Деревенька</t>
  </si>
  <si>
    <t>В-25-1-250-Деревенька</t>
  </si>
  <si>
    <t>ВКП-2-470-Miller</t>
  </si>
  <si>
    <t>470 мл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</si>
</sst>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1" fillId="0" borderId="1" xfId="1" applyFont="1" applyFill="1" applyBorder="1" applyAlignment="1">
      <alignment horizontal="center" vertical="center" textRotation="90" wrapText="1"/>
    </xf>
    <xf numFmtId="164" fontId="1" fillId="0" borderId="1" xfId="1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textRotation="90"/>
    </xf>
    <xf numFmtId="3" fontId="1" fillId="0" borderId="1" xfId="1" applyNumberFormat="1" applyFont="1" applyFill="1" applyBorder="1" applyAlignment="1">
      <alignment horizontal="center" vertical="center" textRotation="90" wrapText="1"/>
    </xf>
    <xf numFmtId="3" fontId="1" fillId="0" borderId="2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1" xfId="1" applyFont="1" applyFill="1" applyBorder="1" applyAlignment="1"/>
    <xf numFmtId="1" fontId="1" fillId="0" borderId="1" xfId="1" applyNumberFormat="1" applyFont="1" applyFill="1" applyBorder="1" applyAlignment="1">
      <alignment horizontal="center"/>
    </xf>
    <xf numFmtId="0" fontId="1" fillId="0" borderId="1" xfId="1" applyFont="1" applyFill="1" applyBorder="1"/>
    <xf numFmtId="0" fontId="1" fillId="0" borderId="0" xfId="1" applyFont="1" applyFill="1" applyBorder="1"/>
    <xf numFmtId="0" fontId="1" fillId="0" borderId="1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left"/>
    </xf>
    <xf numFmtId="0" fontId="1" fillId="0" borderId="0" xfId="1" applyFont="1" applyFill="1" applyBorder="1" applyAlignment="1"/>
    <xf numFmtId="1" fontId="1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Border="1" applyAlignment="1">
      <alignment horizontal="left"/>
    </xf>
    <xf numFmtId="3" fontId="1" fillId="0" borderId="0" xfId="1" applyNumberFormat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1" xfId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left"/>
      <protection hidden="1"/>
    </xf>
    <xf numFmtId="164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center"/>
      <protection hidden="1"/>
    </xf>
    <xf numFmtId="0" fontId="2" fillId="0" borderId="0" xfId="1" applyFont="1"/>
    <xf numFmtId="0" fontId="1" fillId="0" borderId="0" xfId="1"/>
    <xf numFmtId="0" fontId="3" fillId="0" borderId="1" xfId="1" applyFont="1" applyBorder="1" applyAlignment="1">
      <alignment vertical="center"/>
    </xf>
    <xf numFmtId="0" fontId="1" fillId="0" borderId="1" xfId="1" applyFont="1" applyBorder="1"/>
    <xf numFmtId="0" fontId="4" fillId="0" borderId="1" xfId="1" applyFont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0" fontId="1" fillId="0" borderId="1" xfId="1" applyNumberFormat="1" applyFont="1" applyFill="1" applyBorder="1"/>
    <xf numFmtId="0" fontId="1" fillId="0" borderId="0" xfId="1" applyNumberFormat="1"/>
    <xf numFmtId="0" fontId="4" fillId="0" borderId="0" xfId="1" applyFont="1" applyAlignment="1">
      <alignment vertical="center"/>
    </xf>
    <xf numFmtId="0" fontId="1" fillId="0" borderId="0" xfId="1" applyFont="1"/>
    <xf numFmtId="0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NumberFormat="1" applyFont="1" applyFill="1" applyBorder="1" applyAlignment="1" applyProtection="1">
      <alignment horizontal="left"/>
      <protection hidden="1"/>
    </xf>
    <xf numFmtId="1" fontId="0" fillId="0" borderId="0" xfId="0" applyNumberFormat="1"/>
    <xf numFmtId="0" fontId="5" fillId="0" borderId="0" xfId="0" applyFont="1" applyAlignment="1">
      <alignment horizontal="center"/>
    </xf>
    <xf numFmtId="0" fontId="5" fillId="0" borderId="1" xfId="0" applyFont="1" applyBorder="1"/>
    <xf numFmtId="1" fontId="5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 applyFont="1" applyFill="1" applyBorder="1" applyProtection="1">
      <protection hidden="1"/>
    </xf>
    <xf numFmtId="0" fontId="1" fillId="0" borderId="9" xfId="1" applyFont="1" applyFill="1" applyBorder="1" applyAlignment="1">
      <alignment horizontal="center"/>
    </xf>
    <xf numFmtId="0" fontId="6" fillId="0" borderId="10" xfId="1" applyFont="1" applyFill="1" applyBorder="1" applyAlignment="1" applyProtection="1">
      <alignment horizontal="center" wrapText="1"/>
      <protection hidden="1"/>
    </xf>
    <xf numFmtId="0" fontId="6" fillId="0" borderId="11" xfId="1" applyFont="1" applyFill="1" applyBorder="1" applyAlignment="1" applyProtection="1">
      <alignment horizontal="center" wrapText="1"/>
      <protection hidden="1"/>
    </xf>
    <xf numFmtId="0" fontId="6" fillId="0" borderId="12" xfId="1" applyFont="1" applyFill="1" applyBorder="1" applyAlignment="1" applyProtection="1">
      <alignment horizontal="center" wrapText="1"/>
      <protection hidden="1"/>
    </xf>
    <xf numFmtId="0" fontId="1" fillId="2" borderId="10" xfId="1" applyFont="1" applyFill="1" applyBorder="1" applyAlignment="1" applyProtection="1">
      <alignment horizontal="center" wrapText="1"/>
      <protection hidden="1"/>
    </xf>
    <xf numFmtId="0" fontId="1" fillId="0" borderId="1" xfId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1" fontId="1" fillId="0" borderId="2" xfId="1" applyNumberFormat="1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vertical="center" textRotation="90" wrapText="1"/>
    </xf>
    <xf numFmtId="0" fontId="7" fillId="0" borderId="1" xfId="1" applyFont="1" applyFill="1" applyBorder="1" applyAlignment="1" applyProtection="1">
      <alignment horizontal="center" vertical="center" wrapText="1"/>
      <protection hidden="1"/>
    </xf>
    <xf numFmtId="164" fontId="7" fillId="0" borderId="1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 applyProtection="1">
      <alignment horizontal="center" vertical="center" wrapText="1"/>
      <protection hidden="1"/>
    </xf>
    <xf numFmtId="1" fontId="7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7" fillId="0" borderId="1" xfId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textRotation="90"/>
    </xf>
    <xf numFmtId="3" fontId="7" fillId="0" borderId="1" xfId="1" applyNumberFormat="1" applyFont="1" applyFill="1" applyBorder="1" applyAlignment="1">
      <alignment horizontal="center" vertical="center" textRotation="90" wrapText="1"/>
    </xf>
    <xf numFmtId="3" fontId="7" fillId="0" borderId="2" xfId="1" applyNumberFormat="1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7" fillId="0" borderId="10" xfId="1" applyFont="1" applyFill="1" applyBorder="1" applyAlignment="1" applyProtection="1">
      <alignment horizontal="center" wrapText="1"/>
      <protection hidden="1"/>
    </xf>
    <xf numFmtId="0" fontId="7" fillId="0" borderId="11" xfId="1" applyFont="1" applyFill="1" applyBorder="1" applyAlignment="1" applyProtection="1">
      <alignment horizontal="center" wrapText="1"/>
      <protection hidden="1"/>
    </xf>
    <xf numFmtId="0" fontId="7" fillId="0" borderId="12" xfId="1" applyFont="1" applyFill="1" applyBorder="1" applyAlignment="1" applyProtection="1">
      <alignment horizontal="center" wrapText="1"/>
      <protection hidden="1"/>
    </xf>
    <xf numFmtId="0" fontId="7" fillId="2" borderId="13" xfId="1" applyFont="1" applyFill="1" applyBorder="1" applyAlignment="1" applyProtection="1">
      <alignment horizontal="center" wrapText="1"/>
      <protection hidden="1"/>
    </xf>
    <xf numFmtId="0" fontId="7" fillId="2" borderId="1" xfId="1" applyFont="1" applyFill="1" applyBorder="1" applyAlignment="1" applyProtection="1">
      <alignment horizontal="center" wrapText="1"/>
      <protection hidden="1"/>
    </xf>
    <xf numFmtId="3" fontId="7" fillId="0" borderId="1" xfId="1" applyNumberFormat="1" applyFont="1" applyFill="1" applyBorder="1" applyAlignment="1">
      <alignment horizontal="center" wrapText="1"/>
    </xf>
    <xf numFmtId="0" fontId="7" fillId="0" borderId="0" xfId="1" applyFont="1" applyFill="1" applyBorder="1" applyAlignment="1">
      <alignment horizontal="center"/>
    </xf>
    <xf numFmtId="0" fontId="7" fillId="0" borderId="1" xfId="1" applyFont="1" applyFill="1" applyBorder="1" applyAlignment="1" applyProtection="1">
      <alignment horizontal="left"/>
      <protection hidden="1"/>
    </xf>
    <xf numFmtId="0" fontId="7" fillId="0" borderId="1" xfId="2" applyFont="1" applyFill="1" applyBorder="1" applyAlignment="1"/>
    <xf numFmtId="0" fontId="7" fillId="0" borderId="1" xfId="1" applyFont="1" applyFill="1" applyBorder="1" applyAlignment="1" applyProtection="1">
      <alignment horizontal="center"/>
      <protection hidden="1"/>
    </xf>
    <xf numFmtId="1" fontId="7" fillId="0" borderId="1" xfId="1" applyNumberFormat="1" applyFont="1" applyFill="1" applyBorder="1" applyAlignment="1">
      <alignment horizontal="center"/>
    </xf>
    <xf numFmtId="1" fontId="7" fillId="0" borderId="1" xfId="1" applyNumberFormat="1" applyFont="1" applyFill="1" applyBorder="1" applyAlignment="1">
      <alignment horizontal="left"/>
    </xf>
    <xf numFmtId="0" fontId="7" fillId="0" borderId="1" xfId="1" applyNumberFormat="1" applyFont="1" applyFill="1" applyBorder="1" applyAlignment="1" applyProtection="1">
      <alignment horizontal="left"/>
      <protection hidden="1"/>
    </xf>
    <xf numFmtId="3" fontId="7" fillId="0" borderId="1" xfId="1" applyNumberFormat="1" applyFont="1" applyFill="1" applyBorder="1" applyAlignment="1">
      <alignment horizontal="center"/>
    </xf>
    <xf numFmtId="0" fontId="7" fillId="0" borderId="1" xfId="1" applyFont="1" applyFill="1" applyBorder="1"/>
    <xf numFmtId="0" fontId="7" fillId="0" borderId="14" xfId="1" applyFont="1" applyFill="1" applyBorder="1" applyProtection="1">
      <protection hidden="1"/>
    </xf>
    <xf numFmtId="0" fontId="7" fillId="0" borderId="1" xfId="1" applyFont="1" applyFill="1" applyBorder="1" applyProtection="1">
      <protection hidden="1"/>
    </xf>
    <xf numFmtId="0" fontId="7" fillId="0" borderId="9" xfId="1" applyFont="1" applyFill="1" applyBorder="1" applyProtection="1">
      <protection hidden="1"/>
    </xf>
    <xf numFmtId="0" fontId="7" fillId="0" borderId="15" xfId="1" applyFont="1" applyFill="1" applyBorder="1" applyProtection="1">
      <protection hidden="1"/>
    </xf>
    <xf numFmtId="0" fontId="7" fillId="0" borderId="0" xfId="1" applyFont="1" applyFill="1" applyBorder="1"/>
    <xf numFmtId="0" fontId="7" fillId="0" borderId="1" xfId="1" applyFont="1" applyFill="1" applyBorder="1" applyAlignment="1">
      <alignment horizontal="left"/>
    </xf>
    <xf numFmtId="0" fontId="7" fillId="0" borderId="1" xfId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left"/>
    </xf>
    <xf numFmtId="164" fontId="7" fillId="0" borderId="9" xfId="1" applyNumberFormat="1" applyFont="1" applyFill="1" applyBorder="1" applyAlignment="1">
      <alignment horizontal="left"/>
    </xf>
    <xf numFmtId="14" fontId="7" fillId="0" borderId="1" xfId="1" applyNumberFormat="1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7" fillId="0" borderId="0" xfId="1" applyFont="1" applyFill="1" applyBorder="1" applyAlignment="1" applyProtection="1">
      <alignment horizontal="left"/>
      <protection hidden="1"/>
    </xf>
    <xf numFmtId="0" fontId="7" fillId="0" borderId="0" xfId="1" applyFont="1" applyFill="1" applyBorder="1" applyAlignment="1"/>
    <xf numFmtId="0" fontId="7" fillId="0" borderId="0" xfId="1" applyFont="1" applyFill="1" applyBorder="1" applyAlignment="1" applyProtection="1">
      <alignment horizontal="center"/>
      <protection hidden="1"/>
    </xf>
    <xf numFmtId="1" fontId="7" fillId="0" borderId="0" xfId="1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left"/>
    </xf>
    <xf numFmtId="3" fontId="7" fillId="0" borderId="0" xfId="1" applyNumberFormat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 applyProtection="1">
      <alignment horizontal="left"/>
      <protection hidden="1"/>
    </xf>
    <xf numFmtId="14" fontId="7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 applyProtection="1">
      <alignment horizontal="left"/>
      <protection hidden="1"/>
    </xf>
    <xf numFmtId="0" fontId="7" fillId="0" borderId="0" xfId="1" applyFont="1" applyFill="1" applyBorder="1" applyProtection="1">
      <protection hidden="1"/>
    </xf>
    <xf numFmtId="14" fontId="7" fillId="0" borderId="0" xfId="1" applyNumberFormat="1" applyFont="1" applyFill="1" applyBorder="1"/>
    <xf numFmtId="14" fontId="7" fillId="0" borderId="1" xfId="1" applyNumberFormat="1" applyFont="1" applyFill="1" applyBorder="1" applyAlignment="1">
      <alignment horizontal="center" wrapText="1"/>
    </xf>
    <xf numFmtId="14" fontId="1" fillId="0" borderId="1" xfId="1" applyNumberFormat="1" applyFont="1" applyFill="1" applyBorder="1" applyAlignment="1">
      <alignment horizontal="center"/>
    </xf>
    <xf numFmtId="14" fontId="1" fillId="0" borderId="0" xfId="1" applyNumberFormat="1" applyFont="1" applyFill="1" applyBorder="1"/>
    <xf numFmtId="164" fontId="7" fillId="0" borderId="1" xfId="1" applyNumberFormat="1" applyFont="1" applyFill="1" applyBorder="1" applyAlignment="1" applyProtection="1">
      <alignment horizontal="left"/>
    </xf>
    <xf numFmtId="0" fontId="7" fillId="3" borderId="1" xfId="1" applyFont="1" applyFill="1" applyBorder="1" applyAlignment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 applyProtection="1">
      <alignment horizontal="left"/>
      <protection hidden="1"/>
    </xf>
  </cellXfs>
  <cellStyles count="3">
    <cellStyle name="Обычный" xfId="0" builtinId="0"/>
    <cellStyle name="Обычный 2" xfId="1"/>
    <cellStyle name="Обычный 3" xfId="2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етров Антон Евгеньевич" refreshedDate="41858.642488425925" createdVersion="4" refreshedVersion="4" minRefreshableVersion="3" recordCount="978">
  <cacheSource type="worksheet">
    <worksheetSource ref="A1:W505" sheet="номера продуктов"/>
  </cacheSource>
  <cacheFields count="23">
    <cacheField name="№ п/п" numFmtId="0">
      <sharedItems containsString="0" containsBlank="1" containsNumber="1" containsInteger="1" minValue="1" maxValue="454"/>
    </cacheField>
    <cacheField name="Сектор" numFmtId="0">
      <sharedItems containsString="0" containsBlank="1" containsNumber="1" containsInteger="1" minValue="11" maxValue="51" count="11">
        <n v="11"/>
        <n v="31"/>
        <n v="14"/>
        <n v="13"/>
        <n v="21"/>
        <n v="12"/>
        <n v="33"/>
        <n v="22"/>
        <n v="51"/>
        <n v="23"/>
        <m/>
      </sharedItems>
    </cacheField>
    <cacheField name="Наименование сектора" numFmtId="0">
      <sharedItems containsBlank="1"/>
    </cacheField>
    <cacheField name="Клиент" numFmtId="0">
      <sharedItems containsBlank="1" count="53">
        <s v="Стандартный продукт"/>
        <s v="Кедр/Росалко"/>
        <s v="Кедр"/>
        <s v="Гласс Декор"/>
        <s v="Камарг"/>
        <s v="ВЕДК/Росспиртпром"/>
        <s v="Русский Алкоголь"/>
        <s v="Промкомплект"/>
        <s v="Бибулат/Традиция"/>
        <s v="Ладога"/>
        <s v="Шармстиль"/>
        <s v="Эмпирия"/>
        <s v="Русский Север"/>
        <s v="Омсквинпром"/>
        <s v="Калининградский винодельческий завод"/>
        <s v="Балтика"/>
        <s v="Хейнекен"/>
        <s v="СанИнБев"/>
        <s v="Кристалл"/>
        <s v="МПК"/>
        <s v="Исток"/>
        <s v="Ариант"/>
        <s v="МКШВ"/>
        <s v="Стандартный продукт "/>
        <s v="Саранский ЛВЗ"/>
        <s v="Очаково"/>
        <s v="Самко"/>
        <s v="ОПВЗ"/>
        <s v="ПВВВК"/>
        <s v="ММВЗ"/>
        <s v="Инфо Систем"/>
        <s v="Приоритет"/>
        <s v="Сордис"/>
        <s v="МАИФ"/>
        <s v="Эксклюзив Алко"/>
        <s v="Немирофф"/>
        <s v="Пепси"/>
        <s v="СтеклоБалт/Проект-2015"/>
        <s v="ВБД"/>
        <s v="Татспиртпром"/>
        <s v="СтеклоБалт"/>
        <s v="Первый Пивзавод Казахстан"/>
        <s v="Эфес Казахстан"/>
        <s v="ПродМир"/>
        <s v="ВЦСТ"/>
        <s v="Технотранстрейд"/>
        <m/>
        <s v="Проект-2015"/>
        <s v="Юпитер Лоджистик"/>
        <s v="ПромМаркет"/>
        <s v="Акваника"/>
        <s v="Трехсосенский"/>
        <s v="Традиция" u="1"/>
      </sharedItems>
    </cacheField>
    <cacheField name="Наименование ДУБЛЕР" numFmtId="0">
      <sharedItems containsBlank="1"/>
    </cacheField>
    <cacheField name="№ Формы" numFmtId="0">
      <sharedItems containsString="0" containsBlank="1" containsNumber="1" containsInteger="1" minValue="102650" maxValue="302510" count="279">
        <n v="111750"/>
        <n v="106450"/>
        <n v="106699"/>
        <n v="111550"/>
        <n v="116370"/>
        <n v="108350"/>
        <n v="111899"/>
        <n v="108270"/>
        <n v="107150"/>
        <n v="107050"/>
        <n v="120025"/>
        <n v="119050"/>
        <n v="103070"/>
        <n v="102799"/>
        <n v="116725"/>
        <n v="116850"/>
        <n v="116970"/>
        <n v="117099"/>
        <n v="111250"/>
        <n v="301750"/>
        <n v="301370"/>
        <n v="116425"/>
        <n v="116650"/>
        <n v="116570"/>
        <n v="126625"/>
        <n v="126750"/>
        <n v="111170"/>
        <n v="106799"/>
        <n v="118725"/>
        <n v="118137"/>
        <n v="118350"/>
        <n v="117699"/>
        <n v="126899"/>
        <n v="107899"/>
        <n v="121750"/>
        <n v="110970"/>
        <n v="126499"/>
        <n v="116025"/>
        <n v="111450"/>
        <n v="108670"/>
        <n v="103425"/>
        <n v="119250"/>
        <n v="119175"/>
        <n v="118850"/>
        <n v="108570"/>
        <n v="122450"/>
        <n v="112025"/>
        <n v="125699"/>
        <n v="117370"/>
        <n v="122370"/>
        <n v="102650"/>
        <n v="117250"/>
        <n v="117475"/>
        <n v="117599"/>
        <n v="113770"/>
        <n v="117750"/>
        <n v="108150"/>
        <n v="118550"/>
        <n v="118450"/>
        <n v="127050"/>
        <n v="116150"/>
        <n v="116275"/>
        <n v="107225"/>
        <n v="107650"/>
        <n v="114650"/>
        <n v="110450"/>
        <n v="110550"/>
        <n v="110050"/>
        <n v="115350"/>
        <n v="114850"/>
        <n v="121150"/>
        <n v="121250"/>
        <n v="126033"/>
        <n v="110250"/>
        <n v="115250"/>
        <n v="110750"/>
        <n v="121050"/>
        <n v="125850"/>
        <n v="125750"/>
        <n v="115950"/>
        <n v="110350"/>
        <n v="127150"/>
        <n v="127250"/>
        <n v="127399"/>
        <n v="121675"/>
        <n v="115475"/>
        <n v="126175"/>
        <n v="125050"/>
        <n v="103799"/>
        <n v="122270"/>
        <n v="103875"/>
        <n v="120725"/>
        <n v="109050"/>
        <n v="127450"/>
        <n v="112525"/>
        <n v="112210"/>
        <n v="301248"/>
        <n v="301850"/>
        <n v="302025"/>
        <n v="302125"/>
        <n v="302265"/>
        <n v="302370"/>
        <n v="302420"/>
        <n v="122650"/>
        <n v="122770"/>
        <n v="122899"/>
        <n v="104350"/>
        <n v="105170"/>
        <n v="105299"/>
        <n v="105099"/>
        <n v="104870"/>
        <n v="119650"/>
        <n v="108850"/>
        <n v="104170"/>
        <n v="113250"/>
        <n v="104550"/>
        <n v="113199"/>
        <n v="105399"/>
        <n v="123450"/>
        <n v="113075"/>
        <n v="112150"/>
        <n v="123299"/>
        <n v="109470"/>
        <n v="109550"/>
        <n v="112850"/>
        <n v="113970"/>
        <n v="114570"/>
        <n v="112950"/>
        <n v="112470"/>
        <n v="127550"/>
        <n v="108970"/>
        <n v="104650"/>
        <n v="104050"/>
        <n v="114050"/>
        <n v="114175"/>
        <n v="114299"/>
        <n v="200250"/>
        <n v="200125"/>
        <n v="126250"/>
        <n v="122550"/>
        <n v="114350"/>
        <n v="114470"/>
        <n v="123550"/>
        <n v="123650"/>
        <n v="119470"/>
        <n v="123150"/>
        <n v="130550"/>
        <n v="105450"/>
        <n v="125950"/>
        <n v="121433"/>
        <n v="124950"/>
        <n v="106050"/>
        <n v="109199"/>
        <n v="126399"/>
        <n v="125150"/>
        <n v="125270"/>
        <n v="110825"/>
        <n v="115650"/>
        <n v="113350"/>
        <n v="115750"/>
        <n v="118650"/>
        <n v="127725"/>
        <n v="113450"/>
        <n v="109250"/>
        <n v="124050"/>
        <n v="125350"/>
        <n v="119875"/>
        <n v="124850"/>
        <n v="124799"/>
        <n v="123825"/>
        <n v="112725"/>
        <n v="123725"/>
        <n v="109675"/>
        <n v="127899"/>
        <n v="109775"/>
        <n v="117125"/>
        <n v="113599"/>
        <n v="113850"/>
        <n v="119999"/>
        <n v="124199"/>
        <n v="124225"/>
        <n v="124350"/>
        <n v="124650"/>
        <n v="124570"/>
        <n v="127950"/>
        <n v="124499"/>
        <n v="128099"/>
        <n v="128150"/>
        <n v="200525"/>
        <n v="128225"/>
        <n v="128337"/>
        <n v="301511"/>
        <n v="301619"/>
        <n v="200620"/>
        <n v="126550"/>
        <n v="128470"/>
        <n v="128570"/>
        <n v="128670"/>
        <n v="128770"/>
        <n v="128899"/>
        <n v="128925"/>
        <n v="129025"/>
        <n v="200733"/>
        <n v="129150"/>
        <n v="129270"/>
        <n v="129399"/>
        <n v="129450"/>
        <n v="200850"/>
        <n v="129537"/>
        <n v="129650"/>
        <n v="125425"/>
        <n v="111650"/>
        <n v="103927"/>
        <n v="104770"/>
        <n v="129870"/>
        <n v="113699"/>
        <n v="119599"/>
        <n v="119750"/>
        <n v="129950"/>
        <n v="130050"/>
        <n v="130150"/>
        <n v="130250"/>
        <n v="130350"/>
        <n v="115870"/>
        <n v="117950"/>
        <n v="130450"/>
        <n v="118270"/>
        <n v="122950"/>
        <n v="123050"/>
        <n v="302510"/>
        <n v="130650"/>
        <n v="130725"/>
        <n v="200950"/>
        <n v="130825"/>
        <n v="130910"/>
        <n v="131001"/>
        <n v="131150"/>
        <n v="131250"/>
        <n v="131350"/>
        <n v="131401"/>
        <n v="131501"/>
        <n v="131601"/>
        <n v="131750"/>
        <n v="131850"/>
        <n v="131950"/>
        <n v="132070"/>
        <n v="132150"/>
        <n v="132299"/>
        <n v="132325"/>
        <n v="132450"/>
        <n v="132550"/>
        <n v="132650"/>
        <n v="132750"/>
        <n v="132850"/>
        <n v="132950"/>
        <n v="133070"/>
        <n v="133150"/>
        <n v="133225"/>
        <n v="133350"/>
        <n v="133425"/>
        <n v="133550"/>
        <n v="133670"/>
        <n v="133799"/>
        <n v="133810"/>
        <n v="201033"/>
        <n v="201150"/>
        <n v="201275"/>
        <n v="201399"/>
        <n v="201425"/>
        <n v="133950"/>
        <n v="134050"/>
        <n v="126950"/>
        <n v="129770"/>
        <n v="134175"/>
        <n v="134299"/>
        <m/>
        <n v="301950" u="1"/>
        <n v="126925" u="1"/>
        <n v="129775" u="1"/>
      </sharedItems>
    </cacheField>
    <cacheField name="Номер продукта" numFmtId="0">
      <sharedItems containsMixedTypes="1" containsNumber="1" containsInteger="1" minValue="11100001" maxValue="51100443"/>
    </cacheField>
    <cacheField name="Мл" numFmtId="0">
      <sharedItems containsString="0" containsBlank="1" containsNumber="1" containsInteger="1" minValue="15" maxValue="1750" count="17">
        <n v="500"/>
        <n v="1000"/>
        <n v="700"/>
        <n v="250"/>
        <n v="375"/>
        <n v="1750"/>
        <n v="750"/>
        <n v="330"/>
        <n v="100"/>
        <n v="480"/>
        <n v="650"/>
        <n v="200"/>
        <n v="110"/>
        <n v="187"/>
        <n v="275"/>
        <n v="15"/>
        <m/>
      </sharedItems>
    </cacheField>
    <cacheField name="Краткое наименование" numFmtId="0">
      <sharedItems containsBlank="1"/>
    </cacheField>
    <cacheField name="№ Формы (Дубликат для расчетов)" numFmtId="0">
      <sharedItems containsString="0" containsBlank="1" containsNumber="1" containsInteger="1" minValue="0" maxValue="302510"/>
    </cacheField>
    <cacheField name="Полное Наименование" numFmtId="0">
      <sharedItems containsBlank="1" count="299">
        <s v="П-27изм-500-ОСТ"/>
        <s v="В-25-1-500-Буханка"/>
        <s v="В-28-1-1000-Буханка"/>
        <s v="В-33-400М-500-Царская NEW"/>
        <s v="В-33-400М-700-Царская"/>
        <s v="П-27изм-500-Арианна"/>
        <s v="П-29-Бизм-1000-Арианна"/>
        <s v="КПМ-30-700-Тонда"/>
        <s v="В-28-3-500-French"/>
        <s v="В-28-2-500-ДВ"/>
        <s v="КПМ-26-250-Казенка"/>
        <s v="КПМ-30-500-Казенка"/>
        <s v="КПМ-30-700-Казенка"/>
        <s v="КПМ-30-1000-Казенка"/>
        <s v="КПМ-26-250-Казенка NEW"/>
        <s v="КПМ-30-500-Казенка NEW"/>
        <s v="КПМ-30-700-Казенка NEW"/>
        <s v="КПМ-30-1000-Казенка NEW"/>
        <s v="В-28-1спец-500-РП"/>
        <s v="I-82-500-БА-3"/>
        <s v="ТО82-700"/>
        <s v="В-27спец-250-Золотая"/>
        <s v="В-27спец-500-Золотая"/>
        <s v="В-27спец-700-Золотая"/>
        <s v="В-28-2-250-РС"/>
        <s v="В-28-2-500-К"/>
        <s v="В-28-1-700-Я(Ямская)"/>
        <s v="В-28-1-1000-Ямская"/>
        <s v="КПМ-23спец-250-Зеленая марка (Green mark)"/>
        <s v="КПМ-23спец-375-Зеленая марка (Green mark)"/>
        <s v="КПМ-23спец-500-Зеленая марка (Green mark)"/>
        <s v="КПМ-23спец-1000-Зеленая марка (Green mark)"/>
        <s v="В-28-400М-1000-Зеленая марка"/>
        <s v="В-33-400м-1750-Зеленая марка"/>
        <s v="В-20м-500-Журавли2"/>
        <s v="В-22-400м-700-Журавли2"/>
        <s v="В-22-400м-1000-Журавли2"/>
        <s v="В-28-1-250-Урожай"/>
        <s v="В-31-4-500-Парламент"/>
        <s v="В-31-4-700-Парламент"/>
        <s v="В-30-3-250-Пир2"/>
        <s v="В-30-3-250-Пир"/>
        <s v="КПМ-30-500-Пир"/>
        <s v="КПМ-30-750-Пир"/>
        <s v="КПМ-30-500-Посольская"/>
        <s v="КПМ-30-700-Посольская"/>
        <s v="В-28-2-500-Медаль"/>
        <s v="В-25-1-250-Зимняя дорога"/>
        <s v="В-25-1-1000-Зимняя дорога"/>
        <s v="В-25изм-2-700-SQ (под декор)"/>
        <s v="В-30-4-700-Ладога"/>
        <s v="КПМ-28-500-SQ"/>
        <s v="В-25изм-2-500-SQ (под декор)"/>
        <s v="В-25изм-2-700-SQ"/>
        <s v="В-25изм-2-750-SQ (под декор)"/>
        <s v="В-25изм-2-1000-SQ"/>
        <s v="КПМ-30-700-СКР"/>
        <s v="КПМ-32спец-500-Хуторянка"/>
        <s v="КПМ-30-500-РК"/>
        <s v="П-32-500-Молодые хлеба"/>
        <s v="В-30-4изм-500-На речке"/>
        <s v="GP-30-500-Русский Север"/>
        <s v="В-28-2-500-Хаски New"/>
        <s v="В-28-2-750-Хаски NEW"/>
        <s v="В-30-250-СК"/>
        <s v="В-30-500-СК"/>
        <s v="КПН-2-500-Туборг 3G"/>
        <s v="КПН-2-500-Премиум"/>
        <s v="КПЕ-500-Премиум"/>
        <s v="КПН-2-500-Премиум/Лонг Нек"/>
        <s v="ВКП-2-500-Холстен"/>
        <s v="КПН-1-500-Сталкер"/>
        <s v="ВКП-2-500-Медведи"/>
        <s v="КПНн-500-Доктор Дизель"/>
        <s v="КПНн-330-Хейнекен"/>
        <s v="26 twist crown Клинское Лайт"/>
        <s v="ВКП-2-500-Т"/>
        <s v="26 twist crown-500-Бексил"/>
        <s v="ВКП-4-500-Korona"/>
        <s v="ВКП-4-500-Тринити без гравировки"/>
        <s v="ВКП-4-500-Тринити с гравировкой"/>
        <s v="В-25-2-500-Двойная водка"/>
        <s v="ВКП-1-500-Жигули"/>
        <s v="КПНв-500-Carling"/>
        <s v="КПМ-30-500-Тандем"/>
        <s v="В-31-4изм-1750-И"/>
        <s v="Ш-750-К"/>
        <s v="КПШ-750-АР"/>
        <s v="КПШ-750-МКШВ New"/>
        <s v="ВС-35-500-SL (ВС-35-500-BLACK)"/>
        <s v="В-28-1-1000-ДГ"/>
        <s v="В-28-1спец-700-Дикий Гусь"/>
        <s v="В-28-1-750-ДГ"/>
        <s v="Ви-22-3изм-250-Деревенька"/>
        <s v="В-31-3-500-Старый Саранск"/>
        <s v="В-30-6-500-Золотое сечение"/>
        <s v="В-28-1-250-Золотое Сечение"/>
        <s v="СТ-1-100-Стопарик"/>
        <s v="ТО66-480"/>
        <s v="III-2-82-500-БА-2"/>
        <s v="I-58-250-БА-5"/>
        <s v="III-3-58-250-БА-6"/>
        <s v="III-2-82-650-БА-4"/>
        <s v="III-5-82-1-200-РМ"/>
        <s v="КПМ-30-500-П"/>
        <s v="КПМ-30-700-П"/>
        <s v="КПМ-30-1000-П"/>
        <s v="КПМ-30-500-Мед"/>
        <s v="В-31-700-Концепт"/>
        <s v="В-31-1000-Концепт"/>
        <s v="В-30-5-1000-Конти"/>
        <s v="В-30-5-700-Конти"/>
        <s v="В-30м-500-Конти"/>
        <s v="В-30-500-Петергоф"/>
        <s v="КПМ-28-700-Финка"/>
        <s v="КПМ-30-500-Казачка Премиум"/>
        <s v="КПМ-30-500-Казачка"/>
        <s v="КПМ-32-1000-РК"/>
        <s v="КПМ-30-1000-РК"/>
        <s v="КПМ-32-500-РК"/>
        <s v="КПМ-32-750-РК"/>
        <s v="КПМ-28-500-Финка"/>
        <s v="КПМ-28-1000-Финка"/>
        <s v="В-30-700-АПС"/>
        <s v="В-30-500-АПС"/>
        <s v="КПМ-28-500-Шкипер"/>
        <s v="КПМ-28-700-Шкипер"/>
        <s v="КПМ-28изм-700-ДК"/>
        <s v="КПМ-28-500-ДК"/>
        <s v="КПМ-34-700-Хуторянка"/>
        <s v="КПМ-34-500-Хуторянка"/>
        <s v="В-31-3-500-Хуторянка"/>
        <s v="В-30-3м-700-УКР"/>
        <s v="В-30-3м-500-УКР"/>
        <s v="КПМ-28-500-Имперский Штофъ"/>
        <s v="КПМ-30-500-РК Звезда"/>
        <s v="КПМ-30-750-РК Звезда"/>
        <s v="КПМ-30-1000-РК Звезда"/>
        <s v="Вн-28-500-Тассай"/>
        <s v="Вн-28-250-Тассай"/>
        <s v="В-30-3изм1-500-РЦ"/>
        <s v="КПМ-30-500-СКР"/>
        <s v="П-29-Бизм-500-АДМ"/>
        <s v="П-29-Бизм-700-АДМ"/>
        <s v="КПМ-30-500-Классик"/>
        <s v="КПМ-28-500-АДЛ"/>
        <s v="П-29-Б-700-АФ"/>
        <s v="П-29-500-АФ"/>
        <s v="КПН-2-500-Утро"/>
        <s v="В-30-500-Бренди"/>
        <s v="ВКП-2-500-Samсo"/>
        <s v="ВКП-2-330-Samсo"/>
        <s v="КПМ-22спец-500-Русские перцы"/>
        <s v="В-28-2-500-Званая"/>
        <s v="В-28-2-1000-Званая"/>
        <s v="В-31-3н-1750-И"/>
        <s v="В-28-1-500-ММВЗ"/>
        <s v="П-29-А-700-Бордо"/>
        <s v="В-22-1спец-250-Тонкое горло"/>
        <s v="В-22-1спец-500-Тонкое горло"/>
        <s v="КПМ-30-500-Кристалл новая"/>
        <s v="В-25-2-500-Столовая N"/>
        <s v="В-28спец-500-Дикий Гусь без гравировки"/>
        <s v="В-28-2-250-Мерная"/>
        <s v="28х44 Д-1-500-Хаски"/>
        <s v="КПМ-30-500-Пять Озер"/>
        <s v="В-25-1-500-Зимняя дорога"/>
        <s v="В-28-2изм-500-ГОСТ"/>
        <s v="В-28-2-750-Медаль"/>
        <s v="В-31-3-500-Русский путь"/>
        <s v="В-31-3-1000-Русский путь"/>
        <s v="В-28-2-250-FLS"/>
        <s v="В-28-1-250-Фляга"/>
        <s v="В-28-1-250-РС"/>
        <s v="П-29-Бизм-750-Марсель"/>
        <s v="В-33-400М-1000-Царская"/>
        <s v="В-30-3-750-French"/>
        <s v="В-28-1-250-Ямская"/>
        <s v="В-31-4-1000-Парламент"/>
        <s v="В-28-2-500-Колоски"/>
        <s v="В-36-4-1750-Veda"/>
        <s v="В-31-4-1000-Nemiroff"/>
        <s v="В-30-6-250-Nemiroff"/>
        <s v="В-30-6-500-Nemiroff"/>
        <s v="АП-4-500-Nemiroff"/>
        <s v="АП-4-700-Nemiroff"/>
        <s v="КПМ-30-500-Nemiroff"/>
        <s v="КПМ-30-1000-Nemiroff"/>
        <s v="КПМ-30-1750-Nemiroff"/>
        <s v="КПМ-23спец-500-Ясень"/>
        <s v="Вн-28-250-Pepsi"/>
        <s v="В-28-1-250-STUZHA"/>
        <s v="В-28-1-375-STUZHA"/>
        <s v="РТ51-110-ДП-Агуша"/>
        <s v="РТ51-187-ДП-Агуша"/>
        <s v="То-38-200-ДП-Я"/>
        <s v="GP-30-500-Патриот"/>
        <s v="КПМ-28-700-Акдов"/>
        <s v="КПМ-30-700-Stuzha"/>
        <s v="В-30-5изм-700-Праздничная"/>
        <s v="КПМ-23спец-700-Ясень"/>
        <s v="АП-4-1000-Nemiroff"/>
        <s v="КПМ-23спец-250-Ясень"/>
        <s v="В-28-4-250-Nemiroff"/>
        <s v="КПНв-330-Pepsi Ретро"/>
        <s v="КПМ-28-500-Ханская"/>
        <s v="КПМ-28-700-Ханская"/>
        <s v="КПМ-28-1000-Ханская"/>
        <s v="КПНв-500-LN"/>
        <s v="Вн-28-500-Лимонад"/>
        <s v="КПМ-30изм-375-Медофф"/>
        <s v="ВКП-500-Жигули Барное"/>
        <s v="В-28-1-1000-Ямская (доп.упаковка)"/>
        <s v="В-28-1-700-Я(Ямская) (доп.упаковка)"/>
        <s v="В-28-1-250-Ямская (доп.упаковка)"/>
        <s v="П-27изм-500-Марсель"/>
        <s v="П-29-Бизм-1000-Марсель"/>
        <s v="В-28-1-250-ГОСТ"/>
        <s v="КПМ-30-750-Пир2"/>
        <s v="КПМ-28-500-SQ (под декор)"/>
        <s v="В-25изм-2-500-SQ"/>
        <s v="В-25изм-2-750-SQ"/>
        <s v="В-25изм-2-1000-SQ (под декор)"/>
        <s v="КПМ-30-500-РК Премиум"/>
        <s v="КПМ-28-275-Финка"/>
        <s v="КПМ-30-700-Казачка Премиум"/>
        <s v="КПМ-30-700-РК"/>
        <s v="КПМ-30-1000-СКР"/>
        <s v="П-29-Б-1000-АФ"/>
        <s v="КПМ-28-500-Салем"/>
        <s v="П-29-Бизм-500-Серый тигр"/>
        <s v="КПНв-500-Кружка"/>
        <s v="КПНв-500-БМО"/>
        <s v="КПМ-30-500-РЦ"/>
        <s v="КПМ-28-500-Silk"/>
        <s v="В-27спец-250-Золотая (доп.упаковка)"/>
        <s v="В-27спец-500-Золотая (доп.упаковка)"/>
        <s v="В-27спец-700-Золотая (доп.упаковка)"/>
        <s v="В-25-2-700-Столовая N"/>
        <s v="В-30-4изм-500-Rerussion vodka"/>
        <s v="КПМ-30-500-ГБ"/>
        <s v="КПМ-30-700-СС"/>
        <s v="КПМ-28спец-500-Столичная N"/>
        <s v="КПМ-28спец-500-Столичная N1"/>
        <s v="В-28-1-250-Урожай (доп.упаковка)"/>
        <s v="III-1-66-100-И-1"/>
        <s v="В-28-2спец-500-French"/>
        <s v="КПМ-28спец-250-Граф"/>
        <s v="КПНв-500-Тассай"/>
        <s v="В-28-2-250-Граф"/>
        <s v="В-18-2-100-Калашников"/>
        <s v="ТС-1276-В-16-1-32-СП-115"/>
        <s v="КПНв-500-Пивзавод"/>
        <s v="КПНв-500-NRW"/>
        <s v="КПНв-500-Утро"/>
        <s v="ТС-1252-В-16-1-32-СП-120"/>
        <s v="ТС-1277-В-16-1-32-СП-122"/>
        <s v="Старый Лекарь"/>
        <s v="В-28-1-500-Урожай"/>
        <s v="КПМ-24спец-500-Иней"/>
        <s v="В-28-1-500-Урожай (доп.упаковка)"/>
        <s v="П-27изм-500-Мороша"/>
        <s v="П-27изм-700-Мороша"/>
        <s v="Пи-29-500-Первак"/>
        <s v="FN-32-1000-Хортица"/>
        <s v="В-28-2-250-Хортица"/>
        <s v="КПЕа-500-Балтика New"/>
        <s v="П-27изм-500-Русский регламент"/>
        <s v="КПМ-26-500-Граф"/>
        <s v="В-25спец-500-Наши традиции"/>
        <s v="ВКП-1-500-NRW twist"/>
        <s v="FN-32-500-Хортица"/>
        <s v="FN-32-700-Хортица"/>
        <s v="В-28-2-500-Марьяж"/>
        <s v="В-28-1-250-Славянская"/>
        <s v="В-30-4-500-Славянская"/>
        <s v="В-25-1-250-Наши традиции"/>
        <s v="П-27-500-Праздничный"/>
        <s v="30х60 D-2-700-Славянская"/>
        <s v="31.5х44 D-2-1000-Славянская"/>
        <s v="В-25-1-100-Стужа"/>
        <s v="МСА-2-330-Акваника (Днепр)"/>
        <s v="МСА-2-500-Акваника (Мингаз)"/>
        <s v="МСА-2-750-Акваника (Днепр)"/>
        <s v="МСА-2-1000-Акваника (Мингаз)"/>
        <s v="КПНв-250-Тассай"/>
        <s v="ВКП-1-500-Бочонок"/>
        <s v="КПМ-24спец-500-Иней-б/г"/>
        <s v="В-28изм-400м-500-SQ"/>
        <s v="В-28изм-400м-700-SQ"/>
        <s v="В-28изм-400м-750-SQ"/>
        <s v="В-28изм-400м-1000-SQ"/>
        <m/>
        <s v="ТС-1276-Bot425-СП-115-Probka-000-V2" u="1"/>
        <s v="Банка 0,25 СКО" u="1"/>
        <s v="ТО-82-700" u="1"/>
        <s v="Банка 0,65 твист" u="1"/>
        <s v="Банка 0,25 твист" u="1"/>
        <s v="Банка 0,5 твист" u="1"/>
      </sharedItems>
    </cacheField>
    <cacheField name="Процесс" numFmtId="0">
      <sharedItems containsBlank="1" count="4">
        <s v="BB"/>
        <s v="PB"/>
        <s v="NNPB"/>
        <m/>
      </sharedItems>
    </cacheField>
    <cacheField name="Цвет" numFmtId="0">
      <sharedItems containsString="0" containsBlank="1" containsNumber="1" containsInteger="1" minValue="10" maxValue="30"/>
    </cacheField>
    <cacheField name="Вес, гр" numFmtId="0">
      <sharedItems containsString="0" containsBlank="1" containsNumber="1" containsInteger="1" minValue="35" maxValue="1400" count="119">
        <n v="370"/>
        <n v="345"/>
        <n v="565"/>
        <n v="405"/>
        <n v="550"/>
        <n v="600"/>
        <n v="995"/>
        <n v="580"/>
        <n v="410"/>
        <n v="240"/>
        <n v="390"/>
        <n v="520"/>
        <n v="610"/>
        <n v="230"/>
        <n v="400"/>
        <n v="525"/>
        <n v="660"/>
        <n v="450"/>
        <n v="255"/>
        <n v="310"/>
        <n v="285"/>
        <n v="440"/>
        <n v="280"/>
        <n v="350"/>
        <n v="480"/>
        <n v="620"/>
        <n v="250"/>
        <n v="320"/>
        <n v="414"/>
        <n v="640"/>
        <n v="930"/>
        <n v="365"/>
        <n v="470"/>
        <n v="430"/>
        <n v="265"/>
        <n v="420"/>
        <n v="535"/>
        <n v="500"/>
        <n v="235"/>
        <n v="625"/>
        <n v="530"/>
        <n v="560"/>
        <n v="412"/>
        <n v="630"/>
        <n v="360"/>
        <n v="404"/>
        <n v="790"/>
        <n v="260"/>
        <n v="335"/>
        <n v="355"/>
        <n v="275"/>
        <n v="205"/>
        <n v="290"/>
        <n v="385"/>
        <n v="295"/>
        <n v="925"/>
        <n v="655"/>
        <n v="750"/>
        <n v="605"/>
        <n v="545"/>
        <n v="215"/>
        <n v="340"/>
        <n v="130"/>
        <n v="325"/>
        <n v="170"/>
        <n v="180"/>
        <n v="140"/>
        <n v="540"/>
        <n v="680"/>
        <n v="700"/>
        <n v="590"/>
        <n v="425"/>
        <n v="490"/>
        <n v="375"/>
        <n v="575"/>
        <n v="740"/>
        <n v="200"/>
        <n v="380"/>
        <n v="460"/>
        <n v="408"/>
        <n v="220"/>
        <n v="570"/>
        <n v="413"/>
        <n v="455"/>
        <n v="395"/>
        <n v="300"/>
        <n v="800"/>
        <n v="856"/>
        <n v="720"/>
        <n v="940"/>
        <n v="710"/>
        <n v="1400"/>
        <n v="125"/>
        <n v="135"/>
        <n v="155"/>
        <n v="900"/>
        <n v="213"/>
        <n v="495"/>
        <n v="185"/>
        <n v="510"/>
        <n v="670"/>
        <n v="516"/>
        <n v="718"/>
        <n v="346"/>
        <n v="475"/>
        <n v="416"/>
        <n v="90"/>
        <n v="305"/>
        <n v="100"/>
        <n v="40"/>
        <n v="35"/>
        <n v="60"/>
        <n v="585"/>
        <n v="488"/>
        <n v="627"/>
        <n v="146"/>
        <n v="190"/>
        <m/>
        <n v="366" u="1"/>
      </sharedItems>
    </cacheField>
    <cacheField name="К-во в паллете" numFmtId="0">
      <sharedItems containsString="0" containsBlank="1" containsNumber="1" minValue="405" maxValue="24480"/>
    </cacheField>
    <cacheField name="Тип упаковки" numFmtId="0">
      <sharedItems containsBlank="1"/>
    </cacheField>
    <cacheField name="Кол-во рядов в паллете" numFmtId="0">
      <sharedItems containsString="0" containsBlank="1" containsNumber="1" containsInteger="1" minValue="3" maxValue="25"/>
    </cacheField>
    <cacheField name="Высота паллета, мм" numFmtId="0">
      <sharedItems containsString="0" containsBlank="1" containsNumber="1" minValue="852" maxValue="2266"/>
    </cacheField>
    <cacheField name="Кол-во прокладок" numFmtId="0">
      <sharedItems containsBlank="1" containsMixedTypes="1" containsNumber="1" containsInteger="1" minValue="3" maxValue="26"/>
    </cacheField>
    <cacheField name="Вес паллета, кг" numFmtId="0">
      <sharedItems containsString="0" containsBlank="1" containsNumber="1" minValue="338" maxValue="1000"/>
    </cacheField>
    <cacheField name="Комментарии" numFmtId="0">
      <sharedItems containsBlank="1"/>
    </cacheField>
    <cacheField name="Чертеж" numFmtId="0">
      <sharedItems containsBlank="1"/>
    </cacheField>
    <cacheField name="Схема упаковки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8">
  <r>
    <n v="1"/>
    <x v="0"/>
    <s v="Крепкий алкоголь"/>
    <x v="0"/>
    <s v="П-27изм-500-ОСТ"/>
    <x v="0"/>
    <n v="11100001"/>
    <x v="0"/>
    <s v="500 мл ОСТ"/>
    <n v="111750"/>
    <x v="0"/>
    <x v="0"/>
    <n v="10"/>
    <x v="0"/>
    <n v="1836"/>
    <s v="CTUP(i)6"/>
    <n v="6"/>
    <n v="1914"/>
    <n v="6"/>
    <m/>
    <m/>
    <m/>
    <m/>
  </r>
  <r>
    <n v="2"/>
    <x v="0"/>
    <s v="Крепкий алкоголь"/>
    <x v="1"/>
    <s v="В-25-1-500-Буханка"/>
    <x v="1"/>
    <n v="11100002"/>
    <x v="0"/>
    <s v="500 мл Буханка"/>
    <n v="106450"/>
    <x v="1"/>
    <x v="0"/>
    <n v="10"/>
    <x v="1"/>
    <n v="1680"/>
    <s v="CTIN(i)7"/>
    <n v="7"/>
    <n v="2043.5"/>
    <n v="7"/>
    <m/>
    <m/>
    <m/>
    <m/>
  </r>
  <r>
    <n v="3"/>
    <x v="0"/>
    <s v="Крепкий алкоголь"/>
    <x v="2"/>
    <s v="В-28-1-1000-Буханка"/>
    <x v="2"/>
    <n v="11100003"/>
    <x v="1"/>
    <s v="1000 мл Буханка"/>
    <n v="106699"/>
    <x v="2"/>
    <x v="0"/>
    <n v="10"/>
    <x v="2"/>
    <n v="900"/>
    <s v="CTIN(i)6"/>
    <n v="6"/>
    <n v="2088"/>
    <n v="6"/>
    <m/>
    <m/>
    <m/>
    <m/>
  </r>
  <r>
    <n v="4"/>
    <x v="0"/>
    <s v="Крепкий алкоголь"/>
    <x v="3"/>
    <s v="В-33-400М-500-Царская NEW"/>
    <x v="3"/>
    <n v="11100004"/>
    <x v="0"/>
    <s v="500 мл Царская NEW"/>
    <n v="111550"/>
    <x v="3"/>
    <x v="0"/>
    <n v="10"/>
    <x v="3"/>
    <n v="1627.5"/>
    <s v="CTUP(i)7"/>
    <n v="7"/>
    <n v="1739"/>
    <n v="7"/>
    <m/>
    <m/>
    <m/>
    <m/>
  </r>
  <r>
    <n v="5"/>
    <x v="0"/>
    <s v="Крепкий алкоголь"/>
    <x v="3"/>
    <s v="В-33-400М-700-Царская"/>
    <x v="4"/>
    <n v="11100005"/>
    <x v="2"/>
    <s v="700 мл Царская"/>
    <n v="116370"/>
    <x v="4"/>
    <x v="0"/>
    <n v="10"/>
    <x v="4"/>
    <n v="1228.5"/>
    <s v="CTUP(i)7"/>
    <n v="7"/>
    <n v="1839.8"/>
    <n v="7"/>
    <m/>
    <m/>
    <m/>
    <m/>
  </r>
  <r>
    <n v="6"/>
    <x v="0"/>
    <s v="Крепкий алкоголь"/>
    <x v="3"/>
    <s v="П-27изм-500-Арианна"/>
    <x v="5"/>
    <n v="11100006"/>
    <x v="0"/>
    <s v="500 мл Арианна/Марсель"/>
    <n v="108350"/>
    <x v="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7"/>
    <x v="0"/>
    <s v="Крепкий алкоголь"/>
    <x v="3"/>
    <s v="П-29-Бизм-1000-Арианна"/>
    <x v="6"/>
    <n v="11100007"/>
    <x v="1"/>
    <s v="1000 мл Арианна/Марсель"/>
    <n v="111899"/>
    <x v="6"/>
    <x v="0"/>
    <n v="10"/>
    <x v="6"/>
    <n v="702"/>
    <s v="CTUP(i)4"/>
    <n v="4"/>
    <n v="1546"/>
    <n v="4"/>
    <m/>
    <s v="нижний слой в паллете накрывается крышкой"/>
    <m/>
    <m/>
  </r>
  <r>
    <n v="8"/>
    <x v="0"/>
    <s v="Крепкий алкоголь"/>
    <x v="3"/>
    <s v="КПМ-30-700-Тонда"/>
    <x v="7"/>
    <n v="11100008"/>
    <x v="2"/>
    <s v="700 мл Тонда"/>
    <n v="108270"/>
    <x v="7"/>
    <x v="0"/>
    <n v="10"/>
    <x v="7"/>
    <n v="1320"/>
    <s v="CTUP(i)5"/>
    <n v="5"/>
    <n v="1810"/>
    <n v="5"/>
    <m/>
    <s v="нижний слой в паллете накрывается лотком"/>
    <m/>
    <m/>
  </r>
  <r>
    <n v="9"/>
    <x v="0"/>
    <s v="Крепкий алкоголь"/>
    <x v="3"/>
    <s v="В-28-3-500-French"/>
    <x v="8"/>
    <n v="11100009"/>
    <x v="0"/>
    <s v="500 мл French"/>
    <n v="107150"/>
    <x v="8"/>
    <x v="0"/>
    <n v="10"/>
    <x v="4"/>
    <n v="1220"/>
    <s v="CTUP(i)4"/>
    <n v="4"/>
    <n v="1390.4"/>
    <n v="4"/>
    <m/>
    <m/>
    <m/>
    <m/>
  </r>
  <r>
    <n v="10"/>
    <x v="0"/>
    <s v="Крепкий алкоголь"/>
    <x v="3"/>
    <s v="В-28-2-500-ДВ"/>
    <x v="9"/>
    <n v="11100010"/>
    <x v="0"/>
    <s v="500 мл ДВ"/>
    <n v="107050"/>
    <x v="9"/>
    <x v="0"/>
    <n v="10"/>
    <x v="8"/>
    <n v="1782"/>
    <s v="CTUP(i)6"/>
    <n v="6"/>
    <n v="1788"/>
    <n v="6"/>
    <m/>
    <m/>
    <m/>
    <m/>
  </r>
  <r>
    <n v="11"/>
    <x v="0"/>
    <s v="Крепкий алкоголь"/>
    <x v="4"/>
    <s v="КПМ-26-250-Казенка"/>
    <x v="10"/>
    <n v="11100011"/>
    <x v="3"/>
    <s v="250 мл Казенка"/>
    <n v="120025"/>
    <x v="10"/>
    <x v="0"/>
    <n v="10"/>
    <x v="9"/>
    <n v="3360"/>
    <s v="CTUP(i)8"/>
    <n v="8"/>
    <n v="1822"/>
    <n v="8"/>
    <m/>
    <m/>
    <m/>
    <m/>
  </r>
  <r>
    <n v="12"/>
    <x v="0"/>
    <s v="Крепкий алкоголь"/>
    <x v="4"/>
    <s v="КПМ-30-500-Казенка"/>
    <x v="11"/>
    <n v="11100012"/>
    <x v="0"/>
    <s v="500 мл Казенка"/>
    <n v="119050"/>
    <x v="11"/>
    <x v="0"/>
    <n v="10"/>
    <x v="10"/>
    <n v="1904"/>
    <s v="CTUP(i)7"/>
    <n v="7"/>
    <n v="2019"/>
    <n v="7"/>
    <m/>
    <m/>
    <m/>
    <m/>
  </r>
  <r>
    <n v="13"/>
    <x v="0"/>
    <s v="Крепкий алкоголь"/>
    <x v="4"/>
    <s v="КПМ-30-700-Казенка"/>
    <x v="12"/>
    <n v="11100013"/>
    <x v="2"/>
    <s v="700 мл Казенка"/>
    <n v="103070"/>
    <x v="12"/>
    <x v="0"/>
    <n v="10"/>
    <x v="11"/>
    <n v="1350"/>
    <s v="CTUP(i)6"/>
    <n v="6"/>
    <n v="1917"/>
    <n v="6"/>
    <m/>
    <m/>
    <m/>
    <m/>
  </r>
  <r>
    <n v="14"/>
    <x v="0"/>
    <s v="Крепкий алкоголь"/>
    <x v="4"/>
    <s v="КПМ-30-1000-Казенка"/>
    <x v="13"/>
    <n v="11100014"/>
    <x v="1"/>
    <s v="1000 мл Казенка"/>
    <n v="102799"/>
    <x v="13"/>
    <x v="0"/>
    <n v="10"/>
    <x v="12"/>
    <n v="1053"/>
    <s v="CTUP(i)6"/>
    <n v="6"/>
    <n v="2098.8000000000002"/>
    <n v="6"/>
    <m/>
    <m/>
    <m/>
    <m/>
  </r>
  <r>
    <n v="15"/>
    <x v="0"/>
    <s v="Крепкий алкоголь"/>
    <x v="4"/>
    <s v="КПМ-26-250-Казенка NEW"/>
    <x v="14"/>
    <n v="11100015"/>
    <x v="3"/>
    <s v="250 мл Казенка NEW"/>
    <n v="116725"/>
    <x v="14"/>
    <x v="0"/>
    <n v="10"/>
    <x v="13"/>
    <n v="2660"/>
    <s v="CTUP(i)7"/>
    <n v="7"/>
    <n v="1713.1000000000001"/>
    <n v="7"/>
    <m/>
    <m/>
    <m/>
    <m/>
  </r>
  <r>
    <n v="16"/>
    <x v="0"/>
    <s v="Крепкий алкоголь"/>
    <x v="4"/>
    <s v="КПМ-30-500-Казенка NEW"/>
    <x v="15"/>
    <n v="11100016"/>
    <x v="0"/>
    <s v="500 мл Казенка NEW"/>
    <n v="116850"/>
    <x v="15"/>
    <x v="0"/>
    <n v="10"/>
    <x v="14"/>
    <n v="1536"/>
    <s v="CTUP(i)6"/>
    <n v="6"/>
    <n v="1820.3999999999999"/>
    <n v="6"/>
    <m/>
    <m/>
    <m/>
    <m/>
  </r>
  <r>
    <n v="17"/>
    <x v="0"/>
    <s v="Крепкий алкоголь"/>
    <x v="4"/>
    <s v="КПМ-30-700-Казенка NEW"/>
    <x v="16"/>
    <n v="11100017"/>
    <x v="2"/>
    <s v="700 мл Казенка NEW"/>
    <n v="116970"/>
    <x v="16"/>
    <x v="0"/>
    <n v="10"/>
    <x v="15"/>
    <n v="910"/>
    <s v="CTUP(i)5"/>
    <n v="5"/>
    <n v="1618.5"/>
    <n v="5"/>
    <m/>
    <m/>
    <m/>
    <m/>
  </r>
  <r>
    <n v="18"/>
    <x v="0"/>
    <s v="Крепкий алкоголь"/>
    <x v="4"/>
    <s v="КПМ-30-1000-Казенка NEW"/>
    <x v="17"/>
    <n v="11100018"/>
    <x v="1"/>
    <s v="1000 мл Казенка NEW"/>
    <n v="117099"/>
    <x v="17"/>
    <x v="0"/>
    <n v="10"/>
    <x v="16"/>
    <n v="720"/>
    <s v="CTUP(i)5"/>
    <n v="5"/>
    <n v="1732"/>
    <n v="5"/>
    <m/>
    <m/>
    <m/>
    <m/>
  </r>
  <r>
    <n v="19"/>
    <x v="0"/>
    <s v="Крепкий алкоголь"/>
    <x v="4"/>
    <s v="В-28-1спец-500-РП"/>
    <x v="18"/>
    <n v="11100019"/>
    <x v="0"/>
    <s v="500 мл РП"/>
    <n v="111250"/>
    <x v="18"/>
    <x v="0"/>
    <n v="10"/>
    <x v="17"/>
    <n v="847"/>
    <s v="CTUP(i)7"/>
    <n v="7"/>
    <n v="2068"/>
    <n v="7"/>
    <m/>
    <m/>
    <m/>
    <m/>
  </r>
  <r>
    <n v="20"/>
    <x v="1"/>
    <s v="Банки для продуктов"/>
    <x v="0"/>
    <s v="I-82-500-БА-3"/>
    <x v="19"/>
    <n v="31100020"/>
    <x v="0"/>
    <s v="500 мл Банка СКО"/>
    <n v="301750"/>
    <x v="19"/>
    <x v="1"/>
    <n v="10"/>
    <x v="18"/>
    <n v="2873"/>
    <s v="CTUP(i)17"/>
    <n v="17"/>
    <n v="2206"/>
    <s v="17+1"/>
    <m/>
    <m/>
    <m/>
    <m/>
  </r>
  <r>
    <n v="21"/>
    <x v="1"/>
    <s v="Банки для продуктов"/>
    <x v="0"/>
    <s v="ТО82-700"/>
    <x v="20"/>
    <n v="31100021"/>
    <x v="2"/>
    <s v="700 мл Банка ТО82"/>
    <n v="301370"/>
    <x v="20"/>
    <x v="1"/>
    <n v="10"/>
    <x v="19"/>
    <n v="1995"/>
    <s v="CTUP(i)15"/>
    <n v="15"/>
    <n v="2200.5"/>
    <n v="15"/>
    <m/>
    <m/>
    <m/>
    <m/>
  </r>
  <r>
    <n v="22"/>
    <x v="0"/>
    <s v="Крепкий алкоголь"/>
    <x v="5"/>
    <s v="В-27спец-250-Золотая"/>
    <x v="21"/>
    <n v="11100022"/>
    <x v="3"/>
    <s v="250 мл Золотая"/>
    <n v="116425"/>
    <x v="21"/>
    <x v="0"/>
    <n v="10"/>
    <x v="20"/>
    <n v="2664"/>
    <s v="CTUP(i)8"/>
    <n v="8"/>
    <n v="1867.6"/>
    <n v="8"/>
    <m/>
    <m/>
    <m/>
    <m/>
  </r>
  <r>
    <n v="23"/>
    <x v="0"/>
    <s v="Крепкий алкоголь"/>
    <x v="5"/>
    <s v="В-27спец-500-Золотая"/>
    <x v="22"/>
    <n v="11100023"/>
    <x v="0"/>
    <s v="500 мл Золотая"/>
    <n v="116650"/>
    <x v="22"/>
    <x v="0"/>
    <n v="10"/>
    <x v="21"/>
    <n v="1421"/>
    <s v="CTUP(i)7"/>
    <n v="7"/>
    <n v="1934.3"/>
    <n v="7"/>
    <m/>
    <m/>
    <m/>
    <m/>
  </r>
  <r>
    <n v="24"/>
    <x v="0"/>
    <s v="Крепкий алкоголь"/>
    <x v="5"/>
    <s v="В-27спец-700-Золотая"/>
    <x v="23"/>
    <n v="11100024"/>
    <x v="2"/>
    <s v="700 мл Золотая"/>
    <n v="116570"/>
    <x v="23"/>
    <x v="0"/>
    <n v="10"/>
    <x v="2"/>
    <n v="1183"/>
    <s v="CTUP(i)7"/>
    <n v="7"/>
    <n v="2096"/>
    <n v="7"/>
    <m/>
    <m/>
    <m/>
    <m/>
  </r>
  <r>
    <n v="25"/>
    <x v="0"/>
    <s v="Крепкий алкоголь"/>
    <x v="5"/>
    <s v="В-28-2-250-РС"/>
    <x v="24"/>
    <n v="11100025"/>
    <x v="3"/>
    <s v="250 мл РС"/>
    <n v="126625"/>
    <x v="24"/>
    <x v="0"/>
    <n v="10"/>
    <x v="22"/>
    <n v="2688"/>
    <s v="CTUP(i)8"/>
    <n v="8"/>
    <n v="1598"/>
    <n v="8"/>
    <m/>
    <m/>
    <m/>
    <m/>
  </r>
  <r>
    <n v="26"/>
    <x v="0"/>
    <s v="Крепкий алкоголь"/>
    <x v="5"/>
    <s v="В-28-2-500-К"/>
    <x v="25"/>
    <n v="11100026"/>
    <x v="0"/>
    <s v="500 мл Карандаш"/>
    <n v="126750"/>
    <x v="25"/>
    <x v="0"/>
    <n v="10"/>
    <x v="23"/>
    <n v="1998"/>
    <s v="CTUP(i)6"/>
    <n v="6"/>
    <n v="1878"/>
    <n v="6"/>
    <m/>
    <m/>
    <m/>
    <m/>
  </r>
  <r>
    <n v="27"/>
    <x v="0"/>
    <s v="Крепкий алкоголь"/>
    <x v="6"/>
    <s v="В-28-1-700-Я(Ямская)"/>
    <x v="26"/>
    <n v="11100027"/>
    <x v="2"/>
    <s v="700 мл Ямская"/>
    <n v="111170"/>
    <x v="26"/>
    <x v="0"/>
    <n v="10"/>
    <x v="24"/>
    <n v="1274"/>
    <s v="CTUP(i)7"/>
    <n v="7"/>
    <n v="1886"/>
    <n v="7"/>
    <m/>
    <m/>
    <m/>
    <m/>
  </r>
  <r>
    <n v="28"/>
    <x v="0"/>
    <s v="Крепкий алкоголь"/>
    <x v="6"/>
    <s v="В-28-1-1000-Ямская"/>
    <x v="27"/>
    <n v="11100028"/>
    <x v="1"/>
    <s v="1000 мл Ямская"/>
    <n v="106799"/>
    <x v="27"/>
    <x v="0"/>
    <n v="10"/>
    <x v="25"/>
    <n v="900"/>
    <s v="CTUP(i)6"/>
    <n v="6"/>
    <n v="1842"/>
    <n v="6"/>
    <m/>
    <m/>
    <m/>
    <m/>
  </r>
  <r>
    <n v="29"/>
    <x v="0"/>
    <s v="Крепкий алкоголь"/>
    <x v="6"/>
    <s v="КПМ-23спец-250-Зеленая марка (Green mark)"/>
    <x v="28"/>
    <n v="11100029"/>
    <x v="3"/>
    <s v="250 мл Зеленая марка"/>
    <n v="118725"/>
    <x v="28"/>
    <x v="0"/>
    <n v="10"/>
    <x v="26"/>
    <n v="2880"/>
    <s v="CTUP(i)8"/>
    <n v="8"/>
    <n v="1947.6"/>
    <n v="8"/>
    <m/>
    <m/>
    <m/>
    <m/>
  </r>
  <r>
    <n v="30"/>
    <x v="0"/>
    <s v="Крепкий алкоголь"/>
    <x v="6"/>
    <s v="КПМ-23спец-375-Зеленая марка (Green mark)"/>
    <x v="29"/>
    <n v="11100030"/>
    <x v="4"/>
    <s v="375 мл Зеленая марка"/>
    <n v="118137"/>
    <x v="29"/>
    <x v="0"/>
    <n v="10"/>
    <x v="27"/>
    <n v="2268"/>
    <s v="CTUP(i)7"/>
    <n v="7"/>
    <n v="1929.3999999999999"/>
    <n v="7"/>
    <m/>
    <m/>
    <m/>
    <m/>
  </r>
  <r>
    <n v="31"/>
    <x v="0"/>
    <s v="Крепкий алкоголь"/>
    <x v="6"/>
    <s v="КПМ-23спец-500-Зеленая марка (Green mark)"/>
    <x v="30"/>
    <n v="11100031"/>
    <x v="0"/>
    <s v="500 мл Зеленая марка"/>
    <n v="118350"/>
    <x v="30"/>
    <x v="0"/>
    <n v="10"/>
    <x v="28"/>
    <n v="1440"/>
    <s v="CTUP(i)6"/>
    <n v="6"/>
    <n v="1824"/>
    <n v="6"/>
    <m/>
    <m/>
    <m/>
    <m/>
  </r>
  <r>
    <n v="32"/>
    <x v="0"/>
    <s v="Крепкий алкоголь"/>
    <x v="6"/>
    <s v="КПМ-23спец-1000-Зеленая марка (Green mark)"/>
    <x v="31"/>
    <n v="11100032"/>
    <x v="1"/>
    <s v="1000 мл Зеленая марка"/>
    <n v="117699"/>
    <x v="31"/>
    <x v="0"/>
    <n v="10"/>
    <x v="29"/>
    <n v="972"/>
    <s v="CTUP(i)6"/>
    <n v="6"/>
    <n v="2083.8000000000002"/>
    <n v="6"/>
    <m/>
    <m/>
    <m/>
    <m/>
  </r>
  <r>
    <n v="33"/>
    <x v="0"/>
    <s v="Крепкий алкоголь"/>
    <x v="6"/>
    <s v="В-28-400М-1000-Зеленая марка"/>
    <x v="32"/>
    <n v="11100033"/>
    <x v="1"/>
    <s v="1000 мл Зеленая марка"/>
    <n v="126899"/>
    <x v="32"/>
    <x v="0"/>
    <n v="10"/>
    <x v="29"/>
    <n v="948"/>
    <s v="CTUP(i)6"/>
    <n v="6"/>
    <n v="2115"/>
    <n v="6"/>
    <m/>
    <m/>
    <m/>
    <m/>
  </r>
  <r>
    <n v="34"/>
    <x v="0"/>
    <s v="Крепкий алкоголь"/>
    <x v="6"/>
    <s v="В-33-400м-1750-Зеленая марка"/>
    <x v="33"/>
    <n v="11100034"/>
    <x v="5"/>
    <s v="1750 мл Зеленая марка"/>
    <n v="107899"/>
    <x v="33"/>
    <x v="0"/>
    <n v="10"/>
    <x v="30"/>
    <n v="525"/>
    <s v="CTUP(i)5"/>
    <n v="5"/>
    <n v="1500.5"/>
    <n v="5"/>
    <m/>
    <m/>
    <m/>
    <m/>
  </r>
  <r>
    <n v="35"/>
    <x v="0"/>
    <s v="Крепкий алкоголь"/>
    <x v="6"/>
    <s v="В-20м-500-Журавли2"/>
    <x v="34"/>
    <n v="11100035"/>
    <x v="0"/>
    <s v="500 мл Журавли2"/>
    <n v="121750"/>
    <x v="34"/>
    <x v="0"/>
    <n v="10"/>
    <x v="31"/>
    <n v="1395"/>
    <s v="CTUP(i)6"/>
    <n v="6"/>
    <n v="1740"/>
    <n v="6"/>
    <m/>
    <m/>
    <m/>
    <m/>
  </r>
  <r>
    <n v="36"/>
    <x v="0"/>
    <s v="Крепкий алкоголь"/>
    <x v="6"/>
    <s v="В-22-400м-700-Журавли2"/>
    <x v="35"/>
    <n v="11100036"/>
    <x v="2"/>
    <s v="700 мл Журавли2"/>
    <n v="110970"/>
    <x v="35"/>
    <x v="0"/>
    <n v="10"/>
    <x v="32"/>
    <n v="1092"/>
    <s v="CTUP(i)6"/>
    <n v="6"/>
    <n v="1905"/>
    <n v="6"/>
    <m/>
    <m/>
    <m/>
    <m/>
  </r>
  <r>
    <n v="37"/>
    <x v="0"/>
    <s v="Крепкий алкоголь"/>
    <x v="6"/>
    <s v="В-22-400м-1000-Журавли2"/>
    <x v="36"/>
    <n v="11100037"/>
    <x v="1"/>
    <s v="1000 мл Журавли2"/>
    <n v="126499"/>
    <x v="36"/>
    <x v="0"/>
    <n v="10"/>
    <x v="29"/>
    <n v="864"/>
    <s v="CTUP(i)6"/>
    <n v="6"/>
    <n v="2076"/>
    <n v="6"/>
    <m/>
    <m/>
    <m/>
    <m/>
  </r>
  <r>
    <n v="38"/>
    <x v="0"/>
    <s v="Крепкий алкоголь"/>
    <x v="6"/>
    <s v="В-28-1-250-Урожай"/>
    <x v="37"/>
    <n v="11100038"/>
    <x v="3"/>
    <s v="250 мл Урожай"/>
    <n v="116025"/>
    <x v="37"/>
    <x v="0"/>
    <n v="10"/>
    <x v="26"/>
    <n v="3276"/>
    <s v="CTUP(i)9"/>
    <n v="9"/>
    <n v="1725"/>
    <n v="9"/>
    <m/>
    <m/>
    <m/>
    <m/>
  </r>
  <r>
    <n v="39"/>
    <x v="0"/>
    <s v="Крепкий алкоголь"/>
    <x v="6"/>
    <s v="В-31-4-500-Парламент"/>
    <x v="38"/>
    <n v="11100039"/>
    <x v="0"/>
    <s v="500 мл Парламент"/>
    <n v="111450"/>
    <x v="38"/>
    <x v="0"/>
    <n v="10"/>
    <x v="33"/>
    <n v="1836"/>
    <s v="CTUP(i)6"/>
    <n v="6"/>
    <n v="1836"/>
    <n v="6"/>
    <m/>
    <m/>
    <m/>
    <m/>
  </r>
  <r>
    <n v="40"/>
    <x v="0"/>
    <s v="Крепкий алкоголь"/>
    <x v="6"/>
    <s v="В-31-4-700-Парламент"/>
    <x v="39"/>
    <n v="11100040"/>
    <x v="2"/>
    <s v="700 мл Парламент"/>
    <n v="108670"/>
    <x v="39"/>
    <x v="0"/>
    <n v="10"/>
    <x v="7"/>
    <n v="1200"/>
    <s v="CTUP(i)5"/>
    <n v="5"/>
    <n v="1698.5"/>
    <n v="5"/>
    <m/>
    <m/>
    <m/>
    <m/>
  </r>
  <r>
    <n v="41"/>
    <x v="0"/>
    <s v="Крепкий алкоголь"/>
    <x v="7"/>
    <s v="В-30-3-250-Пир2"/>
    <x v="40"/>
    <n v="11100041"/>
    <x v="3"/>
    <s v="250 мл Пирамида2"/>
    <n v="103425"/>
    <x v="40"/>
    <x v="0"/>
    <n v="10"/>
    <x v="34"/>
    <n v="2430"/>
    <s v="CTUP(i)9"/>
    <n v="9"/>
    <n v="1988"/>
    <n v="9"/>
    <m/>
    <m/>
    <m/>
    <m/>
  </r>
  <r>
    <n v="42"/>
    <x v="0"/>
    <s v="Крепкий алкоголь"/>
    <x v="7"/>
    <s v="В-30-3-250-Пир"/>
    <x v="40"/>
    <n v="11100042"/>
    <x v="3"/>
    <s v="250 мл Пирамида"/>
    <n v="103425"/>
    <x v="41"/>
    <x v="0"/>
    <n v="10"/>
    <x v="22"/>
    <n v="2430"/>
    <s v="CTUP(i)9"/>
    <n v="9"/>
    <n v="1988"/>
    <n v="9"/>
    <m/>
    <m/>
    <m/>
    <m/>
  </r>
  <r>
    <n v="43"/>
    <x v="0"/>
    <s v="Крепкий алкоголь"/>
    <x v="7"/>
    <s v="КПМ-30-500-Пир"/>
    <x v="41"/>
    <n v="11100043"/>
    <x v="0"/>
    <s v="500 мл Пирамида"/>
    <n v="119250"/>
    <x v="42"/>
    <x v="0"/>
    <n v="10"/>
    <x v="35"/>
    <n v="1190"/>
    <s v="CTUP(i)7"/>
    <n v="7"/>
    <n v="1865"/>
    <n v="7"/>
    <m/>
    <m/>
    <m/>
    <m/>
  </r>
  <r>
    <n v="44"/>
    <x v="0"/>
    <s v="Крепкий алкоголь"/>
    <x v="7"/>
    <s v="КПМ-30-750-Пир"/>
    <x v="42"/>
    <n v="11100044"/>
    <x v="6"/>
    <s v="750 мл Пирамида"/>
    <n v="119175"/>
    <x v="43"/>
    <x v="0"/>
    <n v="10"/>
    <x v="36"/>
    <n v="1001"/>
    <s v="CTUP(i)7"/>
    <n v="7"/>
    <n v="2075"/>
    <n v="7"/>
    <m/>
    <m/>
    <m/>
    <m/>
  </r>
  <r>
    <n v="45"/>
    <x v="0"/>
    <s v="Крепкий алкоголь"/>
    <x v="7"/>
    <s v="КПМ-30-500-Посольская"/>
    <x v="43"/>
    <n v="11100045"/>
    <x v="0"/>
    <s v="500 мл Посольская"/>
    <n v="118850"/>
    <x v="44"/>
    <x v="0"/>
    <n v="10"/>
    <x v="8"/>
    <n v="1920"/>
    <s v="CTUP(i)6"/>
    <n v="6"/>
    <n v="1765.8000000000002"/>
    <n v="6"/>
    <m/>
    <m/>
    <m/>
    <m/>
  </r>
  <r>
    <n v="46"/>
    <x v="0"/>
    <s v="Крепкий алкоголь"/>
    <x v="7"/>
    <s v="КПМ-30-700-Посольская"/>
    <x v="44"/>
    <n v="11100046"/>
    <x v="2"/>
    <s v="700 мл Посольская"/>
    <n v="108570"/>
    <x v="45"/>
    <x v="0"/>
    <n v="10"/>
    <x v="37"/>
    <n v="1620"/>
    <s v="CTUP(i)6"/>
    <n v="6"/>
    <n v="1902.6000000000001"/>
    <n v="6"/>
    <m/>
    <m/>
    <m/>
    <m/>
  </r>
  <r>
    <n v="47"/>
    <x v="0"/>
    <s v="Крепкий алкоголь"/>
    <x v="7"/>
    <s v="В-28-2-500-Медаль"/>
    <x v="45"/>
    <n v="11100047"/>
    <x v="0"/>
    <s v="500 мл Медаль"/>
    <n v="122450"/>
    <x v="46"/>
    <x v="0"/>
    <n v="10"/>
    <x v="1"/>
    <n v="2023"/>
    <s v="CTIN(i)7"/>
    <n v="7"/>
    <n v="2047"/>
    <n v="7"/>
    <m/>
    <m/>
    <m/>
    <m/>
  </r>
  <r>
    <n v="48"/>
    <x v="0"/>
    <s v="Крепкий алкоголь"/>
    <x v="7"/>
    <s v="В-25-1-250-Зимняя дорога"/>
    <x v="46"/>
    <n v="11100048"/>
    <x v="3"/>
    <s v="250 мл Зимняя дорога"/>
    <n v="112025"/>
    <x v="47"/>
    <x v="0"/>
    <n v="10"/>
    <x v="38"/>
    <n v="2886"/>
    <s v="CTUP(i)6"/>
    <n v="6"/>
    <n v="1576.1999999999998"/>
    <n v="6"/>
    <m/>
    <m/>
    <m/>
    <m/>
  </r>
  <r>
    <n v="49"/>
    <x v="0"/>
    <s v="Крепкий алкоголь"/>
    <x v="7"/>
    <s v="В-25-1-1000-Зимняя дорога"/>
    <x v="47"/>
    <n v="11100049"/>
    <x v="1"/>
    <s v="1000 мл Зимняя дорога"/>
    <n v="125699"/>
    <x v="48"/>
    <x v="0"/>
    <n v="10"/>
    <x v="39"/>
    <n v="1056"/>
    <s v="CTUP(i)6"/>
    <n v="6"/>
    <n v="2145"/>
    <n v="6"/>
    <m/>
    <m/>
    <m/>
    <m/>
  </r>
  <r>
    <n v="50"/>
    <x v="0"/>
    <s v="Крепкий алкоголь"/>
    <x v="8"/>
    <s v="В-25изм-2-700-SQ (под декор)"/>
    <x v="48"/>
    <n v="11100050"/>
    <x v="2"/>
    <s v="700 мл Снежная Королева"/>
    <n v="117370"/>
    <x v="49"/>
    <x v="0"/>
    <n v="10"/>
    <x v="40"/>
    <n v="1280"/>
    <s v="CTUP(i)5"/>
    <n v="5"/>
    <n v="1760"/>
    <n v="5"/>
    <m/>
    <s v="под Декор"/>
    <m/>
    <m/>
  </r>
  <r>
    <n v="51"/>
    <x v="0"/>
    <s v="Крепкий алкоголь"/>
    <x v="9"/>
    <s v="В-30-4-700-Ладога"/>
    <x v="49"/>
    <n v="11100051"/>
    <x v="2"/>
    <s v="700 мл Ладога"/>
    <n v="122370"/>
    <x v="50"/>
    <x v="0"/>
    <n v="10"/>
    <x v="41"/>
    <n v="1176"/>
    <s v="CTUP(е)6"/>
    <n v="6"/>
    <n v="1788"/>
    <n v="6"/>
    <m/>
    <m/>
    <m/>
    <m/>
  </r>
  <r>
    <n v="52"/>
    <x v="0"/>
    <s v="Крепкий алкоголь"/>
    <x v="8"/>
    <s v="КПМ-28-500-SQ"/>
    <x v="50"/>
    <n v="11100052"/>
    <x v="0"/>
    <s v="500 мл Снежная Королева"/>
    <n v="102650"/>
    <x v="51"/>
    <x v="0"/>
    <n v="10"/>
    <x v="10"/>
    <n v="1680"/>
    <s v="CTUP(i)6"/>
    <n v="6"/>
    <n v="1848"/>
    <n v="6"/>
    <m/>
    <m/>
    <m/>
    <m/>
  </r>
  <r>
    <n v="53"/>
    <x v="0"/>
    <s v="Крепкий алкоголь"/>
    <x v="8"/>
    <s v="В-25изм-2-500-SQ (под декор)"/>
    <x v="51"/>
    <n v="11100053"/>
    <x v="0"/>
    <s v="500 мл Снежная Королева"/>
    <n v="117250"/>
    <x v="52"/>
    <x v="0"/>
    <n v="10"/>
    <x v="42"/>
    <n v="1836"/>
    <s v="CTUP(i)6"/>
    <n v="6"/>
    <n v="1884"/>
    <n v="6"/>
    <m/>
    <s v="под Декор"/>
    <m/>
    <m/>
  </r>
  <r>
    <n v="54"/>
    <x v="0"/>
    <s v="Крепкий алкоголь"/>
    <x v="8"/>
    <s v="В-25изм-2-700-SQ"/>
    <x v="48"/>
    <n v="11100054"/>
    <x v="2"/>
    <s v="700 мл Снежная Королева"/>
    <n v="117370"/>
    <x v="53"/>
    <x v="0"/>
    <n v="10"/>
    <x v="40"/>
    <n v="1280"/>
    <s v="CTUP(i)5"/>
    <n v="5"/>
    <n v="1760"/>
    <n v="5"/>
    <m/>
    <m/>
    <m/>
    <m/>
  </r>
  <r>
    <n v="55"/>
    <x v="0"/>
    <s v="Крепкий алкоголь"/>
    <x v="8"/>
    <s v="В-25изм-2-750-SQ (под декор)"/>
    <x v="52"/>
    <n v="11100055"/>
    <x v="6"/>
    <s v="750 мл Снежная Королева"/>
    <n v="117475"/>
    <x v="54"/>
    <x v="0"/>
    <n v="10"/>
    <x v="41"/>
    <n v="1165"/>
    <s v="CTUP(i)5"/>
    <n v="5"/>
    <n v="1760"/>
    <n v="5"/>
    <m/>
    <s v="под Декор"/>
    <m/>
    <m/>
  </r>
  <r>
    <n v="56"/>
    <x v="0"/>
    <s v="Крепкий алкоголь"/>
    <x v="8"/>
    <s v="В-25изм-2-1000-SQ"/>
    <x v="53"/>
    <n v="11100056"/>
    <x v="1"/>
    <s v="1000 мл Снежная Королева"/>
    <n v="117599"/>
    <x v="55"/>
    <x v="0"/>
    <n v="10"/>
    <x v="43"/>
    <n v="980"/>
    <s v="CTUP(i)5"/>
    <n v="5"/>
    <n v="1835"/>
    <n v="5"/>
    <m/>
    <m/>
    <m/>
    <m/>
  </r>
  <r>
    <n v="57"/>
    <x v="0"/>
    <s v="Крепкий алкоголь"/>
    <x v="8"/>
    <s v="КПМ-30-700-СКР"/>
    <x v="54"/>
    <n v="11100057"/>
    <x v="2"/>
    <s v="700 мл СКР"/>
    <n v="113770"/>
    <x v="56"/>
    <x v="0"/>
    <n v="10"/>
    <x v="37"/>
    <n v="1491"/>
    <s v="CTUP(i)7"/>
    <n v="7"/>
    <n v="2160"/>
    <n v="8"/>
    <m/>
    <m/>
    <m/>
    <m/>
  </r>
  <r>
    <n v="58"/>
    <x v="0"/>
    <s v="Крепкий алкоголь"/>
    <x v="8"/>
    <s v="КПМ-32спец-500-Хуторянка"/>
    <x v="55"/>
    <n v="11100058"/>
    <x v="0"/>
    <s v="500 мл Хуторянка"/>
    <n v="117750"/>
    <x v="57"/>
    <x v="0"/>
    <n v="10"/>
    <x v="33"/>
    <n v="1824"/>
    <s v="CTUP(i)6"/>
    <n v="6"/>
    <n v="1626"/>
    <n v="6"/>
    <m/>
    <m/>
    <m/>
    <m/>
  </r>
  <r>
    <n v="59"/>
    <x v="0"/>
    <s v="Крепкий алкоголь"/>
    <x v="10"/>
    <s v="КПМ-30-500-РК"/>
    <x v="56"/>
    <n v="11100059"/>
    <x v="0"/>
    <s v="500 мл РК"/>
    <n v="108150"/>
    <x v="58"/>
    <x v="0"/>
    <n v="10"/>
    <x v="44"/>
    <n v="1627"/>
    <s v="CTUP(i)7"/>
    <n v="7"/>
    <n v="1886"/>
    <n v="7"/>
    <m/>
    <m/>
    <m/>
    <m/>
  </r>
  <r>
    <n v="60"/>
    <x v="0"/>
    <s v="Крепкий алкоголь"/>
    <x v="11"/>
    <s v="П-32-500-Молодые хлеба"/>
    <x v="57"/>
    <n v="11100060"/>
    <x v="0"/>
    <s v="500 мл Молодые хлеба"/>
    <n v="118550"/>
    <x v="59"/>
    <x v="0"/>
    <n v="10"/>
    <x v="21"/>
    <n v="1620"/>
    <s v="CTUP(i)6"/>
    <n v="6"/>
    <n v="1738.1999999999998"/>
    <n v="6"/>
    <m/>
    <m/>
    <m/>
    <m/>
  </r>
  <r>
    <n v="61"/>
    <x v="0"/>
    <s v="Крепкий алкоголь"/>
    <x v="11"/>
    <s v="В-30-4изм-500-На речке"/>
    <x v="58"/>
    <n v="11100061"/>
    <x v="0"/>
    <s v="500 мл На речке"/>
    <n v="118450"/>
    <x v="60"/>
    <x v="0"/>
    <n v="10"/>
    <x v="45"/>
    <n v="1710"/>
    <s v="CTUP(i)6"/>
    <n v="6"/>
    <n v="1843.8000000000002"/>
    <n v="6"/>
    <m/>
    <m/>
    <m/>
    <m/>
  </r>
  <r>
    <n v="62"/>
    <x v="0"/>
    <s v="Крепкий алкоголь"/>
    <x v="12"/>
    <s v="GP-30-500-Русский Север"/>
    <x v="59"/>
    <n v="11100062"/>
    <x v="0"/>
    <s v="500 мл Русский Север"/>
    <n v="127050"/>
    <x v="61"/>
    <x v="0"/>
    <n v="10"/>
    <x v="21"/>
    <n v="1620"/>
    <s v="CTUP(i)6"/>
    <n v="6"/>
    <n v="1557.6"/>
    <n v="6"/>
    <m/>
    <m/>
    <m/>
    <m/>
  </r>
  <r>
    <n v="63"/>
    <x v="0"/>
    <s v="Крепкий алкоголь"/>
    <x v="13"/>
    <s v="В-28-2-500-Хаски New"/>
    <x v="60"/>
    <n v="11100063"/>
    <x v="0"/>
    <s v="500 мл Хаски NEW"/>
    <n v="116150"/>
    <x v="62"/>
    <x v="0"/>
    <n v="10"/>
    <x v="25"/>
    <n v="972"/>
    <s v="CTUP(i)3"/>
    <n v="3"/>
    <n v="1047"/>
    <n v="3"/>
    <m/>
    <m/>
    <m/>
    <m/>
  </r>
  <r>
    <n v="64"/>
    <x v="0"/>
    <s v="Крепкий алкоголь"/>
    <x v="13"/>
    <s v="В-28-2-500-Хаски New"/>
    <x v="60"/>
    <n v="11100064"/>
    <x v="0"/>
    <s v="500 мл Хаски NEW"/>
    <n v="116150"/>
    <x v="62"/>
    <x v="0"/>
    <n v="10"/>
    <x v="25"/>
    <n v="1296"/>
    <s v="CTUP(i)4"/>
    <n v="4"/>
    <n v="1346"/>
    <n v="4"/>
    <m/>
    <m/>
    <m/>
    <m/>
  </r>
  <r>
    <n v="65"/>
    <x v="0"/>
    <s v="Крепкий алкоголь"/>
    <x v="13"/>
    <s v="В-28-2-750-Хаски NEW"/>
    <x v="61"/>
    <n v="11100065"/>
    <x v="6"/>
    <s v="750 мл Хаски NEW"/>
    <n v="116275"/>
    <x v="63"/>
    <x v="0"/>
    <n v="10"/>
    <x v="46"/>
    <n v="699"/>
    <s v="CTUP(i)3"/>
    <n v="3"/>
    <n v="1107"/>
    <n v="3"/>
    <m/>
    <m/>
    <m/>
    <m/>
  </r>
  <r>
    <n v="66"/>
    <x v="0"/>
    <s v="Крепкий алкоголь"/>
    <x v="13"/>
    <s v="В-28-2-750-Хаски NEW"/>
    <x v="61"/>
    <n v="11100066"/>
    <x v="6"/>
    <s v="750 мл Хаски NEW"/>
    <n v="116275"/>
    <x v="63"/>
    <x v="0"/>
    <n v="10"/>
    <x v="46"/>
    <n v="932"/>
    <s v="CTUP(i)4"/>
    <n v="4"/>
    <n v="1426"/>
    <n v="4"/>
    <m/>
    <m/>
    <m/>
    <m/>
  </r>
  <r>
    <n v="67"/>
    <x v="0"/>
    <s v="Крепкий алкоголь"/>
    <x v="14"/>
    <s v="В-30-250-СК"/>
    <x v="62"/>
    <n v="11100067"/>
    <x v="3"/>
    <s v="250 мл СК"/>
    <n v="107225"/>
    <x v="64"/>
    <x v="0"/>
    <n v="10"/>
    <x v="47"/>
    <n v="2772"/>
    <s v="CTUP(i)9"/>
    <n v="9"/>
    <n v="1620"/>
    <n v="10"/>
    <m/>
    <m/>
    <m/>
    <m/>
  </r>
  <r>
    <n v="68"/>
    <x v="0"/>
    <s v="Крепкий алкоголь"/>
    <x v="14"/>
    <s v="В-30-500-СК"/>
    <x v="63"/>
    <n v="11100068"/>
    <x v="0"/>
    <s v="500 мл СК"/>
    <n v="107650"/>
    <x v="65"/>
    <x v="0"/>
    <n v="10"/>
    <x v="35"/>
    <n v="1540"/>
    <s v="CTUP(i)7"/>
    <n v="7"/>
    <n v="1600"/>
    <n v="8"/>
    <m/>
    <m/>
    <m/>
    <m/>
  </r>
  <r>
    <n v="69"/>
    <x v="2"/>
    <s v="Пиво"/>
    <x v="15"/>
    <s v="КПН-2-500-Туборг 3G"/>
    <x v="64"/>
    <n v="14100069"/>
    <x v="0"/>
    <s v="500 мл Туборг 3G"/>
    <n v="114650"/>
    <x v="66"/>
    <x v="0"/>
    <n v="10"/>
    <x v="48"/>
    <n v="1120"/>
    <s v="CTPL(i)4"/>
    <n v="4"/>
    <n v="1359"/>
    <s v="1+4"/>
    <m/>
    <m/>
    <m/>
    <m/>
  </r>
  <r>
    <n v="70"/>
    <x v="2"/>
    <s v="Пиво"/>
    <x v="15"/>
    <s v="КПН-2-500-Туборг 3G"/>
    <x v="64"/>
    <n v="14100070"/>
    <x v="0"/>
    <s v="500 мл Туборг 3G"/>
    <n v="114650"/>
    <x v="66"/>
    <x v="0"/>
    <n v="10"/>
    <x v="48"/>
    <n v="1400"/>
    <s v="CTPL(i)5"/>
    <n v="5"/>
    <n v="1495"/>
    <s v="1+5"/>
    <m/>
    <s v="стрепповка"/>
    <m/>
    <m/>
  </r>
  <r>
    <n v="71"/>
    <x v="2"/>
    <s v="Пиво"/>
    <x v="15"/>
    <s v="КПН-2-500-Туборг 3G"/>
    <x v="64"/>
    <n v="14100071"/>
    <x v="0"/>
    <s v="500 мл Туборг 3G"/>
    <n v="114650"/>
    <x v="66"/>
    <x v="0"/>
    <n v="10"/>
    <x v="48"/>
    <n v="1680"/>
    <s v="CTPL(i)6"/>
    <n v="6"/>
    <n v="1750"/>
    <s v="1+6"/>
    <m/>
    <s v="стрепповка"/>
    <m/>
    <m/>
  </r>
  <r>
    <n v="72"/>
    <x v="2"/>
    <s v="Пиво"/>
    <x v="15"/>
    <s v="КПН-2-500-Туборг 3G"/>
    <x v="64"/>
    <n v="14100072"/>
    <x v="0"/>
    <s v="500 мл Туборг 3G"/>
    <n v="114650"/>
    <x v="66"/>
    <x v="0"/>
    <n v="10"/>
    <x v="48"/>
    <n v="1960"/>
    <s v="CTPL(i)7"/>
    <n v="7"/>
    <n v="2019"/>
    <s v="1+7"/>
    <m/>
    <s v="стрепповка"/>
    <m/>
    <m/>
  </r>
  <r>
    <n v="73"/>
    <x v="2"/>
    <s v="Пиво"/>
    <x v="15"/>
    <s v="КПН-2-500-Туборг 3G"/>
    <x v="64"/>
    <n v="14200073"/>
    <x v="0"/>
    <s v="500 мл Туборг 3G"/>
    <n v="114650"/>
    <x v="66"/>
    <x v="0"/>
    <n v="20"/>
    <x v="48"/>
    <n v="1120"/>
    <s v="PTPL(i)4"/>
    <n v="4"/>
    <n v="1235"/>
    <s v="4+1"/>
    <m/>
    <m/>
    <m/>
    <m/>
  </r>
  <r>
    <n v="74"/>
    <x v="2"/>
    <s v="Пиво"/>
    <x v="15"/>
    <s v="КПН-2-500-Туборг 3G"/>
    <x v="64"/>
    <n v="14200074"/>
    <x v="0"/>
    <s v="500 мл Туборг 3G"/>
    <n v="114650"/>
    <x v="66"/>
    <x v="0"/>
    <n v="20"/>
    <x v="48"/>
    <n v="1120"/>
    <s v="CTPL(i)4"/>
    <n v="4"/>
    <n v="1235"/>
    <s v="4+1"/>
    <m/>
    <m/>
    <m/>
    <m/>
  </r>
  <r>
    <n v="75"/>
    <x v="2"/>
    <s v="Пиво"/>
    <x v="15"/>
    <s v="КПН-2-500-Туборг 3G"/>
    <x v="64"/>
    <n v="14200075"/>
    <x v="0"/>
    <s v="500 мл Туборг 3G"/>
    <n v="114650"/>
    <x v="66"/>
    <x v="0"/>
    <n v="20"/>
    <x v="48"/>
    <n v="1400"/>
    <s v="PTPL(i)5"/>
    <n v="5"/>
    <n v="1495"/>
    <s v="1+5"/>
    <m/>
    <s v="стрепповка"/>
    <m/>
    <m/>
  </r>
  <r>
    <n v="76"/>
    <x v="2"/>
    <s v="Пиво"/>
    <x v="15"/>
    <s v="КПН-2-500-Туборг 3G"/>
    <x v="64"/>
    <n v="14200076"/>
    <x v="0"/>
    <s v="500 мл Туборг 3G"/>
    <n v="114650"/>
    <x v="66"/>
    <x v="0"/>
    <n v="20"/>
    <x v="48"/>
    <n v="1400"/>
    <s v="CTPL(i)5"/>
    <n v="5"/>
    <n v="1495"/>
    <s v="1+5"/>
    <m/>
    <s v="стрепповка"/>
    <m/>
    <m/>
  </r>
  <r>
    <n v="77"/>
    <x v="2"/>
    <s v="Пиво"/>
    <x v="15"/>
    <s v="КПН-2-500-Туборг 3G"/>
    <x v="64"/>
    <n v="14200077"/>
    <x v="0"/>
    <s v="500 мл Туборг 3G"/>
    <n v="114650"/>
    <x v="66"/>
    <x v="0"/>
    <n v="20"/>
    <x v="48"/>
    <n v="1680"/>
    <s v="CTPL(i)6"/>
    <n v="6"/>
    <n v="1750"/>
    <s v="1+6"/>
    <m/>
    <s v="стрепповка"/>
    <m/>
    <m/>
  </r>
  <r>
    <n v="78"/>
    <x v="2"/>
    <s v="Пиво"/>
    <x v="15"/>
    <s v="КПН-2-500-Туборг 3G"/>
    <x v="64"/>
    <n v="14200078"/>
    <x v="0"/>
    <s v="500 мл Туборг 3G"/>
    <n v="114650"/>
    <x v="66"/>
    <x v="0"/>
    <n v="20"/>
    <x v="48"/>
    <n v="1680"/>
    <s v="CTUP(i)6"/>
    <n v="6"/>
    <n v="1750"/>
    <n v="7"/>
    <m/>
    <s v="стрепповка"/>
    <m/>
    <m/>
  </r>
  <r>
    <n v="79"/>
    <x v="2"/>
    <s v="Пиво"/>
    <x v="15"/>
    <s v="КПН-2-500-Туборг 3G"/>
    <x v="64"/>
    <n v="14200079"/>
    <x v="0"/>
    <s v="500 мл Туборг 3G"/>
    <n v="114650"/>
    <x v="66"/>
    <x v="0"/>
    <n v="20"/>
    <x v="48"/>
    <n v="1960"/>
    <s v="PTPL(i)7"/>
    <n v="7"/>
    <n v="2019"/>
    <s v="1+7"/>
    <m/>
    <s v="стрепповка"/>
    <m/>
    <m/>
  </r>
  <r>
    <n v="80"/>
    <x v="2"/>
    <s v="Пиво"/>
    <x v="15"/>
    <s v="КПН-2-500-Туборг 3G"/>
    <x v="64"/>
    <n v="14200080"/>
    <x v="0"/>
    <s v="500 мл Туборг 3G"/>
    <n v="114650"/>
    <x v="66"/>
    <x v="0"/>
    <n v="20"/>
    <x v="48"/>
    <n v="1960"/>
    <s v="CTPL(i)7"/>
    <n v="7"/>
    <n v="2019"/>
    <s v="1+7"/>
    <m/>
    <s v="стрепповка"/>
    <m/>
    <m/>
  </r>
  <r>
    <n v="81"/>
    <x v="2"/>
    <s v="Пиво"/>
    <x v="15"/>
    <s v="КПН-2-500-Премиум"/>
    <x v="65"/>
    <n v="14200081"/>
    <x v="0"/>
    <s v="500 мл Премиум"/>
    <n v="110450"/>
    <x v="67"/>
    <x v="0"/>
    <n v="20"/>
    <x v="49"/>
    <n v="1584"/>
    <s v="PTPL(i)6"/>
    <n v="6"/>
    <n v="1810"/>
    <s v="6+1"/>
    <m/>
    <s v="стрепповка"/>
    <m/>
    <m/>
  </r>
  <r>
    <n v="82"/>
    <x v="2"/>
    <s v="Пиво"/>
    <x v="15"/>
    <s v="КПН-2-500-Премиум"/>
    <x v="65"/>
    <n v="14200082"/>
    <x v="0"/>
    <s v="500 мл Премиум"/>
    <n v="110450"/>
    <x v="67"/>
    <x v="0"/>
    <n v="20"/>
    <x v="49"/>
    <n v="1584"/>
    <s v="CTPL(i)6"/>
    <n v="6"/>
    <n v="1810"/>
    <s v="1+6"/>
    <m/>
    <s v="стрепповка"/>
    <m/>
    <m/>
  </r>
  <r>
    <n v="83"/>
    <x v="2"/>
    <s v="Пиво"/>
    <x v="15"/>
    <s v="КПЕ-500-Премиум"/>
    <x v="66"/>
    <n v="14200083"/>
    <x v="0"/>
    <s v="500 мл Премиум"/>
    <n v="110550"/>
    <x v="68"/>
    <x v="0"/>
    <n v="20"/>
    <x v="49"/>
    <n v="1320"/>
    <s v="PTPL(i)5"/>
    <n v="5"/>
    <n v="1535"/>
    <s v="1+5"/>
    <m/>
    <s v="стрепповка"/>
    <m/>
    <m/>
  </r>
  <r>
    <n v="84"/>
    <x v="2"/>
    <s v="Пиво"/>
    <x v="15"/>
    <s v="КПЕ-500-Премиум"/>
    <x v="66"/>
    <n v="14200084"/>
    <x v="0"/>
    <s v="500 мл Премиум"/>
    <n v="110550"/>
    <x v="68"/>
    <x v="0"/>
    <n v="20"/>
    <x v="49"/>
    <n v="1056"/>
    <s v="PTPL(i)4"/>
    <n v="4"/>
    <n v="1264"/>
    <s v="4+1"/>
    <m/>
    <s v="стрепповка"/>
    <m/>
    <m/>
  </r>
  <r>
    <n v="85"/>
    <x v="2"/>
    <s v="Пиво"/>
    <x v="15"/>
    <s v="КПЕ-500-Премиум"/>
    <x v="66"/>
    <n v="14200085"/>
    <x v="0"/>
    <s v="500 мл Премиум"/>
    <n v="110550"/>
    <x v="68"/>
    <x v="0"/>
    <n v="20"/>
    <x v="49"/>
    <n v="1848"/>
    <s v="PTPL(i)7"/>
    <n v="7"/>
    <n v="2080"/>
    <s v="7+1"/>
    <m/>
    <s v="стрепповка"/>
    <m/>
    <m/>
  </r>
  <r>
    <n v="86"/>
    <x v="2"/>
    <s v="Пиво"/>
    <x v="15"/>
    <s v="КПЕ-500-Премиум"/>
    <x v="66"/>
    <n v="14200086"/>
    <x v="0"/>
    <s v="500 мл Премиум"/>
    <n v="110550"/>
    <x v="68"/>
    <x v="0"/>
    <n v="20"/>
    <x v="49"/>
    <n v="1320"/>
    <s v="CTPL(i)5"/>
    <n v="5"/>
    <n v="1535"/>
    <s v="1+5"/>
    <m/>
    <s v="стрепповка"/>
    <m/>
    <m/>
  </r>
  <r>
    <n v="87"/>
    <x v="2"/>
    <s v="Пиво"/>
    <x v="15"/>
    <s v="КПЕ-500-Премиум"/>
    <x v="66"/>
    <n v="14200087"/>
    <x v="0"/>
    <s v="500 мл Премиум"/>
    <n v="110550"/>
    <x v="68"/>
    <x v="0"/>
    <n v="20"/>
    <x v="49"/>
    <n v="1056"/>
    <s v="CTPL(i)4"/>
    <n v="4"/>
    <n v="1264"/>
    <s v="1+4"/>
    <m/>
    <s v="стрепповка"/>
    <m/>
    <m/>
  </r>
  <r>
    <n v="88"/>
    <x v="2"/>
    <s v="Пиво"/>
    <x v="15"/>
    <s v="КПЕ-500-Премиум"/>
    <x v="66"/>
    <n v="14200088"/>
    <x v="0"/>
    <s v="500 мл Премиум"/>
    <n v="110550"/>
    <x v="68"/>
    <x v="0"/>
    <n v="20"/>
    <x v="49"/>
    <n v="1848"/>
    <s v="CTPL(i)7"/>
    <n v="7"/>
    <n v="2080"/>
    <s v="1+7"/>
    <m/>
    <s v="стрепповка"/>
    <m/>
    <m/>
  </r>
  <r>
    <n v="89"/>
    <x v="2"/>
    <s v="Пиво"/>
    <x v="15"/>
    <s v="КПЕ-500-Премиум"/>
    <x v="66"/>
    <n v="14200089"/>
    <x v="0"/>
    <s v="500 мл Премиум"/>
    <n v="110550"/>
    <x v="68"/>
    <x v="0"/>
    <n v="20"/>
    <x v="49"/>
    <n v="1848"/>
    <s v="PTUP(i)7"/>
    <n v="7"/>
    <n v="2080"/>
    <n v="8"/>
    <m/>
    <s v="стрепповка, без пленки"/>
    <m/>
    <m/>
  </r>
  <r>
    <n v="90"/>
    <x v="2"/>
    <s v="Пиво"/>
    <x v="15"/>
    <s v="КПН-2-500-Премиум"/>
    <x v="65"/>
    <n v="14100090"/>
    <x v="0"/>
    <s v="500 мл Премиум"/>
    <n v="110450"/>
    <x v="67"/>
    <x v="0"/>
    <n v="10"/>
    <x v="49"/>
    <n v="1848"/>
    <s v="PTPL(i)7"/>
    <n v="7"/>
    <n v="2080"/>
    <s v="7+1"/>
    <m/>
    <m/>
    <m/>
    <m/>
  </r>
  <r>
    <n v="91"/>
    <x v="2"/>
    <s v="Пиво"/>
    <x v="15"/>
    <s v="КПН-2-500-Премиум"/>
    <x v="65"/>
    <n v="14100091"/>
    <x v="0"/>
    <s v="500 мл Премиум"/>
    <n v="110450"/>
    <x v="67"/>
    <x v="0"/>
    <n v="10"/>
    <x v="49"/>
    <n v="1848"/>
    <s v="CTPL(i)7"/>
    <n v="7"/>
    <n v="2080"/>
    <s v="1+7"/>
    <m/>
    <s v="стрепповка"/>
    <m/>
    <m/>
  </r>
  <r>
    <n v="92"/>
    <x v="2"/>
    <s v="Пиво"/>
    <x v="15"/>
    <s v="КПН-2-500-Премиум/Лонг Нек"/>
    <x v="67"/>
    <n v="14200092"/>
    <x v="0"/>
    <s v="500 мл Лонг Нек"/>
    <n v="110050"/>
    <x v="69"/>
    <x v="0"/>
    <n v="20"/>
    <x v="49"/>
    <n v="1960"/>
    <s v="CTUP(i)7"/>
    <n v="7"/>
    <n v="2080"/>
    <n v="8"/>
    <m/>
    <s v="стрепповка"/>
    <m/>
    <m/>
  </r>
  <r>
    <n v="93"/>
    <x v="2"/>
    <s v="Пиво"/>
    <x v="15"/>
    <s v="КПН-2-500-Премиум/Лонг Нек"/>
    <x v="67"/>
    <n v="14200093"/>
    <x v="0"/>
    <s v="500 мл Лонг Нек"/>
    <n v="110050"/>
    <x v="69"/>
    <x v="0"/>
    <n v="20"/>
    <x v="49"/>
    <n v="1120"/>
    <s v="PTPL(i)4"/>
    <n v="4"/>
    <n v="1250"/>
    <s v="4+1"/>
    <m/>
    <m/>
    <m/>
    <m/>
  </r>
  <r>
    <n v="94"/>
    <x v="2"/>
    <s v="Пиво"/>
    <x v="15"/>
    <s v="КПН-2-500-Премиум/Лонг Нек"/>
    <x v="67"/>
    <n v="14200094"/>
    <x v="0"/>
    <s v="500 мл Лонг Нек"/>
    <n v="110050"/>
    <x v="69"/>
    <x v="0"/>
    <n v="20"/>
    <x v="49"/>
    <n v="1120"/>
    <s v="CTUP(i)4"/>
    <n v="4"/>
    <n v="1250"/>
    <n v="5"/>
    <m/>
    <m/>
    <m/>
    <m/>
  </r>
  <r>
    <n v="95"/>
    <x v="2"/>
    <s v="Пиво"/>
    <x v="15"/>
    <s v="КПН-2-500-Премиум/Лонг Нек"/>
    <x v="67"/>
    <n v="14200095"/>
    <x v="0"/>
    <s v="500 мл Лонг Нек"/>
    <n v="110050"/>
    <x v="69"/>
    <x v="0"/>
    <n v="20"/>
    <x v="49"/>
    <n v="1400"/>
    <s v="PTPL(i)5"/>
    <n v="5"/>
    <n v="1524"/>
    <s v="5+1"/>
    <m/>
    <m/>
    <m/>
    <m/>
  </r>
  <r>
    <n v="96"/>
    <x v="2"/>
    <s v="Пиво"/>
    <x v="15"/>
    <s v="КПН-2-500-Премиум/Лонг Нек"/>
    <x v="67"/>
    <n v="14200096"/>
    <x v="0"/>
    <s v="500 мл Лонг Нек"/>
    <n v="110050"/>
    <x v="69"/>
    <x v="0"/>
    <n v="20"/>
    <x v="49"/>
    <n v="1680"/>
    <s v="PTPL(i)6"/>
    <n v="6"/>
    <n v="1810"/>
    <s v="5+1"/>
    <m/>
    <m/>
    <m/>
    <m/>
  </r>
  <r>
    <n v="97"/>
    <x v="2"/>
    <s v="Пиво"/>
    <x v="15"/>
    <s v="КПН-2-500-Премиум/Лонг Нек"/>
    <x v="67"/>
    <n v="14200097"/>
    <x v="0"/>
    <s v="500 мл Лонг Нек"/>
    <n v="110050"/>
    <x v="69"/>
    <x v="0"/>
    <n v="20"/>
    <x v="49"/>
    <n v="1680"/>
    <s v="CTUP(i)6"/>
    <n v="6"/>
    <n v="1810"/>
    <n v="7"/>
    <m/>
    <m/>
    <m/>
    <m/>
  </r>
  <r>
    <n v="98"/>
    <x v="2"/>
    <s v="Пиво"/>
    <x v="15"/>
    <s v="КПН-2-500-Премиум/Лонг Нек"/>
    <x v="67"/>
    <n v="14200098"/>
    <x v="0"/>
    <s v="500 мл Лонг Нек"/>
    <n v="110050"/>
    <x v="69"/>
    <x v="0"/>
    <n v="20"/>
    <x v="49"/>
    <n v="1960"/>
    <s v="PTPL(i)7"/>
    <n v="7"/>
    <n v="2090"/>
    <s v="7+1"/>
    <m/>
    <s v="стрепповка"/>
    <m/>
    <m/>
  </r>
  <r>
    <n v="99"/>
    <x v="2"/>
    <s v="Пиво"/>
    <x v="15"/>
    <s v="КПН-2-500-Премиум/Лонг Нек"/>
    <x v="67"/>
    <n v="14200099"/>
    <x v="0"/>
    <s v="500 мл Лонг Нек"/>
    <n v="110050"/>
    <x v="69"/>
    <x v="0"/>
    <n v="20"/>
    <x v="49"/>
    <n v="1960"/>
    <s v="CTPL(i)7"/>
    <n v="7"/>
    <n v="2090"/>
    <s v="1+7"/>
    <m/>
    <s v="стрепповка"/>
    <m/>
    <m/>
  </r>
  <r>
    <n v="100"/>
    <x v="2"/>
    <s v="Пиво"/>
    <x v="15"/>
    <s v="КПН-2-500-Премиум/Лонг Нек"/>
    <x v="67"/>
    <n v="14100100"/>
    <x v="0"/>
    <s v="500 мл Лонг Нек"/>
    <n v="110050"/>
    <x v="69"/>
    <x v="0"/>
    <n v="10"/>
    <x v="49"/>
    <n v="1960"/>
    <s v="CTIN(i)7"/>
    <n v="7"/>
    <n v="2095"/>
    <s v="7+1"/>
    <m/>
    <s v="стрепповка"/>
    <m/>
    <m/>
  </r>
  <r>
    <n v="101"/>
    <x v="2"/>
    <s v="Пиво"/>
    <x v="15"/>
    <s v="КПН-2-500-Премиум/Лонг Нек"/>
    <x v="67"/>
    <n v="14100101"/>
    <x v="0"/>
    <s v="500 мл Лонг Нек"/>
    <n v="110050"/>
    <x v="69"/>
    <x v="0"/>
    <n v="10"/>
    <x v="49"/>
    <n v="1960"/>
    <s v="CTPL(i)7"/>
    <n v="7"/>
    <n v="2090"/>
    <s v="1+7"/>
    <m/>
    <s v="стрепповка"/>
    <m/>
    <m/>
  </r>
  <r>
    <n v="102"/>
    <x v="2"/>
    <s v="Пиво"/>
    <x v="15"/>
    <s v="КПН-2-500-Премиум/Лонг Нек"/>
    <x v="67"/>
    <n v="14100102"/>
    <x v="0"/>
    <s v="500 мл Лонг Нек"/>
    <n v="110050"/>
    <x v="69"/>
    <x v="0"/>
    <n v="10"/>
    <x v="49"/>
    <n v="1120"/>
    <s v="CTPL(i)4"/>
    <n v="4"/>
    <n v="1270"/>
    <s v="4+1"/>
    <m/>
    <m/>
    <m/>
    <m/>
  </r>
  <r>
    <n v="103"/>
    <x v="2"/>
    <s v="Пиво"/>
    <x v="15"/>
    <s v="КПН-2-500-Премиум/Лонг Нек"/>
    <x v="67"/>
    <n v="14100103"/>
    <x v="0"/>
    <s v="500 мл Лонг Нек"/>
    <n v="110050"/>
    <x v="69"/>
    <x v="0"/>
    <n v="10"/>
    <x v="49"/>
    <n v="1400"/>
    <s v="CTIN(i)5"/>
    <n v="5"/>
    <n v="1524"/>
    <s v="5+1"/>
    <m/>
    <m/>
    <m/>
    <m/>
  </r>
  <r>
    <n v="104"/>
    <x v="2"/>
    <s v="Пиво"/>
    <x v="15"/>
    <s v="КПН-2-500-Премиум/Лонг Нек"/>
    <x v="67"/>
    <n v="14100104"/>
    <x v="0"/>
    <s v="500 мл Лонг Нек"/>
    <n v="110050"/>
    <x v="69"/>
    <x v="0"/>
    <n v="10"/>
    <x v="49"/>
    <n v="1400"/>
    <s v="CTUP(i)5"/>
    <n v="5"/>
    <n v="1524"/>
    <n v="6"/>
    <m/>
    <m/>
    <m/>
    <m/>
  </r>
  <r>
    <n v="105"/>
    <x v="2"/>
    <s v="Пиво"/>
    <x v="15"/>
    <s v="ВКП-2-500-Холстен"/>
    <x v="68"/>
    <n v="14200105"/>
    <x v="0"/>
    <s v="500 мл Холстен"/>
    <n v="115350"/>
    <x v="70"/>
    <x v="0"/>
    <n v="20"/>
    <x v="20"/>
    <n v="2176"/>
    <s v="CTPL(i)8"/>
    <n v="8"/>
    <n v="2258"/>
    <s v="1+8+1"/>
    <m/>
    <m/>
    <m/>
    <m/>
  </r>
  <r>
    <n v="106"/>
    <x v="2"/>
    <s v="Пиво"/>
    <x v="15"/>
    <s v="КПН-1-500-Сталкер"/>
    <x v="69"/>
    <n v="14100106"/>
    <x v="0"/>
    <s v="500 мл Сталкер"/>
    <n v="114850"/>
    <x v="71"/>
    <x v="0"/>
    <n v="10"/>
    <x v="31"/>
    <n v="1904"/>
    <s v="PTPL(i)7"/>
    <n v="7"/>
    <n v="2061"/>
    <s v="7+1"/>
    <m/>
    <m/>
    <s v="просмотр"/>
    <m/>
  </r>
  <r>
    <n v="107"/>
    <x v="2"/>
    <s v="Пиво"/>
    <x v="15"/>
    <s v="КПН-1-500-Сталкер"/>
    <x v="69"/>
    <n v="14100107"/>
    <x v="0"/>
    <s v="500 мл Сталкер"/>
    <n v="114850"/>
    <x v="71"/>
    <x v="0"/>
    <n v="10"/>
    <x v="31"/>
    <n v="1904"/>
    <s v="CTPL(i)7"/>
    <n v="7"/>
    <n v="2090"/>
    <s v="7+1"/>
    <m/>
    <s v="стрепповка"/>
    <s v="просмотр"/>
    <m/>
  </r>
  <r>
    <n v="108"/>
    <x v="2"/>
    <s v="Пиво"/>
    <x v="15"/>
    <s v="КПН-1-500-Сталкер"/>
    <x v="69"/>
    <n v="14100108"/>
    <x v="0"/>
    <s v="500 мл Сталкер"/>
    <n v="114850"/>
    <x v="71"/>
    <x v="0"/>
    <n v="10"/>
    <x v="31"/>
    <n v="1904"/>
    <s v="CTIN(i)7"/>
    <n v="7"/>
    <n v="2070"/>
    <s v="7+1"/>
    <m/>
    <m/>
    <s v="просмотр"/>
    <m/>
  </r>
  <r>
    <n v="109"/>
    <x v="2"/>
    <s v="Пиво"/>
    <x v="15"/>
    <s v="КПН-1-500-Сталкер"/>
    <x v="69"/>
    <n v="14100109"/>
    <x v="0"/>
    <s v="500 мл Сталкер"/>
    <n v="114850"/>
    <x v="71"/>
    <x v="0"/>
    <n v="10"/>
    <x v="31"/>
    <n v="1632"/>
    <s v="CTIN(i)6"/>
    <n v="6"/>
    <n v="1795"/>
    <s v="6+1"/>
    <m/>
    <m/>
    <s v="просмотр"/>
    <m/>
  </r>
  <r>
    <n v="110"/>
    <x v="2"/>
    <s v="Пиво"/>
    <x v="15"/>
    <s v="КПН-1-500-Сталкер"/>
    <x v="69"/>
    <n v="14100110"/>
    <x v="0"/>
    <s v="500 мл Сталкер"/>
    <n v="114850"/>
    <x v="71"/>
    <x v="0"/>
    <n v="10"/>
    <x v="31"/>
    <n v="1360"/>
    <s v="CTIN(i)5"/>
    <n v="5"/>
    <n v="1525"/>
    <s v="5+1"/>
    <m/>
    <m/>
    <s v="просмотр"/>
    <m/>
  </r>
  <r>
    <n v="111"/>
    <x v="2"/>
    <s v="Пиво"/>
    <x v="15"/>
    <s v="КПН-1-500-Сталкер"/>
    <x v="69"/>
    <n v="14100111"/>
    <x v="0"/>
    <s v="500 мл Сталкер"/>
    <n v="114850"/>
    <x v="71"/>
    <x v="0"/>
    <n v="10"/>
    <x v="31"/>
    <n v="1360"/>
    <s v="PTPL(i)5"/>
    <n v="5"/>
    <n v="1545"/>
    <s v="5+1"/>
    <m/>
    <s v="стрепповка"/>
    <s v="просмотр"/>
    <m/>
  </r>
  <r>
    <n v="112"/>
    <x v="2"/>
    <s v="Пиво"/>
    <x v="16"/>
    <s v="ВКП-2-500-Медведи"/>
    <x v="70"/>
    <n v="14200112"/>
    <x v="0"/>
    <s v="500 мл Три Медведя"/>
    <n v="121150"/>
    <x v="72"/>
    <x v="2"/>
    <n v="20"/>
    <x v="50"/>
    <n v="1960"/>
    <s v="PTPL(i)7"/>
    <n v="7"/>
    <n v="2070"/>
    <s v="7+1"/>
    <m/>
    <m/>
    <m/>
    <m/>
  </r>
  <r>
    <n v="113"/>
    <x v="2"/>
    <s v="Пиво"/>
    <x v="16"/>
    <s v="ВКП-2-500-Медведи"/>
    <x v="70"/>
    <n v="14200113"/>
    <x v="0"/>
    <s v="500 мл Три Медведя"/>
    <n v="121150"/>
    <x v="72"/>
    <x v="2"/>
    <n v="20"/>
    <x v="50"/>
    <n v="1400"/>
    <s v="PTPL(i)5"/>
    <n v="5"/>
    <n v="1525"/>
    <s v="5+1"/>
    <m/>
    <m/>
    <m/>
    <m/>
  </r>
  <r>
    <n v="114"/>
    <x v="2"/>
    <s v="Пиво"/>
    <x v="16"/>
    <s v="ВКП-2-500-Медведи"/>
    <x v="70"/>
    <n v="14200114"/>
    <x v="0"/>
    <s v="500 мл Три Медведя"/>
    <n v="121150"/>
    <x v="72"/>
    <x v="2"/>
    <n v="20"/>
    <x v="50"/>
    <n v="1360"/>
    <s v="PTPL(i)5"/>
    <n v="5"/>
    <n v="1525"/>
    <s v="5+1"/>
    <m/>
    <m/>
    <m/>
    <m/>
  </r>
  <r>
    <n v="115"/>
    <x v="2"/>
    <s v="Пиво"/>
    <x v="16"/>
    <s v="ВКП-2-500-Медведи"/>
    <x v="70"/>
    <n v="14200115"/>
    <x v="0"/>
    <s v="500 мл Три Медведя"/>
    <n v="121150"/>
    <x v="72"/>
    <x v="2"/>
    <n v="20"/>
    <x v="50"/>
    <n v="1904"/>
    <s v="PTPL(i)7"/>
    <n v="7"/>
    <n v="2070"/>
    <s v="7+1"/>
    <m/>
    <m/>
    <m/>
    <m/>
  </r>
  <r>
    <n v="116"/>
    <x v="2"/>
    <s v="Пиво"/>
    <x v="16"/>
    <s v="ВКП-2-500-Медведи"/>
    <x v="70"/>
    <n v="14200116"/>
    <x v="0"/>
    <s v="500 мл Три Медведя"/>
    <n v="121150"/>
    <x v="72"/>
    <x v="2"/>
    <n v="20"/>
    <x v="50"/>
    <n v="1904"/>
    <s v="CTIN(i)7"/>
    <n v="7"/>
    <n v="2070"/>
    <s v="7+1"/>
    <m/>
    <m/>
    <m/>
    <m/>
  </r>
  <r>
    <n v="117"/>
    <x v="2"/>
    <s v="Пиво"/>
    <x v="16"/>
    <s v="ВКП-2-500-Медведи"/>
    <x v="70"/>
    <n v="14100117"/>
    <x v="0"/>
    <s v="500 мл Три Медведя"/>
    <n v="121150"/>
    <x v="72"/>
    <x v="2"/>
    <n v="10"/>
    <x v="50"/>
    <n v="1360"/>
    <s v="PTPL(i)5"/>
    <n v="5"/>
    <n v="1525"/>
    <s v="5+1"/>
    <m/>
    <m/>
    <m/>
    <m/>
  </r>
  <r>
    <n v="118"/>
    <x v="2"/>
    <s v="Пиво"/>
    <x v="16"/>
    <s v="ВКП-2-500-Медведи"/>
    <x v="70"/>
    <n v="14100118"/>
    <x v="0"/>
    <s v="500 мл Три Медведя"/>
    <n v="121150"/>
    <x v="72"/>
    <x v="2"/>
    <n v="10"/>
    <x v="50"/>
    <n v="1904"/>
    <s v="PTPL(i)7"/>
    <n v="7"/>
    <n v="2070"/>
    <s v="7+1"/>
    <m/>
    <m/>
    <m/>
    <m/>
  </r>
  <r>
    <n v="119"/>
    <x v="2"/>
    <s v="Пиво"/>
    <x v="16"/>
    <s v="КПНн-500-Доктор Дизель"/>
    <x v="71"/>
    <n v="14100119"/>
    <x v="0"/>
    <s v="500 мл Доктор Дизель"/>
    <n v="121250"/>
    <x v="73"/>
    <x v="2"/>
    <n v="10"/>
    <x v="20"/>
    <n v="1400"/>
    <s v="PTPL(i)5"/>
    <n v="5"/>
    <n v="1535"/>
    <s v="5+1"/>
    <m/>
    <s v="стрепповка"/>
    <m/>
    <m/>
  </r>
  <r>
    <n v="120"/>
    <x v="2"/>
    <s v="Пиво"/>
    <x v="16"/>
    <s v="КПНн-500-Доктор Дизель"/>
    <x v="71"/>
    <n v="14100120"/>
    <x v="0"/>
    <s v="500 мл Доктор Дизель"/>
    <n v="121250"/>
    <x v="73"/>
    <x v="2"/>
    <n v="10"/>
    <x v="20"/>
    <n v="1960"/>
    <s v="PTPL(i)7"/>
    <n v="7"/>
    <n v="2080"/>
    <s v="7+1"/>
    <m/>
    <s v="стрепповка"/>
    <m/>
    <m/>
  </r>
  <r>
    <n v="121"/>
    <x v="2"/>
    <s v="Пиво"/>
    <x v="16"/>
    <s v="КПНн-500-Доктор Дизель"/>
    <x v="71"/>
    <n v="14200121"/>
    <x v="0"/>
    <s v="500 мл Доктор Дизель"/>
    <n v="121250"/>
    <x v="73"/>
    <x v="2"/>
    <n v="20"/>
    <x v="20"/>
    <n v="1400"/>
    <s v="PTPL(i)5"/>
    <n v="5"/>
    <n v="1535"/>
    <s v="5+1"/>
    <m/>
    <s v="стрепповка"/>
    <m/>
    <m/>
  </r>
  <r>
    <n v="122"/>
    <x v="2"/>
    <s v="Пиво"/>
    <x v="16"/>
    <s v="КПНн-500-Доктор Дизель"/>
    <x v="71"/>
    <n v="14200122"/>
    <x v="0"/>
    <s v="500 мл Доктор Дизель"/>
    <n v="121250"/>
    <x v="73"/>
    <x v="2"/>
    <n v="20"/>
    <x v="20"/>
    <n v="1960"/>
    <s v="PTPL(i)7"/>
    <n v="7"/>
    <n v="2080"/>
    <s v="7+1"/>
    <m/>
    <s v="стрепповка"/>
    <m/>
    <m/>
  </r>
  <r>
    <n v="123"/>
    <x v="2"/>
    <s v="Пиво"/>
    <x v="16"/>
    <s v="КПНн-500-Доктор Дизель"/>
    <x v="71"/>
    <n v="14200123"/>
    <x v="0"/>
    <s v="500 мл Доктор Дизель"/>
    <n v="121250"/>
    <x v="73"/>
    <x v="2"/>
    <n v="20"/>
    <x v="20"/>
    <n v="1960"/>
    <s v="CTPL(i)7"/>
    <n v="7"/>
    <n v="2080"/>
    <s v="7+1"/>
    <m/>
    <s v="стрепповка"/>
    <m/>
    <m/>
  </r>
  <r>
    <n v="124"/>
    <x v="2"/>
    <s v="Пиво"/>
    <x v="16"/>
    <s v="КПНн-330-Хейнекен"/>
    <x v="72"/>
    <n v="14200124"/>
    <x v="7"/>
    <s v="330 мл Хейнекен"/>
    <n v="126033"/>
    <x v="74"/>
    <x v="2"/>
    <n v="20"/>
    <x v="51"/>
    <n v="3040"/>
    <s v="PTPL(i)8"/>
    <n v="8"/>
    <n v="1990"/>
    <s v="8+1"/>
    <m/>
    <s v="стрепповка"/>
    <m/>
    <m/>
  </r>
  <r>
    <n v="125"/>
    <x v="2"/>
    <s v="Пиво"/>
    <x v="16"/>
    <s v="КПНн-330-Хейнекен"/>
    <x v="72"/>
    <n v="14200125"/>
    <x v="7"/>
    <s v="330 мл Хейнекен"/>
    <n v="126033"/>
    <x v="74"/>
    <x v="2"/>
    <n v="20"/>
    <x v="51"/>
    <n v="2968"/>
    <s v="PTPL(i)8"/>
    <n v="8"/>
    <n v="2006"/>
    <s v="8+1"/>
    <m/>
    <s v="стрепповка"/>
    <m/>
    <m/>
  </r>
  <r>
    <n v="126"/>
    <x v="2"/>
    <s v="Пиво"/>
    <x v="17"/>
    <s v="26 twist crown Клинское Лайт"/>
    <x v="73"/>
    <n v="14100126"/>
    <x v="0"/>
    <s v="500 мл Клинское"/>
    <n v="110250"/>
    <x v="75"/>
    <x v="2"/>
    <n v="10"/>
    <x v="52"/>
    <n v="1904"/>
    <s v="PTPL(i)7"/>
    <n v="7"/>
    <n v="2076"/>
    <s v="1+7+1"/>
    <m/>
    <s v="стрепповка"/>
    <m/>
    <m/>
  </r>
  <r>
    <n v="127"/>
    <x v="2"/>
    <s v="Пиво"/>
    <x v="17"/>
    <s v="26 twist crown Клинское Лайт"/>
    <x v="73"/>
    <n v="14200127"/>
    <x v="0"/>
    <s v="500 мл Клинское"/>
    <n v="110250"/>
    <x v="75"/>
    <x v="2"/>
    <n v="20"/>
    <x v="52"/>
    <n v="1904"/>
    <s v="PTPL(i)7"/>
    <n v="7"/>
    <n v="2076"/>
    <s v="1+7+1"/>
    <m/>
    <s v="стрепповка"/>
    <m/>
    <m/>
  </r>
  <r>
    <n v="128"/>
    <x v="2"/>
    <s v="Пиво"/>
    <x v="15"/>
    <s v="КПН-2-500-Туборг 3G"/>
    <x v="64"/>
    <n v="14200128"/>
    <x v="0"/>
    <s v="500 мл Туборг 3G"/>
    <n v="114650"/>
    <x v="66"/>
    <x v="0"/>
    <n v="20"/>
    <x v="48"/>
    <n v="1960"/>
    <s v="CTPL / PTPL(i)7"/>
    <n v="7"/>
    <n v="2019"/>
    <s v="1+7"/>
    <m/>
    <s v="ХТТ, без стрепповки"/>
    <m/>
    <m/>
  </r>
  <r>
    <n v="129"/>
    <x v="2"/>
    <s v="Пиво"/>
    <x v="17"/>
    <s v="ВКП-2-500-Т"/>
    <x v="74"/>
    <n v="14100129"/>
    <x v="0"/>
    <s v="500 мл Т"/>
    <n v="115250"/>
    <x v="76"/>
    <x v="2"/>
    <n v="10"/>
    <x v="50"/>
    <n v="2023"/>
    <s v="PTPL(i)7"/>
    <n v="7"/>
    <n v="1988"/>
    <s v="1+7+1"/>
    <m/>
    <s v="стрепповка"/>
    <m/>
    <m/>
  </r>
  <r>
    <n v="130"/>
    <x v="2"/>
    <s v="Пиво"/>
    <x v="17"/>
    <s v="26 twist crown-500-Бексил"/>
    <x v="75"/>
    <n v="14200130"/>
    <x v="0"/>
    <s v="500 мл Бексил"/>
    <n v="110750"/>
    <x v="77"/>
    <x v="2"/>
    <n v="20"/>
    <x v="50"/>
    <n v="1904"/>
    <s v="PTPL(i)7"/>
    <n v="7"/>
    <n v="2095"/>
    <s v="1+7+1"/>
    <m/>
    <s v="стрепповка"/>
    <m/>
    <m/>
  </r>
  <r>
    <n v="131"/>
    <x v="2"/>
    <s v="Пиво"/>
    <x v="17"/>
    <s v="ВКП-4-500-Korona"/>
    <x v="76"/>
    <n v="14100131"/>
    <x v="0"/>
    <s v="500 мл Корона"/>
    <n v="121050"/>
    <x v="78"/>
    <x v="2"/>
    <n v="10"/>
    <x v="52"/>
    <n v="1848"/>
    <s v="PTPL(i)7"/>
    <n v="7"/>
    <n v="2060"/>
    <s v="1+7+1"/>
    <m/>
    <s v="стрепповка"/>
    <m/>
    <m/>
  </r>
  <r>
    <n v="132"/>
    <x v="2"/>
    <s v="Пиво"/>
    <x v="17"/>
    <s v="ВКП-4-500-Тринити без гравировки"/>
    <x v="77"/>
    <n v="14200132"/>
    <x v="0"/>
    <s v="500 мл Тринити"/>
    <n v="125850"/>
    <x v="79"/>
    <x v="2"/>
    <n v="20"/>
    <x v="50"/>
    <n v="1960"/>
    <s v="PTPL(i)7"/>
    <n v="7"/>
    <n v="2050"/>
    <s v="1+7+1"/>
    <m/>
    <s v="стрепповка"/>
    <m/>
    <m/>
  </r>
  <r>
    <n v="133"/>
    <x v="2"/>
    <s v="Пиво"/>
    <x v="17"/>
    <s v="ВКП-4-500-Тринити без гравировки"/>
    <x v="77"/>
    <n v="14200133"/>
    <x v="0"/>
    <s v="500 мл Тринити"/>
    <n v="125850"/>
    <x v="79"/>
    <x v="2"/>
    <n v="20"/>
    <x v="50"/>
    <n v="1904"/>
    <s v="PTPL(i)7"/>
    <n v="7"/>
    <n v="2050"/>
    <s v="1+7+1"/>
    <m/>
    <s v="стрепповка"/>
    <m/>
    <m/>
  </r>
  <r>
    <n v="134"/>
    <x v="2"/>
    <s v="Пиво"/>
    <x v="17"/>
    <s v="ВКП-4-500-Тринити с гравировкой"/>
    <x v="78"/>
    <n v="14200134"/>
    <x v="0"/>
    <s v="500 мл Тринити с гравировкой"/>
    <n v="125750"/>
    <x v="80"/>
    <x v="2"/>
    <n v="20"/>
    <x v="50"/>
    <n v="1904"/>
    <s v="PTPL(i)7"/>
    <n v="7"/>
    <n v="2050"/>
    <s v="1+7+1"/>
    <m/>
    <s v="стрепповка"/>
    <m/>
    <m/>
  </r>
  <r>
    <n v="135"/>
    <x v="2"/>
    <s v="Пиво"/>
    <x v="17"/>
    <s v="ВКП-4-500-Тринити с гравировкой"/>
    <x v="78"/>
    <n v="14200135"/>
    <x v="0"/>
    <s v="500 мл Тринити с гравировкой"/>
    <n v="125750"/>
    <x v="80"/>
    <x v="2"/>
    <n v="20"/>
    <x v="50"/>
    <n v="1904"/>
    <s v="CTPL(i)7"/>
    <n v="7"/>
    <n v="2050"/>
    <s v="7+1"/>
    <m/>
    <s v="стрепповка"/>
    <m/>
    <m/>
  </r>
  <r>
    <n v="136"/>
    <x v="0"/>
    <s v="Крепкий алкоголь"/>
    <x v="18"/>
    <s v="В-25-2-500-Двойная водка"/>
    <x v="79"/>
    <n v="11100136"/>
    <x v="0"/>
    <s v="500 мл Двойная"/>
    <n v="115950"/>
    <x v="81"/>
    <x v="0"/>
    <n v="10"/>
    <x v="53"/>
    <n v="1584"/>
    <s v="CTUP(i)6"/>
    <n v="6"/>
    <n v="1775"/>
    <n v="7"/>
    <m/>
    <m/>
    <m/>
    <m/>
  </r>
  <r>
    <n v="137"/>
    <x v="2"/>
    <s v="Пиво"/>
    <x v="19"/>
    <s v="ВКП-1-500-Жигули"/>
    <x v="80"/>
    <n v="14200137"/>
    <x v="0"/>
    <s v="500 мл Жигули"/>
    <n v="110350"/>
    <x v="82"/>
    <x v="2"/>
    <n v="20"/>
    <x v="54"/>
    <n v="1024"/>
    <s v="CTPL(i)4"/>
    <n v="4"/>
    <n v="1178"/>
    <s v="1+4+1"/>
    <m/>
    <m/>
    <m/>
    <m/>
  </r>
  <r>
    <n v="138"/>
    <x v="2"/>
    <s v="Пиво"/>
    <x v="19"/>
    <s v="ВКП-1-500-Жигули"/>
    <x v="80"/>
    <n v="14200138"/>
    <x v="0"/>
    <s v="500 мл Жигули"/>
    <n v="110350"/>
    <x v="82"/>
    <x v="2"/>
    <n v="20"/>
    <x v="54"/>
    <n v="1280"/>
    <s v="CTPL(i)5"/>
    <n v="5"/>
    <n v="1434"/>
    <s v="1+5+1"/>
    <m/>
    <m/>
    <m/>
    <m/>
  </r>
  <r>
    <n v="139"/>
    <x v="2"/>
    <s v="Пиво"/>
    <x v="19"/>
    <s v="ВКП-1-500-Жигули"/>
    <x v="80"/>
    <n v="14200139"/>
    <x v="0"/>
    <s v="500 мл Жигули"/>
    <n v="110350"/>
    <x v="82"/>
    <x v="2"/>
    <n v="20"/>
    <x v="54"/>
    <n v="2048"/>
    <s v="CTPL(i)8"/>
    <n v="8"/>
    <n v="2200"/>
    <s v="1+8+1"/>
    <m/>
    <m/>
    <m/>
    <m/>
  </r>
  <r>
    <n v="140"/>
    <x v="2"/>
    <s v="Пиво"/>
    <x v="19"/>
    <s v="КПНв-500-Carling"/>
    <x v="81"/>
    <n v="14200140"/>
    <x v="0"/>
    <s v="500 мл Carling"/>
    <n v="127150"/>
    <x v="83"/>
    <x v="2"/>
    <n v="20"/>
    <x v="20"/>
    <n v="2023"/>
    <s v="CTPL(i)7"/>
    <n v="7"/>
    <n v="2072"/>
    <s v="1+7+1"/>
    <m/>
    <m/>
    <m/>
    <m/>
  </r>
  <r>
    <n v="141"/>
    <x v="0"/>
    <s v="Крепкий алкоголь"/>
    <x v="20"/>
    <s v="КПМ-30-500-Тандем"/>
    <x v="82"/>
    <n v="11100141"/>
    <x v="0"/>
    <s v="500 мл Тандем"/>
    <n v="127250"/>
    <x v="84"/>
    <x v="0"/>
    <n v="10"/>
    <x v="14"/>
    <n v="1848"/>
    <s v="CTUP(i)7"/>
    <n v="7"/>
    <n v="1953"/>
    <n v="8"/>
    <m/>
    <m/>
    <m/>
    <m/>
  </r>
  <r>
    <n v="142"/>
    <x v="0"/>
    <s v="Крепкий алкоголь"/>
    <x v="20"/>
    <s v="В-31-4изм-1750-И"/>
    <x v="83"/>
    <n v="11100142"/>
    <x v="5"/>
    <s v="1750 мл Исток"/>
    <n v="127399"/>
    <x v="85"/>
    <x v="0"/>
    <n v="10"/>
    <x v="55"/>
    <n v="525"/>
    <s v="CTIN(i)5"/>
    <n v="5"/>
    <n v="1845"/>
    <n v="6"/>
    <m/>
    <s v="1-ый короб борт вверх, остальные б.вн."/>
    <m/>
    <m/>
  </r>
  <r>
    <n v="143"/>
    <x v="3"/>
    <s v="Вина игристые"/>
    <x v="0"/>
    <s v="Ш-750-К"/>
    <x v="84"/>
    <n v="13200143"/>
    <x v="6"/>
    <s v="750 мл Шампанское"/>
    <n v="121675"/>
    <x v="86"/>
    <x v="0"/>
    <n v="20"/>
    <x v="56"/>
    <n v="1056"/>
    <s v="CTUPCL(i)6"/>
    <n v="6"/>
    <n v="1995"/>
    <s v="6+5+1"/>
    <m/>
    <s v="дополнительная г/к прокладка"/>
    <m/>
    <m/>
  </r>
  <r>
    <n v="144"/>
    <x v="3"/>
    <s v="Вина игристые"/>
    <x v="0"/>
    <s v="Ш-750-К"/>
    <x v="84"/>
    <n v="13200144"/>
    <x v="6"/>
    <s v="750 мл Шампанское"/>
    <n v="121675"/>
    <x v="86"/>
    <x v="0"/>
    <n v="20"/>
    <x v="56"/>
    <n v="1104"/>
    <s v="CTINCL(i)6"/>
    <n v="6"/>
    <n v="1995"/>
    <s v="6+5"/>
    <m/>
    <s v="дополнительная г/к прокладка"/>
    <m/>
    <m/>
  </r>
  <r>
    <n v="145"/>
    <x v="3"/>
    <s v="Вина игристые"/>
    <x v="21"/>
    <s v="КПШ-750-АР"/>
    <x v="85"/>
    <n v="13200145"/>
    <x v="6"/>
    <s v="750 мл Шампанское"/>
    <n v="115475"/>
    <x v="87"/>
    <x v="0"/>
    <n v="20"/>
    <x v="57"/>
    <n v="720"/>
    <s v="CTUP(i)5"/>
    <n v="5"/>
    <n v="1675"/>
    <n v="6"/>
    <m/>
    <m/>
    <m/>
    <m/>
  </r>
  <r>
    <n v="146"/>
    <x v="3"/>
    <s v="Вина игристые"/>
    <x v="21"/>
    <s v="КПШ-750-АР"/>
    <x v="85"/>
    <n v="13200146"/>
    <x v="6"/>
    <s v="750 мл Шампанское"/>
    <n v="115475"/>
    <x v="87"/>
    <x v="0"/>
    <n v="20"/>
    <x v="57"/>
    <n v="576"/>
    <s v="CTUP(i)4"/>
    <n v="4"/>
    <n v="1370"/>
    <n v="5"/>
    <m/>
    <m/>
    <m/>
    <m/>
  </r>
  <r>
    <n v="147"/>
    <x v="3"/>
    <s v="Вина игристые"/>
    <x v="21"/>
    <s v="КПШ-750-АР"/>
    <x v="85"/>
    <n v="13200147"/>
    <x v="6"/>
    <s v="750 мл Шампанское"/>
    <n v="115475"/>
    <x v="87"/>
    <x v="0"/>
    <n v="20"/>
    <x v="57"/>
    <n v="864"/>
    <s v="CTUP(i)6"/>
    <n v="6"/>
    <n v="1980"/>
    <n v="7"/>
    <m/>
    <m/>
    <m/>
    <m/>
  </r>
  <r>
    <n v="148"/>
    <x v="3"/>
    <s v="Вина игристые"/>
    <x v="22"/>
    <s v="КПШ-750-МКШВ New"/>
    <x v="86"/>
    <n v="13200148"/>
    <x v="6"/>
    <s v="750 мл МКШВ New"/>
    <n v="126175"/>
    <x v="88"/>
    <x v="2"/>
    <n v="20"/>
    <x v="58"/>
    <n v="948"/>
    <s v="CTUP(i)6"/>
    <n v="6"/>
    <n v="1978"/>
    <n v="7"/>
    <m/>
    <m/>
    <m/>
    <m/>
  </r>
  <r>
    <n v="149"/>
    <x v="0"/>
    <s v="Крепкий алкоголь"/>
    <x v="23"/>
    <s v="ВС-35-500-SL (ВС-35-500-BLACK)"/>
    <x v="87"/>
    <n v="11100149"/>
    <x v="0"/>
    <s v="500 мл SL / BLACK"/>
    <n v="125050"/>
    <x v="89"/>
    <x v="0"/>
    <n v="10"/>
    <x v="14"/>
    <n v="1734"/>
    <s v="CTUP(i)7"/>
    <n v="6"/>
    <n v="1780"/>
    <n v="7"/>
    <m/>
    <m/>
    <m/>
    <m/>
  </r>
  <r>
    <n v="150"/>
    <x v="0"/>
    <s v="Крепкий алкоголь"/>
    <x v="23"/>
    <s v="В-28-1-1000-ДГ"/>
    <x v="88"/>
    <n v="11100150"/>
    <x v="1"/>
    <s v="1000 мл ДГ (ГОСТ)"/>
    <n v="103799"/>
    <x v="90"/>
    <x v="0"/>
    <n v="10"/>
    <x v="59"/>
    <n v="1014"/>
    <s v="CTUP(i)6"/>
    <n v="6"/>
    <n v="2038"/>
    <n v="7"/>
    <m/>
    <m/>
    <m/>
    <m/>
  </r>
  <r>
    <n v="151"/>
    <x v="0"/>
    <s v="Крепкий алкоголь"/>
    <x v="11"/>
    <s v="В-28-1спец-700-Дикий Гусь"/>
    <x v="89"/>
    <n v="11100151"/>
    <x v="2"/>
    <s v="700 мл Дикий Гусь"/>
    <n v="122270"/>
    <x v="91"/>
    <x v="0"/>
    <n v="10"/>
    <x v="7"/>
    <n v="1056"/>
    <s v="CTUP(i)6"/>
    <n v="6"/>
    <n v="2010"/>
    <n v="7"/>
    <m/>
    <s v="стрепповка"/>
    <m/>
    <m/>
  </r>
  <r>
    <n v="152"/>
    <x v="0"/>
    <s v="Крепкий алкоголь"/>
    <x v="23"/>
    <s v="В-28-1-750-ДГ"/>
    <x v="90"/>
    <n v="11100152"/>
    <x v="6"/>
    <s v="750 мл ДГ (ГОСТ)"/>
    <n v="103875"/>
    <x v="92"/>
    <x v="0"/>
    <n v="10"/>
    <x v="33"/>
    <n v="1350"/>
    <s v="CTUP(i)6"/>
    <n v="6"/>
    <n v="1955"/>
    <n v="7"/>
    <m/>
    <m/>
    <m/>
    <m/>
  </r>
  <r>
    <n v="153"/>
    <x v="0"/>
    <s v="Крепкий алкоголь"/>
    <x v="24"/>
    <s v="Ви-22-3изм-250-Деревенька"/>
    <x v="91"/>
    <n v="11100153"/>
    <x v="3"/>
    <s v="250 мл Деревенька"/>
    <n v="120725"/>
    <x v="93"/>
    <x v="0"/>
    <n v="10"/>
    <x v="60"/>
    <n v="3420"/>
    <s v="CTUP(i)9"/>
    <n v="9"/>
    <n v="2000"/>
    <n v="10"/>
    <m/>
    <m/>
    <m/>
    <m/>
  </r>
  <r>
    <n v="154"/>
    <x v="0"/>
    <s v="Крепкий алкоголь"/>
    <x v="24"/>
    <s v="В-31-3-500-Старый Саранск"/>
    <x v="92"/>
    <n v="11100154"/>
    <x v="0"/>
    <s v="500 мл Старый Саранск"/>
    <n v="109050"/>
    <x v="94"/>
    <x v="0"/>
    <n v="10"/>
    <x v="61"/>
    <n v="2086"/>
    <s v="CTUP(i)7"/>
    <n v="7"/>
    <n v="1999"/>
    <n v="8"/>
    <m/>
    <m/>
    <m/>
    <m/>
  </r>
  <r>
    <n v="155"/>
    <x v="0"/>
    <s v="Крепкий алкоголь"/>
    <x v="24"/>
    <s v="В-30-6-500-Золотое сечение"/>
    <x v="93"/>
    <n v="11100155"/>
    <x v="0"/>
    <s v="500 мл Золотое сечение"/>
    <n v="127450"/>
    <x v="95"/>
    <x v="0"/>
    <n v="10"/>
    <x v="0"/>
    <n v="1960"/>
    <s v="CTUP(i)7"/>
    <n v="7"/>
    <n v="2045"/>
    <n v="8"/>
    <m/>
    <s v="стрепповка"/>
    <m/>
    <m/>
  </r>
  <r>
    <n v="156"/>
    <x v="0"/>
    <s v="Крепкий алкоголь"/>
    <x v="24"/>
    <s v="В-28-1-250-Золотое Сечение"/>
    <x v="94"/>
    <n v="11100156"/>
    <x v="3"/>
    <s v="250 мл Золотое сечение"/>
    <n v="112525"/>
    <x v="96"/>
    <x v="0"/>
    <n v="10"/>
    <x v="13"/>
    <n v="2928"/>
    <s v="CTUP(е)8"/>
    <n v="8"/>
    <n v="1875"/>
    <n v="9"/>
    <m/>
    <m/>
    <m/>
    <m/>
  </r>
  <r>
    <n v="157"/>
    <x v="0"/>
    <s v="Крепкий алкоголь"/>
    <x v="24"/>
    <s v="В-28-1-250-Золотое Сечение"/>
    <x v="94"/>
    <n v="11100157"/>
    <x v="3"/>
    <s v="250 мл Золотое сечение"/>
    <n v="112525"/>
    <x v="96"/>
    <x v="0"/>
    <n v="10"/>
    <x v="13"/>
    <n v="3010"/>
    <s v="CTUP(i)7"/>
    <n v="7"/>
    <n v="1660"/>
    <n v="8"/>
    <m/>
    <m/>
    <m/>
    <m/>
  </r>
  <r>
    <n v="158"/>
    <x v="0"/>
    <s v="Крепкий алкоголь"/>
    <x v="24"/>
    <s v="В-28-1-250-Золотое Сечение"/>
    <x v="94"/>
    <n v="11100158"/>
    <x v="3"/>
    <s v="250 мл Золотое сечение"/>
    <n v="112525"/>
    <x v="96"/>
    <x v="0"/>
    <n v="10"/>
    <x v="13"/>
    <n v="3164"/>
    <s v="CTUP(i)7"/>
    <n v="7"/>
    <n v="1660"/>
    <n v="8"/>
    <m/>
    <m/>
    <m/>
    <m/>
  </r>
  <r>
    <n v="159"/>
    <x v="0"/>
    <s v="Крепкий алкоголь"/>
    <x v="24"/>
    <s v="СТ-1-100-Стопарик"/>
    <x v="95"/>
    <n v="11100159"/>
    <x v="8"/>
    <s v="100 мл Стопарик"/>
    <n v="112210"/>
    <x v="97"/>
    <x v="1"/>
    <n v="10"/>
    <x v="62"/>
    <n v="3885"/>
    <s v="CTCL(е)15"/>
    <n v="15"/>
    <n v="1430"/>
    <s v="15+1"/>
    <m/>
    <m/>
    <m/>
    <m/>
  </r>
  <r>
    <n v="160"/>
    <x v="1"/>
    <s v="Банки для продуктов"/>
    <x v="0"/>
    <s v="I-82-500-БА-3"/>
    <x v="19"/>
    <n v="31100160"/>
    <x v="0"/>
    <s v="500 мл Банка СКО"/>
    <n v="301750"/>
    <x v="19"/>
    <x v="1"/>
    <n v="10"/>
    <x v="18"/>
    <n v="2704"/>
    <s v="CTCL(i)16"/>
    <n v="16"/>
    <n v="2105"/>
    <s v="16+1"/>
    <m/>
    <m/>
    <m/>
    <m/>
  </r>
  <r>
    <n v="161"/>
    <x v="1"/>
    <s v="Банки для продуктов"/>
    <x v="0"/>
    <s v="I-82-500-БА-3"/>
    <x v="19"/>
    <n v="31100161"/>
    <x v="0"/>
    <s v="500 мл Банка СКО"/>
    <n v="301750"/>
    <x v="19"/>
    <x v="1"/>
    <n v="10"/>
    <x v="18"/>
    <n v="2873"/>
    <s v="CTCL(i)17"/>
    <n v="17"/>
    <n v="2227"/>
    <s v="17+1"/>
    <m/>
    <m/>
    <m/>
    <m/>
  </r>
  <r>
    <n v="162"/>
    <x v="1"/>
    <s v="Банки для продуктов"/>
    <x v="0"/>
    <s v="I-82-500-БА-3"/>
    <x v="19"/>
    <n v="31100162"/>
    <x v="0"/>
    <s v="500 мл Банка СКО"/>
    <n v="301750"/>
    <x v="19"/>
    <x v="1"/>
    <n v="10"/>
    <x v="18"/>
    <n v="2535"/>
    <s v="CTCL(i)15"/>
    <n v="15"/>
    <n v="1983"/>
    <s v="15+1"/>
    <m/>
    <m/>
    <m/>
    <m/>
  </r>
  <r>
    <n v="163"/>
    <x v="1"/>
    <s v="Банки для продуктов"/>
    <x v="0"/>
    <s v="I-82-500-БА-3"/>
    <x v="19"/>
    <n v="31100163"/>
    <x v="0"/>
    <s v="500 мл Банка СКО"/>
    <n v="301750"/>
    <x v="19"/>
    <x v="1"/>
    <n v="10"/>
    <x v="18"/>
    <n v="2366"/>
    <s v="CTCL(i)14"/>
    <n v="14"/>
    <n v="1860"/>
    <s v="14+1"/>
    <m/>
    <m/>
    <m/>
    <m/>
  </r>
  <r>
    <n v="164"/>
    <x v="1"/>
    <s v="Банки для продуктов"/>
    <x v="0"/>
    <s v="I-82-500-БА-3"/>
    <x v="19"/>
    <n v="31100164"/>
    <x v="0"/>
    <s v="500 мл Банка СКО"/>
    <n v="301750"/>
    <x v="19"/>
    <x v="1"/>
    <n v="10"/>
    <x v="18"/>
    <n v="2028"/>
    <s v="CTCL(i)12"/>
    <n v="12"/>
    <n v="1620"/>
    <s v="12+1"/>
    <m/>
    <m/>
    <m/>
    <m/>
  </r>
  <r>
    <n v="165"/>
    <x v="1"/>
    <s v="Банки для продуктов"/>
    <x v="0"/>
    <s v="I-82-500-БА-3"/>
    <x v="19"/>
    <n v="31100165"/>
    <x v="0"/>
    <s v="500 мл Банка СКО"/>
    <n v="301750"/>
    <x v="19"/>
    <x v="1"/>
    <n v="10"/>
    <x v="18"/>
    <n v="1521"/>
    <s v="CTCL(i)9"/>
    <n v="9"/>
    <n v="1255"/>
    <s v="9+1"/>
    <m/>
    <m/>
    <m/>
    <m/>
  </r>
  <r>
    <n v="166"/>
    <x v="1"/>
    <s v="Банки для продуктов"/>
    <x v="0"/>
    <s v="ТО66-480"/>
    <x v="96"/>
    <n v="31100166"/>
    <x v="9"/>
    <s v="480 мл Банка ТО66"/>
    <n v="301248"/>
    <x v="98"/>
    <x v="1"/>
    <n v="10"/>
    <x v="13"/>
    <n v="2704"/>
    <s v="CTCL(i)16"/>
    <n v="16"/>
    <n v="2220"/>
    <s v="16+1"/>
    <m/>
    <m/>
    <m/>
    <m/>
  </r>
  <r>
    <n v="167"/>
    <x v="1"/>
    <s v="Банки для продуктов"/>
    <x v="0"/>
    <s v="ТО66-480"/>
    <x v="96"/>
    <n v="31100167"/>
    <x v="9"/>
    <s v="480 мл Банка ТО66"/>
    <n v="301248"/>
    <x v="98"/>
    <x v="1"/>
    <n v="10"/>
    <x v="13"/>
    <n v="2535"/>
    <s v="CTCL(i)15"/>
    <n v="15"/>
    <n v="2090"/>
    <s v="15+1"/>
    <m/>
    <m/>
    <m/>
    <m/>
  </r>
  <r>
    <n v="168"/>
    <x v="1"/>
    <s v="Банки для продуктов"/>
    <x v="0"/>
    <s v="ТО66-480"/>
    <x v="96"/>
    <n v="31100168"/>
    <x v="9"/>
    <s v="480 мл Банка ТО66"/>
    <n v="301248"/>
    <x v="98"/>
    <x v="1"/>
    <n v="10"/>
    <x v="13"/>
    <n v="2366"/>
    <s v="CTCL(i)14"/>
    <n v="14"/>
    <n v="1960"/>
    <s v="14+1"/>
    <m/>
    <m/>
    <m/>
    <m/>
  </r>
  <r>
    <n v="169"/>
    <x v="1"/>
    <s v="Банки для продуктов"/>
    <x v="0"/>
    <s v="ТО66-480"/>
    <x v="96"/>
    <n v="31100169"/>
    <x v="9"/>
    <s v="480 мл Банка ТО66"/>
    <n v="301248"/>
    <x v="98"/>
    <x v="1"/>
    <n v="10"/>
    <x v="13"/>
    <n v="1690"/>
    <s v="CTCL(i)10"/>
    <n v="10"/>
    <n v="1690"/>
    <s v="10+1"/>
    <m/>
    <m/>
    <m/>
    <m/>
  </r>
  <r>
    <n v="170"/>
    <x v="1"/>
    <s v="Банки для продуктов"/>
    <x v="0"/>
    <s v="III-2-82-500-БА-2"/>
    <x v="97"/>
    <n v="31100170"/>
    <x v="0"/>
    <s v="500 мл Банка ТО82"/>
    <n v="301850"/>
    <x v="99"/>
    <x v="1"/>
    <n v="10"/>
    <x v="63"/>
    <n v="2535"/>
    <s v="CTCL(i)15"/>
    <n v="15"/>
    <n v="2070"/>
    <s v="15+1"/>
    <m/>
    <m/>
    <m/>
    <m/>
  </r>
  <r>
    <n v="171"/>
    <x v="1"/>
    <s v="Банки для продуктов"/>
    <x v="0"/>
    <s v="III-2-82-500-БА-2"/>
    <x v="97"/>
    <n v="31100171"/>
    <x v="0"/>
    <s v="500 мл Банка ТО82"/>
    <n v="301850"/>
    <x v="99"/>
    <x v="1"/>
    <n v="10"/>
    <x v="63"/>
    <n v="1560"/>
    <s v="CTCL(e)12"/>
    <n v="12"/>
    <n v="1687"/>
    <s v="12+1"/>
    <m/>
    <m/>
    <m/>
    <m/>
  </r>
  <r>
    <n v="172"/>
    <x v="1"/>
    <s v="Банки для продуктов"/>
    <x v="0"/>
    <s v="III-2-82-500-БА-2"/>
    <x v="97"/>
    <n v="31100172"/>
    <x v="0"/>
    <s v="500 мл Банка ТО82"/>
    <n v="301850"/>
    <x v="99"/>
    <x v="1"/>
    <n v="10"/>
    <x v="63"/>
    <n v="2366"/>
    <s v="CTIN(i)14"/>
    <n v="14"/>
    <n v="1940"/>
    <n v="14"/>
    <m/>
    <m/>
    <m/>
    <m/>
  </r>
  <r>
    <n v="173"/>
    <x v="1"/>
    <s v="Банки для продуктов"/>
    <x v="0"/>
    <s v="I-58-250-БА-5"/>
    <x v="98"/>
    <n v="31100173"/>
    <x v="3"/>
    <s v="250 мл Банка СКО"/>
    <n v="302025"/>
    <x v="100"/>
    <x v="1"/>
    <n v="10"/>
    <x v="64"/>
    <n v="3855"/>
    <s v="CTCL(i)15"/>
    <n v="15"/>
    <n v="1712"/>
    <s v="15+1"/>
    <m/>
    <m/>
    <m/>
    <m/>
  </r>
  <r>
    <n v="174"/>
    <x v="1"/>
    <s v="Банки для продуктов"/>
    <x v="0"/>
    <s v="I-58-250-БА-5"/>
    <x v="98"/>
    <n v="31100174"/>
    <x v="3"/>
    <s v="250 мл Банка СКО"/>
    <n v="302025"/>
    <x v="100"/>
    <x v="1"/>
    <n v="10"/>
    <x v="64"/>
    <n v="4369"/>
    <s v="CTCL(i)17"/>
    <n v="17"/>
    <n v="1920"/>
    <s v="17+1"/>
    <m/>
    <m/>
    <m/>
    <m/>
  </r>
  <r>
    <n v="175"/>
    <x v="1"/>
    <s v="Банки для продуктов"/>
    <x v="0"/>
    <s v="III-3-58-250-БА-6"/>
    <x v="99"/>
    <n v="31100175"/>
    <x v="3"/>
    <s v="250 мл Банка ТО"/>
    <n v="302125"/>
    <x v="101"/>
    <x v="1"/>
    <n v="10"/>
    <x v="65"/>
    <n v="4369"/>
    <s v="CTCL(i)17"/>
    <n v="17"/>
    <n v="1985"/>
    <s v="17+1"/>
    <m/>
    <m/>
    <m/>
    <m/>
  </r>
  <r>
    <n v="176"/>
    <x v="1"/>
    <s v="Банки для продуктов"/>
    <x v="0"/>
    <s v="III-3-58-250-БА-6"/>
    <x v="99"/>
    <n v="31100176"/>
    <x v="3"/>
    <s v="250 мл Банка ТО"/>
    <n v="302125"/>
    <x v="101"/>
    <x v="1"/>
    <n v="10"/>
    <x v="65"/>
    <n v="3855"/>
    <s v="CTCL(i)15"/>
    <n v="15"/>
    <n v="1770"/>
    <s v="15+1"/>
    <m/>
    <m/>
    <m/>
    <m/>
  </r>
  <r>
    <n v="177"/>
    <x v="1"/>
    <s v="Банки для продуктов"/>
    <x v="0"/>
    <s v="III-3-58-250-БА-6"/>
    <x v="99"/>
    <n v="31100177"/>
    <x v="3"/>
    <s v="250 мл Банка ТО"/>
    <n v="302125"/>
    <x v="101"/>
    <x v="1"/>
    <n v="10"/>
    <x v="65"/>
    <n v="3084"/>
    <s v="CTCL(i)12"/>
    <n v="12"/>
    <n v="1450"/>
    <s v="12+1"/>
    <m/>
    <m/>
    <m/>
    <m/>
  </r>
  <r>
    <n v="178"/>
    <x v="1"/>
    <s v="Банки для продуктов"/>
    <x v="0"/>
    <s v="III-2-82-650-БА-4"/>
    <x v="100"/>
    <n v="31100178"/>
    <x v="10"/>
    <s v="650 мл Банка ТО"/>
    <n v="302265"/>
    <x v="102"/>
    <x v="1"/>
    <n v="10"/>
    <x v="0"/>
    <n v="2197"/>
    <s v="CTCL(i)13"/>
    <n v="13"/>
    <n v="2130"/>
    <s v="13+1"/>
    <m/>
    <m/>
    <m/>
    <m/>
  </r>
  <r>
    <n v="179"/>
    <x v="1"/>
    <s v="Банки для продуктов"/>
    <x v="0"/>
    <s v="III-2-82-650-БА-4"/>
    <x v="100"/>
    <n v="31100179"/>
    <x v="10"/>
    <s v="650 мл Банка ТО"/>
    <n v="302265"/>
    <x v="102"/>
    <x v="1"/>
    <n v="10"/>
    <x v="0"/>
    <n v="1859"/>
    <s v="CTCL(i)11"/>
    <n v="11"/>
    <n v="1825"/>
    <s v="11+1"/>
    <m/>
    <m/>
    <m/>
    <m/>
  </r>
  <r>
    <n v="180"/>
    <x v="1"/>
    <s v="Банки для продуктов"/>
    <x v="0"/>
    <s v="ТО82-700"/>
    <x v="101"/>
    <n v="31100180"/>
    <x v="2"/>
    <s v="700 мл Банка ТО82"/>
    <n v="302370"/>
    <x v="20"/>
    <x v="1"/>
    <n v="10"/>
    <x v="19"/>
    <n v="1729"/>
    <s v="CTCL(i)13"/>
    <n v="13"/>
    <n v="1945"/>
    <s v="13+1"/>
    <m/>
    <m/>
    <m/>
    <m/>
  </r>
  <r>
    <n v="181"/>
    <x v="1"/>
    <s v="Банки для продуктов"/>
    <x v="0"/>
    <s v="ТО82-700"/>
    <x v="101"/>
    <n v="31100181"/>
    <x v="2"/>
    <s v="700 мл Банка ТО82"/>
    <n v="302370"/>
    <x v="20"/>
    <x v="1"/>
    <n v="10"/>
    <x v="19"/>
    <n v="1197"/>
    <s v="CTUP(i)9"/>
    <n v="9"/>
    <n v="1403"/>
    <n v="10"/>
    <m/>
    <m/>
    <m/>
    <m/>
  </r>
  <r>
    <n v="182"/>
    <x v="1"/>
    <s v="Банки для продуктов"/>
    <x v="0"/>
    <s v="III-5-82-1-200-РМ"/>
    <x v="102"/>
    <n v="31100182"/>
    <x v="11"/>
    <s v="200 мл Банка ТО82"/>
    <n v="302420"/>
    <x v="103"/>
    <x v="1"/>
    <n v="10"/>
    <x v="66"/>
    <n v="4400"/>
    <s v="CTUP(i)25"/>
    <n v="25"/>
    <n v="1705"/>
    <n v="26"/>
    <m/>
    <m/>
    <m/>
    <m/>
  </r>
  <r>
    <n v="183"/>
    <x v="0"/>
    <s v="Крепкий алкоголь"/>
    <x v="8"/>
    <s v="КПМ-30-500-П"/>
    <x v="103"/>
    <n v="11100183"/>
    <x v="0"/>
    <s v="500 мл Парламент"/>
    <n v="122650"/>
    <x v="104"/>
    <x v="0"/>
    <n v="10"/>
    <x v="21"/>
    <n v="2002"/>
    <s v="CTUP(i)7"/>
    <n v="7"/>
    <n v="1980"/>
    <n v="8"/>
    <m/>
    <s v="стрепповка"/>
    <m/>
    <m/>
  </r>
  <r>
    <n v="184"/>
    <x v="0"/>
    <s v="Крепкий алкоголь"/>
    <x v="8"/>
    <s v="КПМ-30-500-П"/>
    <x v="103"/>
    <n v="11100184"/>
    <x v="0"/>
    <s v="500 мл Парламент"/>
    <n v="122650"/>
    <x v="104"/>
    <x v="0"/>
    <n v="10"/>
    <x v="21"/>
    <n v="1716"/>
    <s v="CTUP(i)6"/>
    <n v="6"/>
    <n v="1705"/>
    <n v="7"/>
    <m/>
    <s v="2 т/у пленки"/>
    <m/>
    <m/>
  </r>
  <r>
    <n v="185"/>
    <x v="0"/>
    <s v="Крепкий алкоголь"/>
    <x v="8"/>
    <s v="КПМ-30-700-П"/>
    <x v="104"/>
    <n v="11100185"/>
    <x v="2"/>
    <s v="700 мл Парламент"/>
    <n v="122770"/>
    <x v="105"/>
    <x v="0"/>
    <n v="10"/>
    <x v="67"/>
    <n v="1596"/>
    <s v="CTUP(i)7"/>
    <n v="7"/>
    <n v="2131"/>
    <n v="8"/>
    <m/>
    <s v="2 т/у пленки"/>
    <m/>
    <m/>
  </r>
  <r>
    <n v="186"/>
    <x v="0"/>
    <s v="Крепкий алкоголь"/>
    <x v="8"/>
    <s v="КПМ-30-1000-П"/>
    <x v="105"/>
    <n v="11100186"/>
    <x v="1"/>
    <s v="1000 мл Парламент"/>
    <n v="122899"/>
    <x v="106"/>
    <x v="0"/>
    <n v="10"/>
    <x v="68"/>
    <n v="1056"/>
    <s v="CTUP(i)6"/>
    <n v="6"/>
    <n v="1978"/>
    <n v="7"/>
    <m/>
    <s v="2 т/у пленки"/>
    <m/>
    <m/>
  </r>
  <r>
    <n v="187"/>
    <x v="0"/>
    <s v="Крепкий алкоголь"/>
    <x v="8"/>
    <s v="КПМ-30-500-Мед"/>
    <x v="106"/>
    <n v="11100187"/>
    <x v="0"/>
    <s v="500 мл Мед"/>
    <n v="104350"/>
    <x v="107"/>
    <x v="0"/>
    <n v="10"/>
    <x v="0"/>
    <n v="1760"/>
    <s v="CTUP(i)10"/>
    <n v="10"/>
    <n v="2120"/>
    <n v="11"/>
    <m/>
    <s v="стрепповка"/>
    <m/>
    <m/>
  </r>
  <r>
    <n v="188"/>
    <x v="0"/>
    <s v="Крепкий алкоголь"/>
    <x v="8"/>
    <s v="В-31-700-Концепт"/>
    <x v="107"/>
    <n v="11100188"/>
    <x v="2"/>
    <s v="700 мл Концепт"/>
    <n v="105170"/>
    <x v="108"/>
    <x v="0"/>
    <n v="10"/>
    <x v="17"/>
    <n v="1350"/>
    <s v="CTUP(i)6"/>
    <n v="6"/>
    <n v="1910"/>
    <n v="7"/>
    <m/>
    <s v="стрепповка"/>
    <m/>
    <m/>
  </r>
  <r>
    <n v="189"/>
    <x v="0"/>
    <s v="Крепкий алкоголь"/>
    <x v="8"/>
    <s v="В-31-1000-Концепт"/>
    <x v="108"/>
    <n v="11100189"/>
    <x v="1"/>
    <s v="1000 мл Концепт"/>
    <n v="105299"/>
    <x v="109"/>
    <x v="0"/>
    <n v="10"/>
    <x v="67"/>
    <n v="1056"/>
    <s v="CTUP(i)6"/>
    <n v="6"/>
    <n v="2070"/>
    <n v="7"/>
    <m/>
    <s v="стрепповка"/>
    <m/>
    <m/>
  </r>
  <r>
    <n v="190"/>
    <x v="0"/>
    <s v="Крепкий алкоголь"/>
    <x v="8"/>
    <s v="В-30-5-1000-Конти"/>
    <x v="109"/>
    <n v="11100190"/>
    <x v="1"/>
    <s v="1000 мл Конти"/>
    <n v="105099"/>
    <x v="110"/>
    <x v="0"/>
    <n v="10"/>
    <x v="69"/>
    <n v="1056"/>
    <s v="CTUP(i)6"/>
    <n v="6"/>
    <n v="2010"/>
    <n v="7"/>
    <m/>
    <s v="стрепповка"/>
    <m/>
    <m/>
  </r>
  <r>
    <n v="191"/>
    <x v="0"/>
    <s v="Крепкий алкоголь"/>
    <x v="8"/>
    <s v="В-30-5-700-Конти"/>
    <x v="110"/>
    <n v="11100191"/>
    <x v="2"/>
    <s v="700 мл Конти"/>
    <n v="104870"/>
    <x v="111"/>
    <x v="0"/>
    <n v="10"/>
    <x v="11"/>
    <n v="1260"/>
    <s v="CTUP(i)6"/>
    <n v="6"/>
    <n v="1855"/>
    <n v="7"/>
    <m/>
    <s v="стрепповка"/>
    <m/>
    <m/>
  </r>
  <r>
    <n v="192"/>
    <x v="0"/>
    <s v="Крепкий алкоголь"/>
    <x v="8"/>
    <s v="В-30м-500-Конти"/>
    <x v="111"/>
    <n v="11100192"/>
    <x v="0"/>
    <s v="500 мл Конти"/>
    <n v="119650"/>
    <x v="112"/>
    <x v="0"/>
    <n v="10"/>
    <x v="31"/>
    <n v="1960"/>
    <s v="CTUP(i)7"/>
    <n v="7"/>
    <n v="2010"/>
    <n v="8"/>
    <m/>
    <s v="по спецификации В-30-5-500-Конти"/>
    <m/>
    <m/>
  </r>
  <r>
    <n v="193"/>
    <x v="0"/>
    <s v="Крепкий алкоголь"/>
    <x v="8"/>
    <s v="В-30-500-Петергоф"/>
    <x v="112"/>
    <n v="11100193"/>
    <x v="0"/>
    <s v="500 мл Петергоф"/>
    <n v="108850"/>
    <x v="113"/>
    <x v="0"/>
    <n v="10"/>
    <x v="3"/>
    <n v="2128"/>
    <s v="CTUP(i)7"/>
    <n v="7"/>
    <n v="1930"/>
    <n v="8"/>
    <m/>
    <s v="стрепповка"/>
    <m/>
    <m/>
  </r>
  <r>
    <n v="194"/>
    <x v="0"/>
    <s v="Крепкий алкоголь"/>
    <x v="8"/>
    <s v="В-30-500-Петергоф"/>
    <x v="112"/>
    <n v="11100194"/>
    <x v="0"/>
    <s v="500 мл Петергоф"/>
    <n v="108850"/>
    <x v="113"/>
    <x v="0"/>
    <n v="10"/>
    <x v="3"/>
    <n v="1824"/>
    <s v="CTUP(i)6"/>
    <n v="6"/>
    <n v="1680"/>
    <n v="7"/>
    <m/>
    <s v="стрепповка"/>
    <m/>
    <m/>
  </r>
  <r>
    <n v="195"/>
    <x v="0"/>
    <s v="Крепкий алкоголь"/>
    <x v="8"/>
    <s v="КПМ-28-700-Финка"/>
    <x v="113"/>
    <n v="11100195"/>
    <x v="2"/>
    <s v="700 мл Финка"/>
    <n v="104170"/>
    <x v="114"/>
    <x v="0"/>
    <n v="10"/>
    <x v="67"/>
    <n v="1351"/>
    <s v="CTUP(i)7"/>
    <n v="7"/>
    <n v="2130"/>
    <n v="8"/>
    <m/>
    <s v="2 т/у пленки"/>
    <m/>
    <m/>
  </r>
  <r>
    <n v="196"/>
    <x v="0"/>
    <s v="Крепкий алкоголь"/>
    <x v="8"/>
    <s v="КПМ-30-500-Казачка Премиум"/>
    <x v="114"/>
    <n v="11100196"/>
    <x v="0"/>
    <s v="500 мл Казачка Премиум"/>
    <n v="113250"/>
    <x v="115"/>
    <x v="0"/>
    <n v="10"/>
    <x v="49"/>
    <n v="1848"/>
    <s v="CTUP(i)7"/>
    <n v="7"/>
    <n v="2075"/>
    <n v="8"/>
    <m/>
    <m/>
    <m/>
    <m/>
  </r>
  <r>
    <n v="197"/>
    <x v="0"/>
    <s v="Крепкий алкоголь"/>
    <x v="8"/>
    <s v="КПМ-30-500-Казачка"/>
    <x v="115"/>
    <n v="11100197"/>
    <x v="0"/>
    <s v="500 мл Казачка"/>
    <n v="104550"/>
    <x v="116"/>
    <x v="0"/>
    <n v="10"/>
    <x v="3"/>
    <n v="2093"/>
    <s v="CTUP(i)7"/>
    <n v="7"/>
    <n v="1920"/>
    <n v="8"/>
    <m/>
    <m/>
    <m/>
    <m/>
  </r>
  <r>
    <n v="198"/>
    <x v="0"/>
    <s v="Крепкий алкоголь"/>
    <x v="8"/>
    <s v="КПМ-32-1000-РК"/>
    <x v="116"/>
    <n v="11100198"/>
    <x v="1"/>
    <s v="1000 мл РК"/>
    <n v="113199"/>
    <x v="117"/>
    <x v="0"/>
    <n v="10"/>
    <x v="5"/>
    <n v="1050"/>
    <s v="CTUP(i)7"/>
    <n v="7"/>
    <n v="2120"/>
    <n v="8"/>
    <m/>
    <m/>
    <m/>
    <m/>
  </r>
  <r>
    <n v="199"/>
    <x v="0"/>
    <s v="Крепкий алкоголь"/>
    <x v="8"/>
    <s v="КПМ-30-1000-РК"/>
    <x v="117"/>
    <n v="11100199"/>
    <x v="1"/>
    <s v="1000 мл РК"/>
    <n v="105399"/>
    <x v="118"/>
    <x v="0"/>
    <n v="10"/>
    <x v="70"/>
    <n v="900"/>
    <s v="CTUP(i)6"/>
    <n v="6"/>
    <n v="2005"/>
    <n v="7"/>
    <m/>
    <s v="стрепповка"/>
    <m/>
    <m/>
  </r>
  <r>
    <n v="200"/>
    <x v="0"/>
    <s v="Крепкий алкоголь"/>
    <x v="8"/>
    <s v="КПМ-32-500-РК"/>
    <x v="118"/>
    <n v="11100200"/>
    <x v="0"/>
    <s v="500 мл РК"/>
    <n v="123450"/>
    <x v="119"/>
    <x v="0"/>
    <n v="10"/>
    <x v="71"/>
    <n v="1632"/>
    <s v="CTUP(i)8"/>
    <n v="8"/>
    <n v="1965"/>
    <n v="9"/>
    <m/>
    <m/>
    <m/>
    <m/>
  </r>
  <r>
    <n v="201"/>
    <x v="0"/>
    <s v="Крепкий алкоголь"/>
    <x v="8"/>
    <s v="КПМ-32-750-РК"/>
    <x v="119"/>
    <n v="11100201"/>
    <x v="6"/>
    <s v="750 мл РК"/>
    <n v="113075"/>
    <x v="120"/>
    <x v="0"/>
    <n v="10"/>
    <x v="71"/>
    <n v="1264"/>
    <s v="CTUP(i)8"/>
    <n v="8"/>
    <n v="2065"/>
    <n v="9"/>
    <m/>
    <m/>
    <m/>
    <m/>
  </r>
  <r>
    <n v="202"/>
    <x v="0"/>
    <s v="Крепкий алкоголь"/>
    <x v="8"/>
    <s v="КПМ-28-500-Финка"/>
    <x v="120"/>
    <n v="11100202"/>
    <x v="0"/>
    <s v="500 мл Финка"/>
    <n v="112150"/>
    <x v="121"/>
    <x v="0"/>
    <n v="10"/>
    <x v="3"/>
    <n v="1778"/>
    <s v="CTUP(i)7"/>
    <n v="7"/>
    <n v="1862"/>
    <n v="8"/>
    <m/>
    <s v="2 т/у пленки"/>
    <m/>
    <m/>
  </r>
  <r>
    <n v="203"/>
    <x v="0"/>
    <s v="Крепкий алкоголь"/>
    <x v="8"/>
    <s v="КПМ-28-1000-Финка"/>
    <x v="121"/>
    <n v="11100203"/>
    <x v="1"/>
    <s v="1000 мл Финка"/>
    <n v="123299"/>
    <x v="122"/>
    <x v="0"/>
    <n v="10"/>
    <x v="29"/>
    <n v="1026"/>
    <s v="CTUP(i)6"/>
    <n v="6"/>
    <n v="2031"/>
    <n v="7"/>
    <m/>
    <s v="2 т/у пленки"/>
    <m/>
    <m/>
  </r>
  <r>
    <n v="204"/>
    <x v="0"/>
    <s v="Крепкий алкоголь"/>
    <x v="8"/>
    <s v="В-30-700-АПС"/>
    <x v="122"/>
    <n v="11100204"/>
    <x v="2"/>
    <s v="700 мл АПС"/>
    <n v="109470"/>
    <x v="123"/>
    <x v="0"/>
    <n v="10"/>
    <x v="17"/>
    <n v="1218"/>
    <s v="CTUP(i)6"/>
    <n v="6"/>
    <n v="1880"/>
    <n v="7"/>
    <m/>
    <s v="стрепп"/>
    <m/>
    <m/>
  </r>
  <r>
    <n v="205"/>
    <x v="0"/>
    <s v="Крепкий алкоголь"/>
    <x v="8"/>
    <s v="В-30-500-АПС"/>
    <x v="123"/>
    <n v="11100205"/>
    <x v="0"/>
    <s v="500 мл АПС"/>
    <n v="109550"/>
    <x v="124"/>
    <x v="0"/>
    <n v="10"/>
    <x v="23"/>
    <n v="1848"/>
    <s v="CTUP(i)7"/>
    <n v="7"/>
    <n v="2050"/>
    <n v="8"/>
    <m/>
    <s v="стрепп"/>
    <m/>
    <m/>
  </r>
  <r>
    <n v="206"/>
    <x v="0"/>
    <s v="Крепкий алкоголь"/>
    <x v="8"/>
    <s v="КПМ-28-500-Шкипер"/>
    <x v="124"/>
    <n v="11100206"/>
    <x v="0"/>
    <s v="500 мл Шкипер"/>
    <n v="112850"/>
    <x v="125"/>
    <x v="0"/>
    <n v="10"/>
    <x v="14"/>
    <n v="1568"/>
    <s v="CTUP(i)8"/>
    <n v="8"/>
    <n v="1925"/>
    <n v="9"/>
    <m/>
    <m/>
    <m/>
    <m/>
  </r>
  <r>
    <n v="207"/>
    <x v="0"/>
    <s v="Крепкий алкоголь"/>
    <x v="8"/>
    <s v="КПМ-28-700-Шкипер"/>
    <x v="125"/>
    <n v="11100207"/>
    <x v="2"/>
    <s v="700 мл Шкипер"/>
    <n v="113970"/>
    <x v="126"/>
    <x v="0"/>
    <n v="10"/>
    <x v="72"/>
    <n v="1352"/>
    <s v="CTUP(i)8"/>
    <n v="8"/>
    <n v="2191"/>
    <n v="9"/>
    <m/>
    <s v="стрепповка"/>
    <m/>
    <m/>
  </r>
  <r>
    <n v="208"/>
    <x v="0"/>
    <s v="Крепкий алкоголь"/>
    <x v="8"/>
    <s v="КПМ-28изм-700-ДК"/>
    <x v="126"/>
    <n v="11100208"/>
    <x v="2"/>
    <s v="700 мл ДК"/>
    <n v="114570"/>
    <x v="127"/>
    <x v="0"/>
    <n v="10"/>
    <x v="32"/>
    <n v="1200"/>
    <s v="CTUP(i)8"/>
    <n v="8"/>
    <n v="2162"/>
    <n v="9"/>
    <m/>
    <s v="стрепповка"/>
    <m/>
    <m/>
  </r>
  <r>
    <n v="209"/>
    <x v="0"/>
    <s v="Крепкий алкоголь"/>
    <x v="8"/>
    <s v="КПМ-28-500-ДК"/>
    <x v="127"/>
    <n v="11100209"/>
    <x v="0"/>
    <s v="500 мл ДК"/>
    <n v="112950"/>
    <x v="128"/>
    <x v="0"/>
    <n v="10"/>
    <x v="73"/>
    <n v="1584"/>
    <s v="CTUP(i)9"/>
    <n v="9"/>
    <n v="2130"/>
    <n v="10"/>
    <m/>
    <s v="стрепповка"/>
    <m/>
    <m/>
  </r>
  <r>
    <n v="210"/>
    <x v="0"/>
    <s v="Крепкий алкоголь"/>
    <x v="8"/>
    <s v="КПМ-34-700-Хуторянка"/>
    <x v="128"/>
    <n v="11100210"/>
    <x v="2"/>
    <s v="700 мл Хуторянка"/>
    <n v="112470"/>
    <x v="129"/>
    <x v="0"/>
    <n v="10"/>
    <x v="67"/>
    <n v="1440"/>
    <s v="CTUP(i)6"/>
    <n v="6"/>
    <n v="1795"/>
    <n v="7"/>
    <m/>
    <s v="стрепповка"/>
    <m/>
    <m/>
  </r>
  <r>
    <n v="211"/>
    <x v="0"/>
    <s v="Крепкий алкоголь"/>
    <x v="8"/>
    <s v="КПМ-34-500-Хуторянка"/>
    <x v="55"/>
    <n v="11100211"/>
    <x v="0"/>
    <s v="500 мл Хуторянка"/>
    <n v="117750"/>
    <x v="130"/>
    <x v="0"/>
    <n v="10"/>
    <x v="33"/>
    <n v="1824"/>
    <s v="CTUP(i)6"/>
    <n v="6"/>
    <n v="1665"/>
    <n v="7"/>
    <m/>
    <s v="стрепповка"/>
    <m/>
    <m/>
  </r>
  <r>
    <n v="212"/>
    <x v="0"/>
    <s v="Крепкий алкоголь"/>
    <x v="8"/>
    <s v="В-31-3-500-Хуторянка"/>
    <x v="129"/>
    <n v="11100212"/>
    <x v="0"/>
    <s v="500 мл Хуторянка"/>
    <n v="127550"/>
    <x v="131"/>
    <x v="0"/>
    <n v="10"/>
    <x v="33"/>
    <n v="1824"/>
    <s v="CTUP(i)6"/>
    <n v="6"/>
    <n v="1788"/>
    <n v="7"/>
    <m/>
    <s v="стрепповка"/>
    <m/>
    <m/>
  </r>
  <r>
    <n v="213"/>
    <x v="0"/>
    <s v="Крепкий алкоголь"/>
    <x v="8"/>
    <s v="В-30-3м-700-УКР"/>
    <x v="130"/>
    <n v="11100213"/>
    <x v="2"/>
    <s v="700 мл УКР"/>
    <n v="108970"/>
    <x v="132"/>
    <x v="0"/>
    <n v="10"/>
    <x v="67"/>
    <n v="1440"/>
    <s v="CTUP(i)6"/>
    <n v="6"/>
    <n v="1940"/>
    <n v="7"/>
    <m/>
    <s v="2 т/у пленки"/>
    <m/>
    <m/>
  </r>
  <r>
    <n v="214"/>
    <x v="0"/>
    <s v="Крепкий алкоголь"/>
    <x v="8"/>
    <s v="В-30-3м-500-УКР"/>
    <x v="131"/>
    <n v="11100214"/>
    <x v="0"/>
    <s v="500 мл УКР"/>
    <n v="104650"/>
    <x v="133"/>
    <x v="0"/>
    <n v="10"/>
    <x v="33"/>
    <n v="1824"/>
    <s v="CTUP(i)6"/>
    <n v="6"/>
    <n v="1790"/>
    <n v="7"/>
    <m/>
    <s v="2 т/у пленки"/>
    <m/>
    <m/>
  </r>
  <r>
    <n v="215"/>
    <x v="0"/>
    <s v="Крепкий алкоголь"/>
    <x v="8"/>
    <s v="КПМ-28-500-Имперский Штофъ"/>
    <x v="132"/>
    <n v="11100215"/>
    <x v="0"/>
    <s v="500 мл Имперский Штофъ"/>
    <n v="104050"/>
    <x v="134"/>
    <x v="0"/>
    <n v="10"/>
    <x v="74"/>
    <n v="1456"/>
    <s v="CTUP(i)7"/>
    <n v="7"/>
    <n v="1870"/>
    <n v="8"/>
    <m/>
    <s v="2 т/у пленки"/>
    <m/>
    <m/>
  </r>
  <r>
    <n v="216"/>
    <x v="0"/>
    <s v="Крепкий алкоголь"/>
    <x v="8"/>
    <s v="КПМ-30-500-РК Звезда"/>
    <x v="133"/>
    <n v="11100216"/>
    <x v="0"/>
    <s v="500 мл РК Звезда"/>
    <n v="114050"/>
    <x v="135"/>
    <x v="0"/>
    <n v="10"/>
    <x v="21"/>
    <n v="1575"/>
    <s v="CTUP(i)7"/>
    <n v="7"/>
    <n v="1800"/>
    <n v="8"/>
    <m/>
    <m/>
    <m/>
    <m/>
  </r>
  <r>
    <n v="217"/>
    <x v="0"/>
    <s v="Крепкий алкоголь"/>
    <x v="8"/>
    <s v="КПМ-30-750-РК Звезда"/>
    <x v="134"/>
    <n v="11100217"/>
    <x v="6"/>
    <s v="750 мл РК Звезда"/>
    <n v="114175"/>
    <x v="136"/>
    <x v="0"/>
    <n v="10"/>
    <x v="7"/>
    <n v="1232"/>
    <s v="CTUP(i)7"/>
    <n v="7"/>
    <n v="2030"/>
    <n v="8"/>
    <m/>
    <m/>
    <m/>
    <m/>
  </r>
  <r>
    <n v="218"/>
    <x v="0"/>
    <s v="Крепкий алкоголь"/>
    <x v="8"/>
    <s v="КПМ-30-1000-РК Звезда"/>
    <x v="135"/>
    <n v="11100218"/>
    <x v="1"/>
    <s v="1000 мл РК Звезда"/>
    <n v="114299"/>
    <x v="137"/>
    <x v="0"/>
    <n v="10"/>
    <x v="75"/>
    <n v="1050"/>
    <s v="CTUP(i)7"/>
    <n v="7"/>
    <n v="2215"/>
    <n v="8"/>
    <m/>
    <m/>
    <m/>
    <m/>
  </r>
  <r>
    <n v="219"/>
    <x v="4"/>
    <s v="Б/а напитки"/>
    <x v="8"/>
    <s v="Вн-28-500-Тассай"/>
    <x v="136"/>
    <n v="21100219"/>
    <x v="0"/>
    <s v="500 мл Тассай"/>
    <n v="200250"/>
    <x v="138"/>
    <x v="0"/>
    <n v="10"/>
    <x v="0"/>
    <n v="1960"/>
    <s v="CTUP(i)7"/>
    <n v="7"/>
    <n v="1990"/>
    <n v="8"/>
    <m/>
    <m/>
    <m/>
    <m/>
  </r>
  <r>
    <n v="220"/>
    <x v="4"/>
    <s v="Б/а напитки"/>
    <x v="8"/>
    <s v="Вн-28-250-Тассай"/>
    <x v="137"/>
    <n v="21100220"/>
    <x v="3"/>
    <s v="250 мл Тассай"/>
    <n v="200125"/>
    <x v="139"/>
    <x v="0"/>
    <n v="10"/>
    <x v="76"/>
    <n v="3800"/>
    <s v="CTUP(i)10"/>
    <n v="10"/>
    <n v="1935"/>
    <n v="11"/>
    <m/>
    <m/>
    <m/>
    <m/>
  </r>
  <r>
    <n v="221"/>
    <x v="0"/>
    <s v="Крепкий алкоголь"/>
    <x v="8"/>
    <s v="В-30-3изм1-500-РЦ"/>
    <x v="138"/>
    <n v="11100221"/>
    <x v="0"/>
    <s v="500 мл Русский царь"/>
    <n v="126250"/>
    <x v="140"/>
    <x v="0"/>
    <n v="10"/>
    <x v="17"/>
    <n v="1372"/>
    <s v="CTUP(i)7"/>
    <n v="7"/>
    <n v="1955"/>
    <n v="8"/>
    <m/>
    <s v="стрепповка"/>
    <m/>
    <m/>
  </r>
  <r>
    <n v="222"/>
    <x v="0"/>
    <s v="Крепкий алкоголь"/>
    <x v="8"/>
    <s v="КПМ-30-500-СКР"/>
    <x v="139"/>
    <n v="11100222"/>
    <x v="0"/>
    <s v="500 мл СКР"/>
    <n v="122550"/>
    <x v="141"/>
    <x v="0"/>
    <n v="10"/>
    <x v="44"/>
    <n v="1960"/>
    <s v="CTUP(i)7"/>
    <n v="7"/>
    <n v="1960"/>
    <n v="8"/>
    <m/>
    <m/>
    <m/>
    <m/>
  </r>
  <r>
    <n v="223"/>
    <x v="0"/>
    <s v="Крепкий алкоголь"/>
    <x v="8"/>
    <s v="П-29-Бизм-500-АДМ"/>
    <x v="140"/>
    <n v="11100223"/>
    <x v="0"/>
    <s v="500 мл Адмирал"/>
    <n v="114350"/>
    <x v="142"/>
    <x v="0"/>
    <n v="10"/>
    <x v="77"/>
    <n v="1568"/>
    <s v="CTUP(i)8"/>
    <n v="8"/>
    <n v="2170"/>
    <n v="9"/>
    <m/>
    <s v="стрепповка"/>
    <m/>
    <m/>
  </r>
  <r>
    <n v="224"/>
    <x v="0"/>
    <s v="Крепкий алкоголь"/>
    <x v="8"/>
    <s v="П-29-Бизм-700-АДМ"/>
    <x v="141"/>
    <n v="11100224"/>
    <x v="2"/>
    <s v="700 мл Адмирал"/>
    <n v="114470"/>
    <x v="143"/>
    <x v="0"/>
    <n v="10"/>
    <x v="78"/>
    <n v="1050"/>
    <s v="CTUP(i)7"/>
    <n v="7"/>
    <n v="2150"/>
    <n v="8"/>
    <m/>
    <s v="стрепповка"/>
    <m/>
    <m/>
  </r>
  <r>
    <n v="225"/>
    <x v="0"/>
    <s v="Крепкий алкоголь"/>
    <x v="8"/>
    <s v="КПМ-30-500-Классик"/>
    <x v="142"/>
    <n v="11100225"/>
    <x v="0"/>
    <s v="500 мл Классик"/>
    <n v="123550"/>
    <x v="144"/>
    <x v="0"/>
    <n v="10"/>
    <x v="24"/>
    <n v="1530"/>
    <s v="CTUP(i)5"/>
    <n v="5"/>
    <n v="1412"/>
    <n v="6"/>
    <m/>
    <m/>
    <m/>
    <m/>
  </r>
  <r>
    <n v="226"/>
    <x v="0"/>
    <s v="Крепкий алкоголь"/>
    <x v="8"/>
    <s v="КПМ-28-500-АДЛ"/>
    <x v="143"/>
    <n v="11100226"/>
    <x v="0"/>
    <s v="500 мл Адмиралтейская"/>
    <n v="123650"/>
    <x v="145"/>
    <x v="0"/>
    <n v="10"/>
    <x v="68"/>
    <n v="1026"/>
    <s v="CTUP(i)6"/>
    <n v="6"/>
    <n v="1640"/>
    <n v="7"/>
    <m/>
    <s v="стрепповка"/>
    <m/>
    <m/>
  </r>
  <r>
    <n v="227"/>
    <x v="0"/>
    <s v="Крепкий алкоголь"/>
    <x v="8"/>
    <s v="П-29-Б-700-АФ"/>
    <x v="144"/>
    <n v="11100227"/>
    <x v="2"/>
    <s v="700 мл Альфараби"/>
    <n v="119470"/>
    <x v="146"/>
    <x v="0"/>
    <n v="10"/>
    <x v="59"/>
    <n v="889"/>
    <s v="CTUP(i)7"/>
    <n v="7"/>
    <n v="2045"/>
    <n v="8"/>
    <m/>
    <s v="стрепповка"/>
    <m/>
    <m/>
  </r>
  <r>
    <n v="228"/>
    <x v="0"/>
    <s v="Крепкий алкоголь"/>
    <x v="8"/>
    <s v="П-29-500-АФ"/>
    <x v="145"/>
    <n v="11100228"/>
    <x v="0"/>
    <s v="500 мл Альфараби"/>
    <n v="123150"/>
    <x v="147"/>
    <x v="0"/>
    <n v="10"/>
    <x v="17"/>
    <n v="1016"/>
    <s v="CTUP(i)8"/>
    <n v="8"/>
    <n v="2065"/>
    <n v="9"/>
    <m/>
    <s v="2 т/у пленки"/>
    <m/>
    <m/>
  </r>
  <r>
    <n v="229"/>
    <x v="2"/>
    <s v="Пиво"/>
    <x v="25"/>
    <s v="КПН-2-500-Утро"/>
    <x v="146"/>
    <n v="14200229"/>
    <x v="0"/>
    <s v="500 мл Утро"/>
    <n v="130550"/>
    <x v="148"/>
    <x v="0"/>
    <n v="20"/>
    <x v="31"/>
    <n v="1960"/>
    <s v="CTUP(i)7"/>
    <n v="7"/>
    <n v="2072"/>
    <n v="8"/>
    <m/>
    <m/>
    <m/>
    <m/>
  </r>
  <r>
    <n v="230"/>
    <x v="2"/>
    <s v="Пиво"/>
    <x v="25"/>
    <s v="КПН-2-500-Утро"/>
    <x v="146"/>
    <n v="14100230"/>
    <x v="0"/>
    <s v="500 мл Утро"/>
    <n v="130550"/>
    <x v="148"/>
    <x v="0"/>
    <n v="10"/>
    <x v="31"/>
    <n v="1960"/>
    <s v="CTUP(i)7"/>
    <n v="7"/>
    <n v="2072"/>
    <n v="8"/>
    <m/>
    <m/>
    <m/>
    <m/>
  </r>
  <r>
    <n v="231"/>
    <x v="0"/>
    <s v="Крепкий алкоголь"/>
    <x v="20"/>
    <s v="В-30-500-Бренди"/>
    <x v="147"/>
    <n v="11100231"/>
    <x v="0"/>
    <s v="500 мл Бренди"/>
    <n v="105450"/>
    <x v="149"/>
    <x v="0"/>
    <n v="10"/>
    <x v="79"/>
    <n v="1014"/>
    <s v="CTUP(i)6"/>
    <n v="6"/>
    <n v="1820"/>
    <n v="7"/>
    <m/>
    <m/>
    <m/>
    <m/>
  </r>
  <r>
    <n v="232"/>
    <x v="2"/>
    <s v="Пиво"/>
    <x v="26"/>
    <s v="ВКП-2-500-Samсo"/>
    <x v="148"/>
    <n v="14200232"/>
    <x v="0"/>
    <s v="500 мл Samco"/>
    <n v="125950"/>
    <x v="150"/>
    <x v="2"/>
    <n v="20"/>
    <x v="22"/>
    <n v="2023"/>
    <s v="PTPL(i)7"/>
    <n v="7"/>
    <n v="2000"/>
    <s v="1+7"/>
    <m/>
    <m/>
    <m/>
    <m/>
  </r>
  <r>
    <n v="233"/>
    <x v="2"/>
    <s v="Пиво"/>
    <x v="26"/>
    <s v="ВКП-2-500-Samсo"/>
    <x v="148"/>
    <n v="14200233"/>
    <x v="0"/>
    <s v="500 мл Samco"/>
    <n v="125950"/>
    <x v="150"/>
    <x v="2"/>
    <n v="20"/>
    <x v="22"/>
    <n v="2023"/>
    <s v="CTPL(i)7"/>
    <n v="7"/>
    <n v="2000"/>
    <s v="1+7"/>
    <m/>
    <m/>
    <m/>
    <m/>
  </r>
  <r>
    <n v="234"/>
    <x v="2"/>
    <s v="Пиво"/>
    <x v="26"/>
    <s v="ВКП-2-330-Samсo"/>
    <x v="149"/>
    <n v="14200234"/>
    <x v="7"/>
    <s v="330 мл Samco"/>
    <n v="121433"/>
    <x v="151"/>
    <x v="2"/>
    <n v="20"/>
    <x v="80"/>
    <n v="2816"/>
    <s v="PTPL(i)8"/>
    <n v="8"/>
    <n v="2020"/>
    <s v="1+8"/>
    <m/>
    <m/>
    <m/>
    <m/>
  </r>
  <r>
    <n v="235"/>
    <x v="0"/>
    <s v="Крепкий алкоголь"/>
    <x v="27"/>
    <s v="КПМ-22спец-500-Русские перцы"/>
    <x v="150"/>
    <n v="11100235"/>
    <x v="0"/>
    <s v="500 мл Русские перцы"/>
    <n v="124950"/>
    <x v="152"/>
    <x v="0"/>
    <n v="10"/>
    <x v="33"/>
    <n v="1554"/>
    <s v="CTUP(i)6"/>
    <n v="6"/>
    <n v="1740"/>
    <n v="7"/>
    <m/>
    <s v="стрепповка"/>
    <m/>
    <m/>
  </r>
  <r>
    <n v="236"/>
    <x v="0"/>
    <s v="Крепкий алкоголь"/>
    <x v="28"/>
    <s v="В-28-2-500-Званая"/>
    <x v="151"/>
    <n v="11100236"/>
    <x v="0"/>
    <s v="500 мл Званая"/>
    <n v="106050"/>
    <x v="153"/>
    <x v="0"/>
    <n v="10"/>
    <x v="44"/>
    <n v="1960"/>
    <s v="CTUP(i)7"/>
    <n v="7"/>
    <n v="2051"/>
    <n v="8"/>
    <m/>
    <m/>
    <m/>
    <m/>
  </r>
  <r>
    <n v="237"/>
    <x v="0"/>
    <s v="Крепкий алкоголь"/>
    <x v="28"/>
    <s v="В-28-2-1000-Званая"/>
    <x v="152"/>
    <n v="11100237"/>
    <x v="1"/>
    <s v="1000 мл Званая"/>
    <n v="109199"/>
    <x v="154"/>
    <x v="0"/>
    <n v="10"/>
    <x v="81"/>
    <n v="1014"/>
    <s v="CTUP(i)6"/>
    <n v="6"/>
    <n v="2050"/>
    <n v="7"/>
    <m/>
    <m/>
    <m/>
    <m/>
  </r>
  <r>
    <n v="238"/>
    <x v="0"/>
    <s v="Крепкий алкоголь"/>
    <x v="29"/>
    <s v="В-31-3н-1750-И"/>
    <x v="153"/>
    <n v="11100238"/>
    <x v="5"/>
    <s v="1750 мл И"/>
    <n v="126399"/>
    <x v="155"/>
    <x v="0"/>
    <n v="10"/>
    <x v="55"/>
    <n v="525"/>
    <s v="CTIN(i)5"/>
    <n v="5"/>
    <n v="1845"/>
    <n v="6"/>
    <m/>
    <s v="стрепповка"/>
    <m/>
    <m/>
  </r>
  <r>
    <n v="239"/>
    <x v="0"/>
    <s v="Крепкий алкоголь"/>
    <x v="29"/>
    <s v="В-28-1-500-ММВЗ"/>
    <x v="154"/>
    <n v="11100239"/>
    <x v="0"/>
    <s v="500 мл ММВЗ"/>
    <n v="125150"/>
    <x v="156"/>
    <x v="0"/>
    <n v="10"/>
    <x v="82"/>
    <n v="1575"/>
    <s v="CTUPCL(i)7"/>
    <n v="7"/>
    <n v="2095"/>
    <s v="8+6"/>
    <m/>
    <s v="стрепповка"/>
    <m/>
    <m/>
  </r>
  <r>
    <n v="240"/>
    <x v="5"/>
    <s v="Вина тихие"/>
    <x v="29"/>
    <s v="П-29-А-700-Бордо"/>
    <x v="155"/>
    <n v="12200240"/>
    <x v="2"/>
    <s v="700 мл Бордо"/>
    <n v="125270"/>
    <x v="157"/>
    <x v="0"/>
    <n v="20"/>
    <x v="83"/>
    <n v="1398"/>
    <s v="CTUPCL(i)6"/>
    <n v="6"/>
    <n v="2038"/>
    <s v="7+5"/>
    <m/>
    <m/>
    <m/>
    <m/>
  </r>
  <r>
    <n v="241"/>
    <x v="0"/>
    <s v="Крепкий алкоголь"/>
    <x v="5"/>
    <s v="В-22-1спец-250-Тонкое горло"/>
    <x v="156"/>
    <n v="11100241"/>
    <x v="3"/>
    <s v="250 мл Тонкое горло"/>
    <n v="110825"/>
    <x v="158"/>
    <x v="0"/>
    <n v="10"/>
    <x v="80"/>
    <n v="3264"/>
    <s v="CTUP(i)8"/>
    <n v="8"/>
    <n v="1955"/>
    <n v="9"/>
    <m/>
    <m/>
    <m/>
    <m/>
  </r>
  <r>
    <n v="242"/>
    <x v="0"/>
    <s v="Крепкий алкоголь"/>
    <x v="5"/>
    <s v="В-22-1спец-500-Тонкое горло"/>
    <x v="157"/>
    <n v="11100242"/>
    <x v="0"/>
    <s v="500 мл Тонкое горло"/>
    <n v="115650"/>
    <x v="159"/>
    <x v="0"/>
    <n v="10"/>
    <x v="73"/>
    <n v="1792"/>
    <s v="CTUP(i)7"/>
    <n v="7"/>
    <n v="2010"/>
    <n v="8"/>
    <m/>
    <m/>
    <m/>
    <m/>
  </r>
  <r>
    <n v="243"/>
    <x v="0"/>
    <s v="Крепкий алкоголь"/>
    <x v="5"/>
    <s v="КПМ-30-500-Кристалл новая"/>
    <x v="158"/>
    <n v="11100243"/>
    <x v="0"/>
    <s v="500 мл Кристалл"/>
    <n v="113350"/>
    <x v="160"/>
    <x v="0"/>
    <n v="10"/>
    <x v="73"/>
    <n v="2142"/>
    <s v="CTUP(i)7"/>
    <n v="7"/>
    <n v="2090"/>
    <n v="8"/>
    <m/>
    <m/>
    <m/>
    <m/>
  </r>
  <r>
    <n v="244"/>
    <x v="0"/>
    <s v="Крепкий алкоголь"/>
    <x v="5"/>
    <s v="В-25-2-500-Столовая N"/>
    <x v="159"/>
    <n v="11100244"/>
    <x v="0"/>
    <s v="500 мл Столовая N"/>
    <n v="115750"/>
    <x v="161"/>
    <x v="0"/>
    <n v="10"/>
    <x v="53"/>
    <n v="1848"/>
    <s v="CTUP(i)7"/>
    <n v="7"/>
    <n v="1983"/>
    <n v="8"/>
    <m/>
    <m/>
    <m/>
    <m/>
  </r>
  <r>
    <n v="245"/>
    <x v="0"/>
    <s v="Крепкий алкоголь"/>
    <x v="11"/>
    <s v="В-28спец-500-Дикий Гусь без гравировки"/>
    <x v="160"/>
    <n v="11100245"/>
    <x v="0"/>
    <s v="500 мл Дикий Гусь"/>
    <n v="118650"/>
    <x v="162"/>
    <x v="0"/>
    <n v="10"/>
    <x v="14"/>
    <n v="1638"/>
    <s v="CTUP(i)7"/>
    <n v="7"/>
    <n v="2093"/>
    <n v="8"/>
    <m/>
    <s v="2 т/у пленки"/>
    <m/>
    <m/>
  </r>
  <r>
    <n v="246"/>
    <x v="0"/>
    <s v="Крепкий алкоголь"/>
    <x v="30"/>
    <s v="В-28-2-250-Мерная"/>
    <x v="161"/>
    <n v="11100246"/>
    <x v="3"/>
    <s v="250 мл Мерная"/>
    <n v="127725"/>
    <x v="163"/>
    <x v="0"/>
    <n v="10"/>
    <x v="50"/>
    <n v="2244"/>
    <s v="CTUP(i)6"/>
    <n v="6"/>
    <n v="1461"/>
    <n v="7"/>
    <m/>
    <m/>
    <m/>
    <m/>
  </r>
  <r>
    <n v="247"/>
    <x v="0"/>
    <s v="Крепкий алкоголь"/>
    <x v="13"/>
    <s v="28х44 Д-1-500-Хаски"/>
    <x v="162"/>
    <n v="11100247"/>
    <x v="0"/>
    <s v="500 мл Хаски"/>
    <n v="113450"/>
    <x v="164"/>
    <x v="0"/>
    <n v="10"/>
    <x v="5"/>
    <n v="1156"/>
    <s v="CTUPCL(e)7"/>
    <n v="7"/>
    <n v="2030"/>
    <s v="10+6"/>
    <m/>
    <s v="стрепповка"/>
    <m/>
    <m/>
  </r>
  <r>
    <n v="248"/>
    <x v="0"/>
    <s v="Крепкий алкоголь"/>
    <x v="13"/>
    <s v="КПМ-30-500-Пять Озер"/>
    <x v="163"/>
    <n v="11100248"/>
    <x v="0"/>
    <s v="500 мл Пять озер"/>
    <n v="109250"/>
    <x v="165"/>
    <x v="0"/>
    <n v="10"/>
    <x v="61"/>
    <n v="1008"/>
    <s v="CTUP(e)4"/>
    <n v="4"/>
    <n v="1295"/>
    <n v="5"/>
    <m/>
    <s v="стрепповка"/>
    <m/>
    <m/>
  </r>
  <r>
    <n v="249"/>
    <x v="0"/>
    <s v="Крепкий алкоголь"/>
    <x v="13"/>
    <s v="КПМ-30-500-Пять Озер"/>
    <x v="163"/>
    <n v="11100249"/>
    <x v="0"/>
    <s v="500 мл Пять озер"/>
    <n v="109250"/>
    <x v="165"/>
    <x v="0"/>
    <n v="10"/>
    <x v="61"/>
    <n v="1764"/>
    <s v="CTUP(e)7"/>
    <n v="7"/>
    <n v="2135"/>
    <n v="8"/>
    <m/>
    <s v="стрепповка"/>
    <m/>
    <m/>
  </r>
  <r>
    <n v="250"/>
    <x v="0"/>
    <s v="Крепкий алкоголь"/>
    <x v="7"/>
    <s v="В-25-1-500-Зимняя дорога"/>
    <x v="164"/>
    <n v="11100250"/>
    <x v="0"/>
    <s v="500 мл Зимняя дорога"/>
    <n v="124050"/>
    <x v="166"/>
    <x v="0"/>
    <n v="10"/>
    <x v="84"/>
    <n v="1836"/>
    <s v="CTUP(i)6"/>
    <n v="6"/>
    <n v="1930"/>
    <n v="7"/>
    <m/>
    <m/>
    <m/>
    <m/>
  </r>
  <r>
    <n v="251"/>
    <x v="0"/>
    <s v="Крепкий алкоголь"/>
    <x v="7"/>
    <s v="В-28-2изм-500-ГОСТ"/>
    <x v="165"/>
    <n v="11100251"/>
    <x v="0"/>
    <s v="500 мл ГОСТ"/>
    <n v="125350"/>
    <x v="167"/>
    <x v="2"/>
    <n v="10"/>
    <x v="22"/>
    <n v="2086"/>
    <s v="CTCL(i)7"/>
    <n v="7"/>
    <n v="2070"/>
    <s v="1+7"/>
    <m/>
    <m/>
    <m/>
    <m/>
  </r>
  <r>
    <n v="252"/>
    <x v="0"/>
    <s v="Крепкий алкоголь"/>
    <x v="7"/>
    <s v="В-28-2-750-Медаль"/>
    <x v="166"/>
    <n v="11100252"/>
    <x v="6"/>
    <s v="750 мл Медаль"/>
    <n v="119875"/>
    <x v="168"/>
    <x v="0"/>
    <n v="10"/>
    <x v="24"/>
    <n v="1350"/>
    <s v="CTUP(i)6"/>
    <n v="6"/>
    <n v="1972"/>
    <n v="7"/>
    <m/>
    <m/>
    <m/>
    <m/>
  </r>
  <r>
    <n v="253"/>
    <x v="0"/>
    <s v="Крепкий алкоголь"/>
    <x v="31"/>
    <s v="В-31-3-500-Русский путь"/>
    <x v="167"/>
    <n v="11100253"/>
    <x v="0"/>
    <s v="500 мл Русский путь"/>
    <n v="124850"/>
    <x v="169"/>
    <x v="0"/>
    <n v="10"/>
    <x v="73"/>
    <n v="1398"/>
    <s v="CTINCL(i)6"/>
    <n v="6"/>
    <n v="1710"/>
    <s v="1+6"/>
    <m/>
    <m/>
    <m/>
    <m/>
  </r>
  <r>
    <n v="254"/>
    <x v="0"/>
    <s v="Крепкий алкоголь"/>
    <x v="31"/>
    <s v="В-31-3-500-Русский путь"/>
    <x v="167"/>
    <n v="11100254"/>
    <x v="0"/>
    <s v="500 мл Русский путь"/>
    <n v="124850"/>
    <x v="169"/>
    <x v="0"/>
    <n v="10"/>
    <x v="73"/>
    <n v="1631"/>
    <s v="CTINCL(i)7"/>
    <n v="7"/>
    <n v="1970"/>
    <s v="1+7"/>
    <m/>
    <m/>
    <m/>
    <m/>
  </r>
  <r>
    <n v="255"/>
    <x v="0"/>
    <s v="Крепкий алкоголь"/>
    <x v="31"/>
    <s v="В-31-3-1000-Русский путь"/>
    <x v="168"/>
    <n v="11100255"/>
    <x v="1"/>
    <s v="1000 мл Русский путь"/>
    <n v="124799"/>
    <x v="170"/>
    <x v="0"/>
    <n v="10"/>
    <x v="7"/>
    <n v="900"/>
    <s v="CTUP(i)6"/>
    <n v="6"/>
    <n v="2005"/>
    <n v="7"/>
    <m/>
    <m/>
    <m/>
    <m/>
  </r>
  <r>
    <n v="256"/>
    <x v="0"/>
    <s v="Крепкий алкоголь"/>
    <x v="32"/>
    <s v="В-28-2-250-FLS"/>
    <x v="169"/>
    <n v="11100256"/>
    <x v="3"/>
    <s v="250 мл FLS"/>
    <n v="123825"/>
    <x v="171"/>
    <x v="0"/>
    <n v="10"/>
    <x v="85"/>
    <n v="2262"/>
    <s v="CTUP(i)6"/>
    <n v="6"/>
    <n v="1444"/>
    <n v="7"/>
    <m/>
    <s v="стрепповка"/>
    <m/>
    <m/>
  </r>
  <r>
    <n v="257"/>
    <x v="0"/>
    <s v="Крепкий алкоголь"/>
    <x v="32"/>
    <s v="В-28-1-250-Фляга"/>
    <x v="170"/>
    <n v="11100257"/>
    <x v="3"/>
    <s v="250 мл Фляга"/>
    <n v="112725"/>
    <x v="172"/>
    <x v="0"/>
    <n v="10"/>
    <x v="34"/>
    <n v="3072"/>
    <s v="CTUP(i)8"/>
    <n v="8"/>
    <n v="1575"/>
    <n v="9"/>
    <m/>
    <s v="стрепповка"/>
    <m/>
    <m/>
  </r>
  <r>
    <n v="258"/>
    <x v="0"/>
    <s v="Крепкий алкоголь"/>
    <x v="32"/>
    <s v="В-28-1-250-Фляга"/>
    <x v="170"/>
    <n v="11100258"/>
    <x v="3"/>
    <s v="250 мл Фляга"/>
    <n v="112725"/>
    <x v="172"/>
    <x v="0"/>
    <n v="10"/>
    <x v="34"/>
    <n v="3456"/>
    <s v="CTUP(i)9"/>
    <n v="9"/>
    <n v="1750"/>
    <n v="10"/>
    <m/>
    <s v="стрепповка"/>
    <m/>
    <m/>
  </r>
  <r>
    <n v="259"/>
    <x v="0"/>
    <s v="Крепкий алкоголь"/>
    <x v="32"/>
    <s v="В-28-1-250-РС"/>
    <x v="171"/>
    <n v="11100259"/>
    <x v="3"/>
    <s v="250 мл РС"/>
    <n v="123725"/>
    <x v="173"/>
    <x v="0"/>
    <n v="10"/>
    <x v="22"/>
    <n v="2688"/>
    <s v="CTUP(i)8"/>
    <n v="8"/>
    <n v="1610"/>
    <n v="9"/>
    <m/>
    <m/>
    <m/>
    <m/>
  </r>
  <r>
    <n v="260"/>
    <x v="0"/>
    <s v="Крепкий алкоголь"/>
    <x v="32"/>
    <s v="В-28-1-250-Фляга"/>
    <x v="170"/>
    <n v="11100260"/>
    <x v="3"/>
    <s v="250 мл Фляга"/>
    <n v="112725"/>
    <x v="172"/>
    <x v="0"/>
    <n v="10"/>
    <x v="34"/>
    <n v="2688"/>
    <s v="CTUP(i)7"/>
    <n v="7"/>
    <n v="1400"/>
    <n v="8"/>
    <m/>
    <s v="стрепповка"/>
    <m/>
    <m/>
  </r>
  <r>
    <n v="261"/>
    <x v="0"/>
    <s v="Крепкий алкоголь"/>
    <x v="3"/>
    <s v="П-29-Бизм-750-Марсель"/>
    <x v="172"/>
    <n v="11100261"/>
    <x v="6"/>
    <s v="750 мл Марсель"/>
    <n v="109675"/>
    <x v="174"/>
    <x v="0"/>
    <n v="10"/>
    <x v="86"/>
    <n v="900"/>
    <s v="CTUP(i)4"/>
    <n v="4"/>
    <n v="1510"/>
    <n v="6"/>
    <m/>
    <s v="стрепповка"/>
    <m/>
    <m/>
  </r>
  <r>
    <n v="262"/>
    <x v="0"/>
    <s v="Крепкий алкоголь"/>
    <x v="3"/>
    <s v="В-33-400М-1000-Царская"/>
    <x v="173"/>
    <n v="11100262"/>
    <x v="1"/>
    <s v="1000 мл Царская"/>
    <n v="127899"/>
    <x v="175"/>
    <x v="0"/>
    <n v="10"/>
    <x v="87"/>
    <n v="864"/>
    <s v="CTUP(i)6"/>
    <n v="6"/>
    <n v="1840"/>
    <n v="7"/>
    <m/>
    <s v="стрепповка"/>
    <m/>
    <m/>
  </r>
  <r>
    <n v="263"/>
    <x v="0"/>
    <s v="Крепкий алкоголь"/>
    <x v="3"/>
    <s v="В-30-3-750-French"/>
    <x v="174"/>
    <n v="11100263"/>
    <x v="6"/>
    <s v="750 мл French"/>
    <n v="109775"/>
    <x v="176"/>
    <x v="0"/>
    <n v="10"/>
    <x v="88"/>
    <n v="932"/>
    <s v="CTUP(i)4"/>
    <n v="4"/>
    <n v="1540"/>
    <n v="6"/>
    <m/>
    <s v="стрепповка"/>
    <m/>
    <m/>
  </r>
  <r>
    <n v="264"/>
    <x v="0"/>
    <s v="Крепкий алкоголь"/>
    <x v="6"/>
    <s v="В-28-1-250-Ямская"/>
    <x v="175"/>
    <n v="11100264"/>
    <x v="3"/>
    <s v="250 мл Ямская"/>
    <n v="117125"/>
    <x v="177"/>
    <x v="0"/>
    <n v="10"/>
    <x v="80"/>
    <n v="3420"/>
    <s v="CTUP(i)9"/>
    <n v="9"/>
    <n v="1930"/>
    <n v="10"/>
    <m/>
    <s v="стрепповка"/>
    <m/>
    <m/>
  </r>
  <r>
    <n v="265"/>
    <x v="0"/>
    <s v="Крепкий алкоголь"/>
    <x v="6"/>
    <s v="В-31-4-1000-Парламент"/>
    <x v="176"/>
    <n v="11100265"/>
    <x v="1"/>
    <s v="1000 мл Парламент"/>
    <n v="113599"/>
    <x v="178"/>
    <x v="0"/>
    <n v="10"/>
    <x v="75"/>
    <n v="980"/>
    <s v="CTUP(i)6"/>
    <n v="6"/>
    <n v="1998"/>
    <n v="7"/>
    <m/>
    <s v="стрепповка"/>
    <m/>
    <m/>
  </r>
  <r>
    <n v="266"/>
    <x v="0"/>
    <s v="Крепкий алкоголь"/>
    <x v="33"/>
    <s v="В-28-2-500-Колоски"/>
    <x v="177"/>
    <n v="11100266"/>
    <x v="0"/>
    <s v="500 мл Колоски"/>
    <n v="113850"/>
    <x v="179"/>
    <x v="0"/>
    <n v="10"/>
    <x v="77"/>
    <n v="1848"/>
    <s v="CTUP(i)7"/>
    <n v="7"/>
    <n v="2210"/>
    <n v="8"/>
    <m/>
    <m/>
    <m/>
    <m/>
  </r>
  <r>
    <n v="267"/>
    <x v="0"/>
    <s v="Крепкий алкоголь"/>
    <x v="34"/>
    <s v="В-36-4-1750-Veda"/>
    <x v="178"/>
    <n v="11100267"/>
    <x v="5"/>
    <s v="1750 мл Веда"/>
    <n v="119999"/>
    <x v="180"/>
    <x v="0"/>
    <n v="10"/>
    <x v="89"/>
    <n v="525"/>
    <s v="CTUP(i)5"/>
    <n v="5"/>
    <n v="1845"/>
    <n v="6"/>
    <m/>
    <s v="стрепповка"/>
    <m/>
    <m/>
  </r>
  <r>
    <n v="268"/>
    <x v="0"/>
    <s v="Крепкий алкоголь"/>
    <x v="35"/>
    <s v="В-31-4-1000-Nemiroff"/>
    <x v="179"/>
    <n v="11100268"/>
    <x v="1"/>
    <s v="1000 мл Nemiroff"/>
    <n v="124199"/>
    <x v="181"/>
    <x v="0"/>
    <n v="10"/>
    <x v="70"/>
    <n v="1056"/>
    <s v="CTUP(i)6"/>
    <n v="6"/>
    <n v="2118"/>
    <n v="7"/>
    <m/>
    <s v="стрепповка"/>
    <m/>
    <m/>
  </r>
  <r>
    <n v="269"/>
    <x v="0"/>
    <s v="Крепкий алкоголь"/>
    <x v="35"/>
    <s v="В-30-6-250-Nemiroff"/>
    <x v="180"/>
    <n v="11100269"/>
    <x v="3"/>
    <s v="250 мл Nemiroff"/>
    <n v="124225"/>
    <x v="182"/>
    <x v="0"/>
    <n v="10"/>
    <x v="50"/>
    <n v="2548"/>
    <s v="CTUP(i)7"/>
    <n v="7"/>
    <n v="1487"/>
    <n v="8"/>
    <m/>
    <m/>
    <m/>
    <m/>
  </r>
  <r>
    <n v="270"/>
    <x v="0"/>
    <s v="Крепкий алкоголь"/>
    <x v="35"/>
    <s v="В-30-6-500-Nemiroff"/>
    <x v="181"/>
    <n v="11100270"/>
    <x v="0"/>
    <s v="500 мл Nemiroff"/>
    <n v="124350"/>
    <x v="183"/>
    <x v="0"/>
    <n v="10"/>
    <x v="24"/>
    <n v="1680"/>
    <s v="CTUP(i)7"/>
    <n v="7"/>
    <n v="1722"/>
    <n v="8"/>
    <m/>
    <m/>
    <m/>
    <m/>
  </r>
  <r>
    <n v="271"/>
    <x v="0"/>
    <s v="Крепкий алкоголь"/>
    <x v="35"/>
    <s v="В-30-6-500-Nemiroff"/>
    <x v="181"/>
    <n v="11100271"/>
    <x v="0"/>
    <s v="500 мл Nemiroff"/>
    <n v="124350"/>
    <x v="183"/>
    <x v="0"/>
    <n v="10"/>
    <x v="24"/>
    <n v="1596"/>
    <s v="CTUP(i)7"/>
    <n v="7"/>
    <n v="1722"/>
    <n v="8"/>
    <m/>
    <m/>
    <m/>
    <m/>
  </r>
  <r>
    <n v="272"/>
    <x v="0"/>
    <s v="Крепкий алкоголь"/>
    <x v="35"/>
    <s v="АП-4-500-Nemiroff"/>
    <x v="182"/>
    <n v="11100272"/>
    <x v="0"/>
    <s v="500 мл Nemiroff"/>
    <n v="124650"/>
    <x v="184"/>
    <x v="0"/>
    <n v="10"/>
    <x v="40"/>
    <n v="1326"/>
    <s v="CTUPCL(i)6"/>
    <n v="6"/>
    <n v="1614"/>
    <s v="7+5"/>
    <m/>
    <m/>
    <m/>
    <m/>
  </r>
  <r>
    <n v="273"/>
    <x v="0"/>
    <s v="Крепкий алкоголь"/>
    <x v="35"/>
    <s v="АП-4-700-Nemiroff"/>
    <x v="183"/>
    <n v="11100273"/>
    <x v="2"/>
    <s v="700 мл Nemiroff"/>
    <n v="124570"/>
    <x v="185"/>
    <x v="0"/>
    <n v="10"/>
    <x v="29"/>
    <n v="1260"/>
    <s v="CTUPCL(i)7"/>
    <n v="7"/>
    <n v="1940"/>
    <s v="8+6"/>
    <m/>
    <m/>
    <s v="просмотр"/>
    <s v="просмотр"/>
  </r>
  <r>
    <n v="274"/>
    <x v="0"/>
    <s v="Крепкий алкоголь"/>
    <x v="35"/>
    <s v="КПМ-30-500-Nemiroff"/>
    <x v="184"/>
    <n v="11100274"/>
    <x v="0"/>
    <s v="500 мл Nemiroff"/>
    <n v="127950"/>
    <x v="186"/>
    <x v="2"/>
    <n v="10"/>
    <x v="44"/>
    <n v="1848"/>
    <s v="CTUP(i)6"/>
    <n v="6"/>
    <n v="1657"/>
    <n v="7"/>
    <m/>
    <m/>
    <m/>
    <m/>
  </r>
  <r>
    <n v="275"/>
    <x v="0"/>
    <s v="Крепкий алкоголь"/>
    <x v="35"/>
    <s v="КПМ-30-1000-Nemiroff"/>
    <x v="185"/>
    <n v="11100275"/>
    <x v="1"/>
    <s v="1000 мл Nemiroff"/>
    <n v="124499"/>
    <x v="187"/>
    <x v="0"/>
    <n v="10"/>
    <x v="90"/>
    <n v="1092"/>
    <s v="CTUP(i)6"/>
    <n v="6"/>
    <n v="1998"/>
    <n v="7"/>
    <m/>
    <s v="стрепповка"/>
    <m/>
    <m/>
  </r>
  <r>
    <n v="276"/>
    <x v="0"/>
    <s v="Крепкий алкоголь"/>
    <x v="35"/>
    <s v="КПМ-30-1750-Nemiroff"/>
    <x v="186"/>
    <n v="11100276"/>
    <x v="5"/>
    <s v="1750 мл Nemiroff"/>
    <n v="128099"/>
    <x v="188"/>
    <x v="0"/>
    <n v="10"/>
    <x v="91"/>
    <n v="405"/>
    <s v="CTUPCL(i)5"/>
    <n v="5"/>
    <n v="1575"/>
    <s v="6+4"/>
    <m/>
    <s v="стрепповка"/>
    <m/>
    <m/>
  </r>
  <r>
    <n v="277"/>
    <x v="0"/>
    <s v="Крепкий алкоголь"/>
    <x v="35"/>
    <s v="КПМ-23спец-500-Ясень"/>
    <x v="187"/>
    <n v="11100277"/>
    <x v="0"/>
    <s v="500 мл Ясень"/>
    <n v="128150"/>
    <x v="189"/>
    <x v="0"/>
    <n v="10"/>
    <x v="31"/>
    <n v="1372"/>
    <s v="CTUP(i)7"/>
    <n v="7"/>
    <n v="1909"/>
    <n v="8"/>
    <m/>
    <m/>
    <m/>
    <m/>
  </r>
  <r>
    <n v="278"/>
    <x v="4"/>
    <s v="Б/а напитки"/>
    <x v="36"/>
    <s v="Вн-28-250-Pepsi"/>
    <x v="188"/>
    <n v="21100278"/>
    <x v="3"/>
    <s v="250 мл Pepsi"/>
    <n v="200525"/>
    <x v="190"/>
    <x v="2"/>
    <n v="10"/>
    <x v="65"/>
    <n v="3780"/>
    <s v="CTCL(i)9"/>
    <n v="9"/>
    <n v="2037"/>
    <s v="1+9"/>
    <m/>
    <m/>
    <m/>
    <m/>
  </r>
  <r>
    <n v="279"/>
    <x v="0"/>
    <s v="Крепкий алкоголь"/>
    <x v="37"/>
    <s v="В-28-1-250-STUZHA"/>
    <x v="189"/>
    <n v="11100279"/>
    <x v="3"/>
    <s v="250 мл Стужа"/>
    <n v="128225"/>
    <x v="191"/>
    <x v="0"/>
    <n v="10"/>
    <x v="20"/>
    <n v="2681"/>
    <s v="CTUP(i)7"/>
    <n v="7"/>
    <n v="1508"/>
    <n v="8"/>
    <m/>
    <m/>
    <m/>
    <m/>
  </r>
  <r>
    <n v="280"/>
    <x v="0"/>
    <s v="Крепкий алкоголь"/>
    <x v="37"/>
    <s v="В-28-1-375-STUZHA"/>
    <x v="190"/>
    <n v="11100280"/>
    <x v="4"/>
    <s v="375 мл Стужа"/>
    <n v="128337"/>
    <x v="192"/>
    <x v="0"/>
    <n v="10"/>
    <x v="1"/>
    <n v="1980"/>
    <s v="CTUP(i)6"/>
    <n v="6"/>
    <n v="1512"/>
    <n v="7"/>
    <m/>
    <m/>
    <m/>
    <m/>
  </r>
  <r>
    <n v="281"/>
    <x v="6"/>
    <s v="Детское питание"/>
    <x v="38"/>
    <s v="РТ51-110-ДП-Агуша"/>
    <x v="191"/>
    <n v="33100281"/>
    <x v="12"/>
    <s v="110 мл Агуша"/>
    <n v="301511"/>
    <x v="193"/>
    <x v="1"/>
    <n v="10"/>
    <x v="92"/>
    <n v="2637"/>
    <s v="CTCL(i)9"/>
    <n v="9"/>
    <n v="852"/>
    <s v="1+9"/>
    <m/>
    <m/>
    <m/>
    <m/>
  </r>
  <r>
    <n v="282"/>
    <x v="6"/>
    <s v="Детское питание"/>
    <x v="38"/>
    <s v="РТ51-187-ДП-Агуша"/>
    <x v="192"/>
    <n v="33100282"/>
    <x v="13"/>
    <s v="187 мл Агуша"/>
    <n v="301619"/>
    <x v="194"/>
    <x v="1"/>
    <n v="10"/>
    <x v="93"/>
    <n v="2072"/>
    <s v="CTCL(i)8"/>
    <n v="8"/>
    <n v="970"/>
    <s v="1+8"/>
    <m/>
    <m/>
    <m/>
    <m/>
  </r>
  <r>
    <n v="283"/>
    <x v="7"/>
    <s v="Б/а напитки"/>
    <x v="36"/>
    <s v="То-38-200-ДП-Я"/>
    <x v="193"/>
    <n v="22100283"/>
    <x v="11"/>
    <s v="200 мл Я"/>
    <n v="200620"/>
    <x v="195"/>
    <x v="1"/>
    <n v="10"/>
    <x v="94"/>
    <n v="3192"/>
    <s v="CTCL(i)14"/>
    <n v="14"/>
    <n v="2170"/>
    <s v="1+14"/>
    <m/>
    <m/>
    <m/>
    <m/>
  </r>
  <r>
    <n v="284"/>
    <x v="0"/>
    <s v="Крепкий алкоголь"/>
    <x v="20"/>
    <s v="GP-30-500-Патриот"/>
    <x v="194"/>
    <n v="11100284"/>
    <x v="0"/>
    <s v="500 мл Патриот"/>
    <n v="126550"/>
    <x v="196"/>
    <x v="0"/>
    <n v="10"/>
    <x v="77"/>
    <n v="1960"/>
    <s v="CTUP(i)7"/>
    <n v="7"/>
    <n v="2107"/>
    <n v="8"/>
    <m/>
    <m/>
    <m/>
    <m/>
  </r>
  <r>
    <n v="285"/>
    <x v="0"/>
    <s v="Крепкий алкоголь"/>
    <x v="39"/>
    <s v="КПМ-28-700-Акдов"/>
    <x v="195"/>
    <n v="11100285"/>
    <x v="2"/>
    <s v="700 мл Акдов"/>
    <n v="128470"/>
    <x v="197"/>
    <x v="0"/>
    <n v="10"/>
    <x v="95"/>
    <n v="784"/>
    <s v="CTUP(i)4"/>
    <n v="4"/>
    <n v="1290"/>
    <s v="4+1"/>
    <n v="750"/>
    <m/>
    <m/>
    <m/>
  </r>
  <r>
    <n v="286"/>
    <x v="0"/>
    <s v="Крепкий алкоголь"/>
    <x v="40"/>
    <s v="КПМ-30-700-Stuzha"/>
    <x v="196"/>
    <n v="11100286"/>
    <x v="2"/>
    <s v="700 мл Стужа"/>
    <n v="128570"/>
    <x v="198"/>
    <x v="0"/>
    <n v="10"/>
    <x v="36"/>
    <n v="1463"/>
    <s v="CTUP(i)7"/>
    <n v="7"/>
    <n v="2016"/>
    <n v="8"/>
    <m/>
    <m/>
    <m/>
    <m/>
  </r>
  <r>
    <n v="287"/>
    <x v="0"/>
    <s v="Крепкий алкоголь"/>
    <x v="7"/>
    <s v="В-30-5изм-700-Праздничная"/>
    <x v="197"/>
    <n v="11100287"/>
    <x v="2"/>
    <s v="700 мл Праздничная"/>
    <n v="128670"/>
    <x v="199"/>
    <x v="0"/>
    <n v="10"/>
    <x v="17"/>
    <n v="1398"/>
    <s v="CTIN(i)6"/>
    <n v="6"/>
    <n v="1918"/>
    <s v="6+1"/>
    <m/>
    <m/>
    <m/>
    <m/>
  </r>
  <r>
    <n v="288"/>
    <x v="0"/>
    <s v="Крепкий алкоголь"/>
    <x v="35"/>
    <s v="КПМ-23спец-700-Ясень"/>
    <x v="198"/>
    <n v="11100288"/>
    <x v="2"/>
    <s v="700 мл Ясень"/>
    <n v="128770"/>
    <x v="200"/>
    <x v="0"/>
    <n v="10"/>
    <x v="17"/>
    <n v="1106"/>
    <s v="CTUP(i)7"/>
    <n v="7"/>
    <n v="2090"/>
    <n v="8"/>
    <m/>
    <m/>
    <m/>
    <m/>
  </r>
  <r>
    <n v="289"/>
    <x v="0"/>
    <s v="Крепкий алкоголь"/>
    <x v="35"/>
    <s v="АП-4-1000-Nemiroff"/>
    <x v="199"/>
    <n v="11100289"/>
    <x v="1"/>
    <s v="1000 мл Nemiroff"/>
    <n v="128899"/>
    <x v="201"/>
    <x v="0"/>
    <n v="10"/>
    <x v="86"/>
    <n v="858"/>
    <s v="CTUPCL(i)6"/>
    <n v="6"/>
    <n v="1842"/>
    <s v="7+5"/>
    <m/>
    <m/>
    <m/>
    <m/>
  </r>
  <r>
    <n v="290"/>
    <x v="0"/>
    <s v="Крепкий алкоголь"/>
    <x v="35"/>
    <s v="КПМ-23спец-250-Ясень"/>
    <x v="200"/>
    <n v="11100290"/>
    <x v="3"/>
    <s v="250 мл Ясень"/>
    <n v="128925"/>
    <x v="202"/>
    <x v="0"/>
    <n v="10"/>
    <x v="9"/>
    <n v="2682"/>
    <s v="CTUP(i)9"/>
    <n v="9"/>
    <n v="2053"/>
    <n v="10"/>
    <m/>
    <m/>
    <m/>
    <m/>
  </r>
  <r>
    <n v="291"/>
    <x v="0"/>
    <s v="Крепкий алкоголь"/>
    <x v="35"/>
    <s v="В-28-4-250-Nemiroff"/>
    <x v="201"/>
    <n v="11100291"/>
    <x v="3"/>
    <s v="250 мл Nemiroff"/>
    <n v="129025"/>
    <x v="203"/>
    <x v="0"/>
    <n v="10"/>
    <x v="22"/>
    <n v="2295"/>
    <s v="CTUP(i)5"/>
    <n v="5"/>
    <n v="1257"/>
    <n v="6"/>
    <m/>
    <m/>
    <m/>
    <m/>
  </r>
  <r>
    <n v="292"/>
    <x v="4"/>
    <s v="Б/а напитки"/>
    <x v="36"/>
    <s v="КПНв-330-Pepsi Ретро"/>
    <x v="202"/>
    <n v="21100292"/>
    <x v="7"/>
    <s v="330 мл Pepsi"/>
    <n v="200733"/>
    <x v="204"/>
    <x v="2"/>
    <n v="10"/>
    <x v="96"/>
    <n v="3420"/>
    <s v="CTIN(i)9"/>
    <n v="9"/>
    <n v="2160"/>
    <n v="9"/>
    <m/>
    <m/>
    <m/>
    <m/>
  </r>
  <r>
    <n v="293"/>
    <x v="0"/>
    <s v="Крепкий алкоголь"/>
    <x v="39"/>
    <s v="КПМ-28-500-Ханская"/>
    <x v="203"/>
    <n v="11100293"/>
    <x v="0"/>
    <s v="500 мл Ханская"/>
    <n v="129150"/>
    <x v="205"/>
    <x v="0"/>
    <n v="10"/>
    <x v="97"/>
    <n v="1408"/>
    <s v="CTUP(i)8"/>
    <n v="8"/>
    <n v="1735"/>
    <n v="9"/>
    <m/>
    <m/>
    <m/>
    <m/>
  </r>
  <r>
    <n v="294"/>
    <x v="0"/>
    <s v="Крепкий алкоголь"/>
    <x v="39"/>
    <s v="КПМ-28-700-Ханская"/>
    <x v="204"/>
    <n v="11100294"/>
    <x v="2"/>
    <s v="700 мл Ханская"/>
    <n v="129270"/>
    <x v="206"/>
    <x v="0"/>
    <n v="10"/>
    <x v="5"/>
    <n v="1200"/>
    <s v="CTUP(i)8"/>
    <n v="8"/>
    <n v="1882"/>
    <n v="9"/>
    <m/>
    <m/>
    <m/>
    <m/>
  </r>
  <r>
    <n v="295"/>
    <x v="0"/>
    <s v="Крепкий алкоголь"/>
    <x v="39"/>
    <s v="КПМ-28-1000-Ханская"/>
    <x v="205"/>
    <n v="11100295"/>
    <x v="1"/>
    <s v="1000 мл Ханская"/>
    <n v="129399"/>
    <x v="207"/>
    <x v="0"/>
    <n v="10"/>
    <x v="88"/>
    <n v="900"/>
    <s v="CTUP(i)6"/>
    <n v="6"/>
    <n v="1850"/>
    <n v="7"/>
    <m/>
    <m/>
    <m/>
    <m/>
  </r>
  <r>
    <n v="296"/>
    <x v="2"/>
    <s v="Пиво"/>
    <x v="16"/>
    <s v="КПНв-500-LN"/>
    <x v="206"/>
    <n v="14200296"/>
    <x v="0"/>
    <s v="500 мл LN"/>
    <n v="129450"/>
    <x v="208"/>
    <x v="2"/>
    <n v="20"/>
    <x v="50"/>
    <n v="1960"/>
    <s v="PTPL(i)7"/>
    <n v="7"/>
    <n v="2070"/>
    <s v="7+1"/>
    <m/>
    <m/>
    <m/>
    <m/>
  </r>
  <r>
    <n v="297"/>
    <x v="2"/>
    <s v="Пиво"/>
    <x v="16"/>
    <s v="КПНв-500-LN"/>
    <x v="206"/>
    <n v="14200297"/>
    <x v="0"/>
    <s v="500 мл LN"/>
    <n v="129450"/>
    <x v="208"/>
    <x v="2"/>
    <n v="20"/>
    <x v="50"/>
    <n v="1400"/>
    <s v="PTPL(i)5"/>
    <n v="5"/>
    <n v="1525"/>
    <s v="5+1"/>
    <m/>
    <m/>
    <m/>
    <m/>
  </r>
  <r>
    <n v="298"/>
    <x v="4"/>
    <s v="Б/а напитки"/>
    <x v="24"/>
    <s v="Вн-28-500-Лимонад"/>
    <x v="207"/>
    <n v="21200298"/>
    <x v="0"/>
    <s v="500 мл Лимонад"/>
    <n v="200850"/>
    <x v="209"/>
    <x v="2"/>
    <n v="20"/>
    <x v="20"/>
    <n v="2312"/>
    <s v="CTUP(i)8"/>
    <n v="8"/>
    <n v="2106"/>
    <n v="9"/>
    <m/>
    <m/>
    <m/>
    <m/>
  </r>
  <r>
    <n v="299"/>
    <x v="0"/>
    <s v="Крепкий алкоголь"/>
    <x v="30"/>
    <s v="КПМ-30изм-375-Медофф"/>
    <x v="208"/>
    <n v="11100299"/>
    <x v="4"/>
    <s v="375 мл Медофф"/>
    <n v="129537"/>
    <x v="210"/>
    <x v="0"/>
    <n v="10"/>
    <x v="27"/>
    <n v="2240"/>
    <s v="CTUP(i)7"/>
    <n v="7"/>
    <n v="1795"/>
    <n v="8"/>
    <m/>
    <m/>
    <m/>
    <m/>
  </r>
  <r>
    <n v="300"/>
    <x v="2"/>
    <s v="Пиво"/>
    <x v="41"/>
    <s v="ВКП-500-Жигули Барное"/>
    <x v="209"/>
    <n v="14200300"/>
    <x v="0"/>
    <s v="500 мл Жигули Барное"/>
    <n v="129650"/>
    <x v="211"/>
    <x v="2"/>
    <n v="20"/>
    <x v="20"/>
    <n v="2048"/>
    <s v="CTIN(i)8"/>
    <n v="8"/>
    <n v="2206"/>
    <s v="8+1"/>
    <m/>
    <m/>
    <m/>
    <m/>
  </r>
  <r>
    <n v="301"/>
    <x v="0"/>
    <s v="Крепкий алкоголь"/>
    <x v="6"/>
    <s v="В-28-1-1000-Ямская (доп.упаковка)"/>
    <x v="27"/>
    <n v="11100301"/>
    <x v="1"/>
    <s v="1000 мл Ямская"/>
    <n v="106799"/>
    <x v="212"/>
    <x v="0"/>
    <n v="10"/>
    <x v="25"/>
    <n v="900"/>
    <s v="CTUP(i)6"/>
    <n v="6"/>
    <n v="1842"/>
    <n v="6"/>
    <m/>
    <s v="Доп. упаковка (двойная пленка + стрепповка)"/>
    <m/>
    <m/>
  </r>
  <r>
    <n v="302"/>
    <x v="0"/>
    <s v="Крепкий алкоголь"/>
    <x v="6"/>
    <s v="В-28-1-700-Я(Ямская) (доп.упаковка)"/>
    <x v="26"/>
    <n v="11100302"/>
    <x v="2"/>
    <s v="700 мл Ямская"/>
    <n v="111170"/>
    <x v="213"/>
    <x v="0"/>
    <n v="10"/>
    <x v="24"/>
    <n v="1274"/>
    <s v="CTUP(i)7"/>
    <n v="7"/>
    <n v="1886"/>
    <n v="7"/>
    <m/>
    <s v="Доп. упаковка (двойная пленка + стрепповка)"/>
    <m/>
    <m/>
  </r>
  <r>
    <n v="303"/>
    <x v="0"/>
    <s v="Крепкий алкоголь"/>
    <x v="6"/>
    <s v="В-28-1-250-Ямская (доп.упаковка)"/>
    <x v="175"/>
    <n v="11100303"/>
    <x v="3"/>
    <s v="250 мл Ямская"/>
    <n v="117125"/>
    <x v="214"/>
    <x v="0"/>
    <n v="10"/>
    <x v="80"/>
    <n v="3420"/>
    <s v="CTUP(i)9"/>
    <n v="9"/>
    <n v="1930"/>
    <n v="10"/>
    <m/>
    <s v="Доп. упаковка (двойная пленка + стрепповка)"/>
    <m/>
    <m/>
  </r>
  <r>
    <n v="304"/>
    <x v="0"/>
    <s v="Крепкий алкоголь"/>
    <x v="3"/>
    <s v="П-27изм-500-Марсель"/>
    <x v="5"/>
    <n v="11100304"/>
    <x v="0"/>
    <s v="500 мл Марсель"/>
    <n v="108350"/>
    <x v="21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305"/>
    <x v="0"/>
    <s v="Крепкий алкоголь"/>
    <x v="3"/>
    <s v="П-29-Бизм-1000-Марсель"/>
    <x v="6"/>
    <n v="11100305"/>
    <x v="1"/>
    <s v="1000 мл Марсель"/>
    <n v="111899"/>
    <x v="216"/>
    <x v="0"/>
    <n v="10"/>
    <x v="6"/>
    <n v="702"/>
    <s v="CTUP(i)4"/>
    <n v="4"/>
    <n v="1546"/>
    <n v="4"/>
    <m/>
    <s v="нижний слой в паллете накрывается крышкой"/>
    <m/>
    <m/>
  </r>
  <r>
    <n v="306"/>
    <x v="0"/>
    <s v="Крепкий алкоголь"/>
    <x v="24"/>
    <s v="В-28-1-250-ГОСТ"/>
    <x v="210"/>
    <n v="11100306"/>
    <x v="3"/>
    <s v="250 мл ГОСТ"/>
    <n v="125425"/>
    <x v="217"/>
    <x v="2"/>
    <n v="10"/>
    <x v="98"/>
    <n v="3780"/>
    <s v="CTIN(i)9"/>
    <n v="9"/>
    <n v="2000"/>
    <n v="9"/>
    <m/>
    <m/>
    <m/>
    <m/>
  </r>
  <r>
    <n v="307"/>
    <x v="0"/>
    <s v="Крепкий алкоголь"/>
    <x v="7"/>
    <s v="КПМ-30-750-Пир2"/>
    <x v="42"/>
    <n v="11100307"/>
    <x v="6"/>
    <s v="750 мл Пирамида2"/>
    <n v="119175"/>
    <x v="218"/>
    <x v="0"/>
    <n v="10"/>
    <x v="36"/>
    <n v="1001"/>
    <s v="CTUP(i)7"/>
    <n v="7"/>
    <n v="2075"/>
    <n v="7"/>
    <m/>
    <m/>
    <m/>
    <m/>
  </r>
  <r>
    <n v="308"/>
    <x v="0"/>
    <s v="Крепкий алкоголь"/>
    <x v="8"/>
    <s v="КПМ-28-500-SQ (под декор)"/>
    <x v="50"/>
    <n v="11100308"/>
    <x v="0"/>
    <s v="500 мл Снежная Королева"/>
    <n v="102650"/>
    <x v="219"/>
    <x v="0"/>
    <n v="10"/>
    <x v="10"/>
    <n v="1680"/>
    <s v="CTUP(i)6"/>
    <n v="6"/>
    <n v="1848"/>
    <n v="6"/>
    <m/>
    <s v="под Декор"/>
    <m/>
    <m/>
  </r>
  <r>
    <n v="309"/>
    <x v="0"/>
    <s v="Крепкий алкоголь"/>
    <x v="8"/>
    <s v="В-25изм-2-500-SQ"/>
    <x v="51"/>
    <n v="11100309"/>
    <x v="0"/>
    <s v="500 мл Снежная Королева"/>
    <n v="117250"/>
    <x v="220"/>
    <x v="0"/>
    <n v="10"/>
    <x v="42"/>
    <n v="1836"/>
    <s v="CTUP(i)6"/>
    <n v="6"/>
    <n v="1884"/>
    <n v="6"/>
    <m/>
    <m/>
    <m/>
    <m/>
  </r>
  <r>
    <n v="310"/>
    <x v="0"/>
    <s v="Крепкий алкоголь"/>
    <x v="8"/>
    <s v="В-25изм-2-750-SQ"/>
    <x v="52"/>
    <n v="11100310"/>
    <x v="6"/>
    <s v="750 мл Снежная Королева"/>
    <n v="117475"/>
    <x v="221"/>
    <x v="0"/>
    <n v="10"/>
    <x v="41"/>
    <n v="1165"/>
    <s v="CTUP(i)5"/>
    <n v="5"/>
    <n v="1760"/>
    <n v="5"/>
    <m/>
    <m/>
    <m/>
    <m/>
  </r>
  <r>
    <n v="311"/>
    <x v="0"/>
    <s v="Крепкий алкоголь"/>
    <x v="8"/>
    <s v="В-25изм-2-1000-SQ (под декор)"/>
    <x v="53"/>
    <n v="11100311"/>
    <x v="1"/>
    <s v="1000 мл Снежная Королева"/>
    <n v="117599"/>
    <x v="222"/>
    <x v="0"/>
    <n v="10"/>
    <x v="43"/>
    <n v="980"/>
    <s v="CTUP(i)5"/>
    <n v="5"/>
    <n v="1835"/>
    <n v="5"/>
    <m/>
    <s v="под Декор"/>
    <m/>
    <m/>
  </r>
  <r>
    <n v="312"/>
    <x v="0"/>
    <s v="Крепкий алкоголь"/>
    <x v="8"/>
    <s v="КПМ-30-500-РК Премиум"/>
    <x v="211"/>
    <n v="11100312"/>
    <x v="0"/>
    <s v="500 мл РК Премиум"/>
    <n v="111650"/>
    <x v="223"/>
    <x v="0"/>
    <n v="10"/>
    <x v="44"/>
    <n v="1785"/>
    <s v="CTUP(i)6"/>
    <n v="6"/>
    <n v="1716"/>
    <n v="7"/>
    <m/>
    <m/>
    <m/>
    <m/>
  </r>
  <r>
    <n v="313"/>
    <x v="0"/>
    <s v="Крепкий алкоголь"/>
    <x v="8"/>
    <s v="КПМ-28-275-Финка"/>
    <x v="212"/>
    <n v="11100313"/>
    <x v="14"/>
    <s v="275 мл Финка"/>
    <n v="103927"/>
    <x v="224"/>
    <x v="0"/>
    <n v="10"/>
    <x v="26"/>
    <n v="3150"/>
    <s v="CTUP(i)9"/>
    <n v="9"/>
    <n v="1780"/>
    <n v="10"/>
    <m/>
    <m/>
    <m/>
    <m/>
  </r>
  <r>
    <n v="314"/>
    <x v="0"/>
    <s v="Крепкий алкоголь"/>
    <x v="8"/>
    <s v="КПМ-30-700-Казачка Премиум"/>
    <x v="213"/>
    <n v="11100314"/>
    <x v="2"/>
    <s v="700 мл Казачка Премиум"/>
    <n v="104770"/>
    <x v="225"/>
    <x v="0"/>
    <n v="10"/>
    <x v="78"/>
    <n v="1260"/>
    <s v="CTUP(i)6"/>
    <n v="6"/>
    <n v="1890"/>
    <n v="7"/>
    <m/>
    <m/>
    <m/>
    <m/>
  </r>
  <r>
    <n v="315"/>
    <x v="0"/>
    <s v="Крепкий алкоголь"/>
    <x v="8"/>
    <s v="КПМ-30-700-РК"/>
    <x v="214"/>
    <n v="11100315"/>
    <x v="2"/>
    <s v="700 мл РК"/>
    <n v="129870"/>
    <x v="226"/>
    <x v="0"/>
    <n v="10"/>
    <x v="99"/>
    <n v="1232"/>
    <s v="CTUP(i)7"/>
    <n v="7"/>
    <n v="2100"/>
    <n v="8"/>
    <m/>
    <m/>
    <m/>
    <m/>
  </r>
  <r>
    <n v="316"/>
    <x v="0"/>
    <s v="Крепкий алкоголь"/>
    <x v="8"/>
    <s v="КПМ-30-1000-СКР"/>
    <x v="215"/>
    <n v="11100316"/>
    <x v="1"/>
    <s v="1000 мл СКР"/>
    <n v="113699"/>
    <x v="227"/>
    <x v="0"/>
    <n v="10"/>
    <x v="5"/>
    <n v="1056"/>
    <s v="CTUP(i)6"/>
    <n v="6"/>
    <n v="2050"/>
    <n v="7"/>
    <m/>
    <m/>
    <m/>
    <m/>
  </r>
  <r>
    <n v="317"/>
    <x v="0"/>
    <s v="Крепкий алкоголь"/>
    <x v="8"/>
    <s v="П-29-Б-1000-АФ"/>
    <x v="216"/>
    <n v="11100317"/>
    <x v="1"/>
    <s v="1000 мл Альфараби"/>
    <n v="119599"/>
    <x v="228"/>
    <x v="0"/>
    <n v="10"/>
    <x v="100"/>
    <n v="600"/>
    <s v="CTUP(i)6"/>
    <n v="6"/>
    <n v="2000"/>
    <n v="7"/>
    <m/>
    <m/>
    <m/>
    <m/>
  </r>
  <r>
    <n v="318"/>
    <x v="0"/>
    <s v="Крепкий алкоголь"/>
    <x v="8"/>
    <s v="КПМ-28-500-Салем"/>
    <x v="217"/>
    <n v="11100318"/>
    <x v="0"/>
    <s v="500 мл Салем"/>
    <n v="119750"/>
    <x v="229"/>
    <x v="0"/>
    <n v="10"/>
    <x v="101"/>
    <n v="1170"/>
    <s v="CTUP(i)5"/>
    <n v="5"/>
    <n v="1510"/>
    <n v="6"/>
    <m/>
    <m/>
    <m/>
    <m/>
  </r>
  <r>
    <n v="319"/>
    <x v="0"/>
    <s v="Крепкий алкоголь"/>
    <x v="27"/>
    <s v="П-29-Бизм-500-Серый тигр"/>
    <x v="218"/>
    <n v="11100319"/>
    <x v="0"/>
    <s v="500 мл Серый тигр"/>
    <n v="129950"/>
    <x v="230"/>
    <x v="0"/>
    <n v="10"/>
    <x v="102"/>
    <n v="1120"/>
    <s v="CTUP(i)4"/>
    <n v="4"/>
    <n v="1354"/>
    <n v="5"/>
    <m/>
    <m/>
    <m/>
    <m/>
  </r>
  <r>
    <n v="320"/>
    <x v="2"/>
    <s v="Пиво"/>
    <x v="42"/>
    <s v="КПНв-500-Кружка"/>
    <x v="219"/>
    <n v="14100320"/>
    <x v="0"/>
    <s v="500 мл Кружка свежего"/>
    <n v="130050"/>
    <x v="231"/>
    <x v="2"/>
    <n v="10"/>
    <x v="52"/>
    <n v="1125"/>
    <s v="CTPL(i)5"/>
    <n v="5"/>
    <n v="1246"/>
    <s v="5+1"/>
    <m/>
    <m/>
    <m/>
    <m/>
  </r>
  <r>
    <n v="321"/>
    <x v="2"/>
    <s v="Пиво"/>
    <x v="42"/>
    <s v="КПНв-500-БМО"/>
    <x v="220"/>
    <n v="14200321"/>
    <x v="0"/>
    <s v="500 мл БМО"/>
    <n v="130150"/>
    <x v="232"/>
    <x v="2"/>
    <n v="20"/>
    <x v="20"/>
    <n v="1125"/>
    <s v="CTPL(i)5"/>
    <n v="5"/>
    <n v="1301"/>
    <s v="5+1"/>
    <m/>
    <m/>
    <m/>
    <m/>
  </r>
  <r>
    <n v="322"/>
    <x v="0"/>
    <s v="Крепкий алкоголь"/>
    <x v="20"/>
    <s v="В-31-4изм-1750-И"/>
    <x v="83"/>
    <n v="11100322"/>
    <x v="5"/>
    <s v="1750 мл Исток"/>
    <n v="127399"/>
    <x v="85"/>
    <x v="0"/>
    <n v="10"/>
    <x v="55"/>
    <n v="630"/>
    <s v="CTUP(i)6"/>
    <n v="6"/>
    <n v="2217"/>
    <n v="7"/>
    <m/>
    <m/>
    <m/>
    <m/>
  </r>
  <r>
    <n v="323"/>
    <x v="0"/>
    <s v="Крепкий алкоголь"/>
    <x v="8"/>
    <s v="КПМ-30-500-РЦ"/>
    <x v="221"/>
    <n v="11100323"/>
    <x v="0"/>
    <s v="500 мл Русский царь"/>
    <n v="130250"/>
    <x v="233"/>
    <x v="0"/>
    <n v="10"/>
    <x v="17"/>
    <n v="1372"/>
    <s v="CTUP(i)7"/>
    <n v="7"/>
    <n v="1955"/>
    <n v="8"/>
    <m/>
    <s v="стрепповка"/>
    <m/>
    <m/>
  </r>
  <r>
    <n v="324"/>
    <x v="0"/>
    <s v="Крепкий алкоголь"/>
    <x v="30"/>
    <s v="КПМ-28-500-Silk"/>
    <x v="222"/>
    <n v="11100324"/>
    <x v="0"/>
    <s v="500 мл Silk"/>
    <n v="130350"/>
    <x v="234"/>
    <x v="0"/>
    <n v="10"/>
    <x v="25"/>
    <n v="1045"/>
    <s v="CTUP(i)5"/>
    <n v="5"/>
    <n v="1524"/>
    <s v="6+4"/>
    <m/>
    <m/>
    <m/>
    <m/>
  </r>
  <r>
    <n v="325"/>
    <x v="0"/>
    <s v="Крепкий алкоголь"/>
    <x v="5"/>
    <s v="В-27спец-250-Золотая (доп.упаковка)"/>
    <x v="21"/>
    <n v="11100325"/>
    <x v="3"/>
    <s v="250 мл Золотая"/>
    <n v="116425"/>
    <x v="235"/>
    <x v="0"/>
    <n v="10"/>
    <x v="20"/>
    <n v="2664"/>
    <s v="CTUP(i)8"/>
    <n v="8"/>
    <n v="1867.6"/>
    <n v="8"/>
    <m/>
    <m/>
    <m/>
    <m/>
  </r>
  <r>
    <n v="326"/>
    <x v="0"/>
    <s v="Крепкий алкоголь"/>
    <x v="5"/>
    <s v="В-27спец-500-Золотая (доп.упаковка)"/>
    <x v="22"/>
    <n v="11100326"/>
    <x v="0"/>
    <s v="500 мл Золотая"/>
    <n v="116650"/>
    <x v="236"/>
    <x v="0"/>
    <n v="10"/>
    <x v="21"/>
    <n v="1421"/>
    <s v="CTUP(i)7"/>
    <n v="7"/>
    <n v="1934.3"/>
    <n v="7"/>
    <m/>
    <m/>
    <m/>
    <m/>
  </r>
  <r>
    <n v="327"/>
    <x v="0"/>
    <s v="Крепкий алкоголь"/>
    <x v="5"/>
    <s v="В-27спец-700-Золотая (доп.упаковка)"/>
    <x v="23"/>
    <n v="11100327"/>
    <x v="2"/>
    <s v="700 мл Золотая"/>
    <n v="116570"/>
    <x v="237"/>
    <x v="0"/>
    <n v="10"/>
    <x v="2"/>
    <n v="1183"/>
    <s v="CTUP(i)7"/>
    <n v="7"/>
    <n v="2096"/>
    <n v="7"/>
    <m/>
    <m/>
    <m/>
    <m/>
  </r>
  <r>
    <n v="328"/>
    <x v="0"/>
    <s v="Крепкий алкоголь"/>
    <x v="5"/>
    <s v="В-25-2-700-Столовая N"/>
    <x v="223"/>
    <n v="11100328"/>
    <x v="2"/>
    <s v="700 мл Столовая N"/>
    <n v="115870"/>
    <x v="238"/>
    <x v="0"/>
    <n v="10"/>
    <x v="24"/>
    <n v="1260"/>
    <s v="CTUP(i)6"/>
    <n v="6"/>
    <n v="1873"/>
    <n v="7"/>
    <m/>
    <m/>
    <m/>
    <m/>
  </r>
  <r>
    <n v="329"/>
    <x v="0"/>
    <s v="Крепкий алкоголь"/>
    <x v="5"/>
    <s v="В-30-4изм-500-Rerussion vodka"/>
    <x v="224"/>
    <n v="11100329"/>
    <x v="0"/>
    <s v="500 мл Rerussion"/>
    <n v="117950"/>
    <x v="239"/>
    <x v="0"/>
    <n v="10"/>
    <x v="103"/>
    <n v="2086"/>
    <s v="CTUP(i)7"/>
    <n v="7"/>
    <n v="2080"/>
    <n v="8"/>
    <m/>
    <m/>
    <m/>
    <m/>
  </r>
  <r>
    <n v="330"/>
    <x v="0"/>
    <s v="Крепкий алкоголь"/>
    <x v="5"/>
    <s v="КПМ-30-500-ГБ"/>
    <x v="225"/>
    <n v="11100330"/>
    <x v="0"/>
    <s v="500 мл ГБ"/>
    <n v="130450"/>
    <x v="240"/>
    <x v="0"/>
    <n v="10"/>
    <x v="1"/>
    <n v="1944"/>
    <s v="CTUP(i)6"/>
    <n v="6"/>
    <n v="1820"/>
    <n v="7"/>
    <m/>
    <m/>
    <m/>
    <m/>
  </r>
  <r>
    <n v="331"/>
    <x v="0"/>
    <s v="Крепкий алкоголь"/>
    <x v="5"/>
    <s v="КПМ-30-700-СС"/>
    <x v="226"/>
    <n v="11100331"/>
    <x v="2"/>
    <s v="700 мл СС"/>
    <n v="118270"/>
    <x v="241"/>
    <x v="0"/>
    <n v="10"/>
    <x v="104"/>
    <n v="1536"/>
    <s v="CTUP(i)6"/>
    <n v="6"/>
    <n v="1961"/>
    <n v="7"/>
    <m/>
    <m/>
    <m/>
    <m/>
  </r>
  <r>
    <n v="332"/>
    <x v="0"/>
    <s v="Крепкий алкоголь"/>
    <x v="5"/>
    <s v="КПМ-28спец-500-Столичная N"/>
    <x v="227"/>
    <n v="11100332"/>
    <x v="0"/>
    <s v="500 мл Столичная N"/>
    <n v="122950"/>
    <x v="242"/>
    <x v="0"/>
    <n v="10"/>
    <x v="105"/>
    <n v="1848"/>
    <s v="CTUP(i)7"/>
    <n v="7"/>
    <n v="2050"/>
    <n v="8"/>
    <m/>
    <m/>
    <m/>
    <m/>
  </r>
  <r>
    <n v="333"/>
    <x v="0"/>
    <s v="Крепкий алкоголь"/>
    <x v="5"/>
    <s v="КПМ-28спец-500-Столичная N1"/>
    <x v="228"/>
    <n v="11100333"/>
    <x v="0"/>
    <s v="500 мл Столичная N1"/>
    <n v="123050"/>
    <x v="243"/>
    <x v="0"/>
    <n v="10"/>
    <x v="105"/>
    <n v="1848"/>
    <s v="CTUP(i)7"/>
    <n v="7"/>
    <n v="2050"/>
    <n v="8"/>
    <m/>
    <m/>
    <m/>
    <m/>
  </r>
  <r>
    <n v="334"/>
    <x v="0"/>
    <s v="Крепкий алкоголь"/>
    <x v="6"/>
    <s v="В-28-1-250-Урожай (доп.упаковка)"/>
    <x v="37"/>
    <n v="11100334"/>
    <x v="3"/>
    <s v="250 мл Урожай"/>
    <n v="116025"/>
    <x v="244"/>
    <x v="0"/>
    <n v="10"/>
    <x v="26"/>
    <n v="3276"/>
    <s v="CTUP(i)9"/>
    <n v="9"/>
    <n v="1725"/>
    <n v="9"/>
    <m/>
    <s v="двойная т/у пленка"/>
    <m/>
    <m/>
  </r>
  <r>
    <n v="335"/>
    <x v="1"/>
    <s v="Банки для продуктов"/>
    <x v="43"/>
    <s v="III-1-66-100-И-1"/>
    <x v="229"/>
    <n v="31100335"/>
    <x v="8"/>
    <s v="100 мл Банка И1"/>
    <n v="302510"/>
    <x v="245"/>
    <x v="1"/>
    <n v="10"/>
    <x v="106"/>
    <n v="6556"/>
    <s v="CTCL(i)22"/>
    <n v="22"/>
    <n v="1430"/>
    <s v="22+1"/>
    <m/>
    <m/>
    <m/>
    <m/>
  </r>
  <r>
    <n v="336"/>
    <x v="0"/>
    <s v="Крепкий алкоголь"/>
    <x v="3"/>
    <s v="В-28-2спец-500-French"/>
    <x v="230"/>
    <n v="11100336"/>
    <x v="0"/>
    <s v="500 мл French"/>
    <n v="130650"/>
    <x v="246"/>
    <x v="0"/>
    <n v="10"/>
    <x v="4"/>
    <n v="1220"/>
    <s v="CTUP(i)4"/>
    <n v="4"/>
    <n v="1378"/>
    <n v="5"/>
    <m/>
    <m/>
    <m/>
    <m/>
  </r>
  <r>
    <n v="337"/>
    <x v="2"/>
    <s v="Пиво"/>
    <x v="15"/>
    <s v="КПЕ-500-Премиум"/>
    <x v="66"/>
    <n v="14200337"/>
    <x v="0"/>
    <s v="500 мл Премиум"/>
    <n v="110550"/>
    <x v="68"/>
    <x v="0"/>
    <n v="20"/>
    <x v="49"/>
    <n v="1584"/>
    <s v="CTPL(i)6"/>
    <n v="6"/>
    <n v="1788"/>
    <s v="1+6"/>
    <m/>
    <m/>
    <m/>
    <m/>
  </r>
  <r>
    <n v="338"/>
    <x v="0"/>
    <s v="Крепкий алкоголь"/>
    <x v="39"/>
    <s v="КПМ-28спец-250-Граф"/>
    <x v="231"/>
    <n v="11100338"/>
    <x v="3"/>
    <s v="250 мл Ледофф"/>
    <n v="130725"/>
    <x v="247"/>
    <x v="0"/>
    <n v="10"/>
    <x v="52"/>
    <n v="2500"/>
    <s v="CTUP(i)5"/>
    <n v="5"/>
    <n v="1364"/>
    <n v="6"/>
    <m/>
    <m/>
    <m/>
    <m/>
  </r>
  <r>
    <n v="339"/>
    <x v="2"/>
    <s v="Пиво"/>
    <x v="42"/>
    <s v="КПНв-500-Кружка"/>
    <x v="219"/>
    <n v="14100339"/>
    <x v="0"/>
    <s v="500 мл Кружка свежего"/>
    <n v="130050"/>
    <x v="231"/>
    <x v="2"/>
    <n v="10"/>
    <x v="52"/>
    <n v="1350"/>
    <s v="CTPL(i)6"/>
    <n v="6"/>
    <n v="1463"/>
    <s v="6+1"/>
    <m/>
    <m/>
    <m/>
    <m/>
  </r>
  <r>
    <n v="340"/>
    <x v="2"/>
    <s v="Пиво"/>
    <x v="42"/>
    <s v="КПНв-500-Кружка"/>
    <x v="219"/>
    <n v="14100340"/>
    <x v="0"/>
    <s v="500 мл Кружка свежего"/>
    <n v="130050"/>
    <x v="231"/>
    <x v="2"/>
    <n v="10"/>
    <x v="52"/>
    <n v="1800"/>
    <s v="CTPL(i)8"/>
    <n v="8"/>
    <n v="1899"/>
    <s v="8+1"/>
    <m/>
    <m/>
    <m/>
    <m/>
  </r>
  <r>
    <n v="341"/>
    <x v="2"/>
    <s v="Пиво"/>
    <x v="42"/>
    <s v="КПНв-500-Кружка"/>
    <x v="219"/>
    <n v="14100341"/>
    <x v="0"/>
    <s v="500 мл Кружка свежего"/>
    <n v="130050"/>
    <x v="231"/>
    <x v="2"/>
    <n v="10"/>
    <x v="52"/>
    <n v="2025"/>
    <s v="CTPL(i)9"/>
    <n v="9"/>
    <n v="2116"/>
    <s v="9+1"/>
    <m/>
    <m/>
    <m/>
    <m/>
  </r>
  <r>
    <n v="342"/>
    <x v="2"/>
    <s v="Пиво"/>
    <x v="42"/>
    <s v="КПНв-500-Кружка"/>
    <x v="219"/>
    <n v="14300342"/>
    <x v="0"/>
    <s v="500 мл Кружка свежего"/>
    <n v="130050"/>
    <x v="231"/>
    <x v="2"/>
    <n v="30"/>
    <x v="52"/>
    <n v="1125"/>
    <s v="CTPL(i)5"/>
    <n v="5"/>
    <n v="1246"/>
    <s v="5+1"/>
    <m/>
    <m/>
    <m/>
    <m/>
  </r>
  <r>
    <n v="343"/>
    <x v="2"/>
    <s v="Пиво"/>
    <x v="42"/>
    <s v="КПНв-500-Кружка"/>
    <x v="219"/>
    <n v="14300343"/>
    <x v="0"/>
    <s v="500 мл Кружка свежего"/>
    <n v="130050"/>
    <x v="231"/>
    <x v="2"/>
    <n v="30"/>
    <x v="52"/>
    <n v="1350"/>
    <s v="CTPL(i)6"/>
    <n v="6"/>
    <n v="1463"/>
    <s v="6+1"/>
    <m/>
    <m/>
    <m/>
    <m/>
  </r>
  <r>
    <n v="344"/>
    <x v="2"/>
    <s v="Пиво"/>
    <x v="42"/>
    <s v="КПНв-500-Кружка"/>
    <x v="219"/>
    <n v="14300344"/>
    <x v="0"/>
    <s v="500 мл Кружка свежего"/>
    <n v="130050"/>
    <x v="231"/>
    <x v="2"/>
    <n v="30"/>
    <x v="52"/>
    <n v="1800"/>
    <s v="CTPL(i)8"/>
    <n v="8"/>
    <n v="1899"/>
    <s v="8+1"/>
    <m/>
    <m/>
    <m/>
    <m/>
  </r>
  <r>
    <n v="345"/>
    <x v="2"/>
    <s v="Пиво"/>
    <x v="42"/>
    <s v="КПНв-500-Кружка"/>
    <x v="219"/>
    <n v="14300345"/>
    <x v="0"/>
    <s v="500 мл Кружка свежего"/>
    <n v="130050"/>
    <x v="231"/>
    <x v="2"/>
    <n v="30"/>
    <x v="52"/>
    <n v="2025"/>
    <s v="CTPL(i)9"/>
    <n v="9"/>
    <n v="2116"/>
    <s v="9+1"/>
    <m/>
    <m/>
    <m/>
    <m/>
  </r>
  <r>
    <n v="346"/>
    <x v="2"/>
    <s v="Пиво"/>
    <x v="42"/>
    <s v="КПНв-500-БМО"/>
    <x v="220"/>
    <n v="14200346"/>
    <x v="0"/>
    <s v="500 мл БМО"/>
    <n v="130150"/>
    <x v="232"/>
    <x v="2"/>
    <n v="20"/>
    <x v="20"/>
    <n v="1350"/>
    <s v="CTPL(i)6"/>
    <n v="6"/>
    <n v="1530"/>
    <s v="6+1"/>
    <m/>
    <m/>
    <m/>
    <m/>
  </r>
  <r>
    <n v="347"/>
    <x v="2"/>
    <s v="Пиво"/>
    <x v="42"/>
    <s v="КПНв-500-БМО"/>
    <x v="220"/>
    <n v="14200347"/>
    <x v="0"/>
    <s v="500 мл БМО"/>
    <n v="130150"/>
    <x v="232"/>
    <x v="2"/>
    <n v="20"/>
    <x v="20"/>
    <n v="1575"/>
    <s v="CTPL(i)7"/>
    <n v="7"/>
    <n v="1758"/>
    <s v="7+1"/>
    <m/>
    <m/>
    <m/>
    <m/>
  </r>
  <r>
    <n v="348"/>
    <x v="2"/>
    <s v="Пиво"/>
    <x v="42"/>
    <s v="КПНв-500-БМО"/>
    <x v="220"/>
    <n v="14200348"/>
    <x v="0"/>
    <s v="500 мл БМО"/>
    <n v="130150"/>
    <x v="232"/>
    <x v="2"/>
    <n v="20"/>
    <x v="20"/>
    <n v="1800"/>
    <s v="CTPL(i)8"/>
    <n v="8"/>
    <n v="2003"/>
    <s v="8+1"/>
    <m/>
    <m/>
    <m/>
    <m/>
  </r>
  <r>
    <n v="349"/>
    <x v="2"/>
    <s v="Пиво"/>
    <x v="42"/>
    <s v="КПНв-500-БМО"/>
    <x v="220"/>
    <n v="14200349"/>
    <x v="0"/>
    <s v="500 мл БМО"/>
    <n v="130150"/>
    <x v="232"/>
    <x v="2"/>
    <n v="20"/>
    <x v="20"/>
    <n v="2025"/>
    <s v="CTPL(i)9"/>
    <n v="9"/>
    <n v="2212"/>
    <s v="9+1"/>
    <m/>
    <m/>
    <m/>
    <m/>
  </r>
  <r>
    <n v="350"/>
    <x v="2"/>
    <s v="Пиво"/>
    <x v="42"/>
    <s v="КПНв-500-БМО"/>
    <x v="220"/>
    <n v="14100350"/>
    <x v="0"/>
    <s v="500 мл БМО"/>
    <n v="130150"/>
    <x v="232"/>
    <x v="2"/>
    <n v="10"/>
    <x v="20"/>
    <n v="1125"/>
    <s v="CTPL(i)5"/>
    <n v="5"/>
    <n v="1301"/>
    <s v="5+1"/>
    <m/>
    <m/>
    <m/>
    <m/>
  </r>
  <r>
    <n v="351"/>
    <x v="2"/>
    <s v="Пиво"/>
    <x v="42"/>
    <s v="КПНв-500-БМО"/>
    <x v="220"/>
    <n v="14100351"/>
    <x v="0"/>
    <s v="500 мл БМО"/>
    <n v="130150"/>
    <x v="232"/>
    <x v="2"/>
    <n v="10"/>
    <x v="20"/>
    <n v="1350"/>
    <s v="CTPL(i)6"/>
    <n v="6"/>
    <n v="1530"/>
    <s v="6+1"/>
    <m/>
    <m/>
    <m/>
    <m/>
  </r>
  <r>
    <n v="352"/>
    <x v="2"/>
    <s v="Пиво"/>
    <x v="42"/>
    <s v="КПНв-500-БМО"/>
    <x v="220"/>
    <n v="14100352"/>
    <x v="0"/>
    <s v="500 мл БМО"/>
    <n v="130150"/>
    <x v="232"/>
    <x v="2"/>
    <n v="10"/>
    <x v="20"/>
    <n v="1575"/>
    <s v="CTPL(i)7"/>
    <n v="7"/>
    <n v="1758"/>
    <s v="7+1"/>
    <m/>
    <m/>
    <m/>
    <m/>
  </r>
  <r>
    <n v="353"/>
    <x v="2"/>
    <s v="Пиво"/>
    <x v="42"/>
    <s v="КПНв-500-БМО"/>
    <x v="220"/>
    <n v="14100353"/>
    <x v="0"/>
    <s v="500 мл БМО"/>
    <n v="130150"/>
    <x v="232"/>
    <x v="2"/>
    <n v="10"/>
    <x v="20"/>
    <n v="1800"/>
    <s v="CTPL(i)8"/>
    <n v="8"/>
    <n v="2003"/>
    <s v="8+1"/>
    <m/>
    <m/>
    <m/>
    <m/>
  </r>
  <r>
    <n v="354"/>
    <x v="2"/>
    <s v="Пиво"/>
    <x v="42"/>
    <s v="КПНв-500-БМО"/>
    <x v="220"/>
    <n v="14100354"/>
    <x v="0"/>
    <s v="500 мл БМО"/>
    <n v="130150"/>
    <x v="232"/>
    <x v="2"/>
    <n v="10"/>
    <x v="20"/>
    <n v="2025"/>
    <s v="CTPL(i)9"/>
    <n v="9"/>
    <n v="2212"/>
    <s v="9+1"/>
    <m/>
    <m/>
    <m/>
    <m/>
  </r>
  <r>
    <n v="355"/>
    <x v="2"/>
    <s v="Пиво"/>
    <x v="42"/>
    <s v="КПНв-500-БМО"/>
    <x v="220"/>
    <n v="14300355"/>
    <x v="0"/>
    <s v="500 мл БМО"/>
    <n v="130150"/>
    <x v="232"/>
    <x v="2"/>
    <n v="30"/>
    <x v="20"/>
    <n v="1125"/>
    <s v="CTPL(i)5"/>
    <n v="5"/>
    <n v="1301"/>
    <s v="5+1"/>
    <m/>
    <m/>
    <m/>
    <m/>
  </r>
  <r>
    <n v="356"/>
    <x v="2"/>
    <s v="Пиво"/>
    <x v="42"/>
    <s v="КПНв-500-БМО"/>
    <x v="220"/>
    <n v="14300356"/>
    <x v="0"/>
    <s v="500 мл БМО"/>
    <n v="130150"/>
    <x v="232"/>
    <x v="2"/>
    <n v="30"/>
    <x v="20"/>
    <n v="1350"/>
    <s v="CTPL(i)6"/>
    <n v="6"/>
    <n v="1530"/>
    <s v="6+1"/>
    <m/>
    <m/>
    <m/>
    <m/>
  </r>
  <r>
    <n v="357"/>
    <x v="2"/>
    <s v="Пиво"/>
    <x v="42"/>
    <s v="КПНв-500-БМО"/>
    <x v="220"/>
    <n v="14300357"/>
    <x v="0"/>
    <s v="500 мл БМО"/>
    <n v="130150"/>
    <x v="232"/>
    <x v="2"/>
    <n v="30"/>
    <x v="20"/>
    <n v="1575"/>
    <s v="CTPL(i)7"/>
    <n v="7"/>
    <n v="1758"/>
    <s v="7+1"/>
    <m/>
    <m/>
    <m/>
    <m/>
  </r>
  <r>
    <n v="358"/>
    <x v="2"/>
    <s v="Пиво"/>
    <x v="42"/>
    <s v="КПНв-500-БМО"/>
    <x v="220"/>
    <n v="14300358"/>
    <x v="0"/>
    <s v="500 мл БМО"/>
    <n v="130150"/>
    <x v="232"/>
    <x v="2"/>
    <n v="30"/>
    <x v="20"/>
    <n v="1800"/>
    <s v="CTPL(i)8"/>
    <n v="8"/>
    <n v="2003"/>
    <s v="8+1"/>
    <m/>
    <m/>
    <m/>
    <m/>
  </r>
  <r>
    <n v="359"/>
    <x v="2"/>
    <s v="Пиво"/>
    <x v="42"/>
    <s v="КПНв-500-БМО"/>
    <x v="220"/>
    <n v="14300359"/>
    <x v="0"/>
    <s v="500 мл БМО"/>
    <n v="130150"/>
    <x v="232"/>
    <x v="2"/>
    <n v="30"/>
    <x v="20"/>
    <n v="2025"/>
    <s v="CTPL(i)9"/>
    <n v="9"/>
    <n v="2212"/>
    <s v="9+1"/>
    <m/>
    <m/>
    <m/>
    <m/>
  </r>
  <r>
    <n v="360"/>
    <x v="4"/>
    <s v="Б/а напитки"/>
    <x v="8"/>
    <s v="КПНв-500-Тассай"/>
    <x v="232"/>
    <n v="21100360"/>
    <x v="0"/>
    <s v="500 мл Тассай"/>
    <n v="200950"/>
    <x v="248"/>
    <x v="0"/>
    <n v="10"/>
    <x v="0"/>
    <n v="1960"/>
    <s v="CTUP(i)7"/>
    <n v="7"/>
    <n v="1990"/>
    <n v="8"/>
    <m/>
    <m/>
    <m/>
    <m/>
  </r>
  <r>
    <n v="361"/>
    <x v="0"/>
    <s v="Крепкий алкоголь"/>
    <x v="39"/>
    <s v="В-28-2-250-Граф"/>
    <x v="233"/>
    <n v="11100361"/>
    <x v="3"/>
    <s v="250 мл Ледофф"/>
    <n v="130825"/>
    <x v="249"/>
    <x v="0"/>
    <n v="10"/>
    <x v="107"/>
    <n v="2500"/>
    <s v="CTUP(i)5"/>
    <n v="5"/>
    <n v="1396"/>
    <n v="6"/>
    <m/>
    <m/>
    <m/>
    <m/>
  </r>
  <r>
    <n v="362"/>
    <x v="2"/>
    <s v="Пиво"/>
    <x v="41"/>
    <s v="ВКП-500-Жигули Барное"/>
    <x v="209"/>
    <n v="14200362"/>
    <x v="0"/>
    <s v="500 мл Жигули Барное"/>
    <n v="129650"/>
    <x v="211"/>
    <x v="2"/>
    <n v="20"/>
    <x v="20"/>
    <n v="1024"/>
    <s v="CTIN(i)4"/>
    <n v="4"/>
    <n v="1178"/>
    <s v="4+1"/>
    <m/>
    <m/>
    <m/>
    <m/>
  </r>
  <r>
    <n v="363"/>
    <x v="2"/>
    <s v="Пиво"/>
    <x v="41"/>
    <s v="ВКП-500-Жигули Барное"/>
    <x v="209"/>
    <n v="14200363"/>
    <x v="0"/>
    <s v="500 мл Жигули Барное"/>
    <n v="129650"/>
    <x v="211"/>
    <x v="2"/>
    <n v="20"/>
    <x v="20"/>
    <n v="1280"/>
    <s v="CTIN(i)5"/>
    <n v="5"/>
    <n v="1434"/>
    <s v="5+1"/>
    <m/>
    <m/>
    <m/>
    <m/>
  </r>
  <r>
    <n v="364"/>
    <x v="2"/>
    <s v="Пиво"/>
    <x v="41"/>
    <s v="ВКП-500-Жигули Барное"/>
    <x v="209"/>
    <n v="14200364"/>
    <x v="0"/>
    <s v="500 мл Жигули Барное"/>
    <n v="129650"/>
    <x v="211"/>
    <x v="2"/>
    <n v="20"/>
    <x v="20"/>
    <n v="1536"/>
    <s v="CTIN(i)6"/>
    <n v="6"/>
    <n v="1690"/>
    <s v="6+1"/>
    <n v="475"/>
    <m/>
    <m/>
    <m/>
  </r>
  <r>
    <n v="365"/>
    <x v="0"/>
    <s v="Крепкий алкоголь"/>
    <x v="44"/>
    <s v="В-18-2-100-Калашников"/>
    <x v="234"/>
    <n v="11100365"/>
    <x v="8"/>
    <s v="100 мл Калашников"/>
    <n v="130910"/>
    <x v="250"/>
    <x v="0"/>
    <n v="10"/>
    <x v="108"/>
    <n v="6890"/>
    <s v="CTUP(i)10"/>
    <n v="10"/>
    <n v="1712"/>
    <n v="11"/>
    <n v="725"/>
    <m/>
    <m/>
    <m/>
  </r>
  <r>
    <n v="366"/>
    <x v="8"/>
    <s v="Пробка"/>
    <x v="45"/>
    <s v="ТС-1276-В-16-1-32-СП-115"/>
    <x v="235"/>
    <n v="51100366"/>
    <x v="15"/>
    <s v="15 мл Флакон"/>
    <n v="131001"/>
    <x v="251"/>
    <x v="0"/>
    <n v="10"/>
    <x v="109"/>
    <n v="23760"/>
    <m/>
    <m/>
    <n v="1720"/>
    <m/>
    <n v="1000"/>
    <m/>
    <m/>
    <m/>
  </r>
  <r>
    <n v="367"/>
    <x v="2"/>
    <s v="Пиво"/>
    <x v="41"/>
    <s v="КПНв-500-Пивзавод"/>
    <x v="236"/>
    <n v="14200367"/>
    <x v="0"/>
    <s v="500 мл Пивзавод"/>
    <n v="131150"/>
    <x v="252"/>
    <x v="2"/>
    <n v="20"/>
    <x v="20"/>
    <n v="2112"/>
    <s v="CTIN(i)8"/>
    <n v="8"/>
    <n v="2240"/>
    <s v="8+1"/>
    <n v="637"/>
    <m/>
    <m/>
    <m/>
  </r>
  <r>
    <n v="368"/>
    <x v="2"/>
    <s v="Пиво"/>
    <x v="41"/>
    <s v="КПНв-500-Пивзавод"/>
    <x v="236"/>
    <n v="14200368"/>
    <x v="0"/>
    <s v="500 мл Пивзавод"/>
    <n v="131150"/>
    <x v="252"/>
    <x v="2"/>
    <n v="20"/>
    <x v="20"/>
    <n v="1848"/>
    <s v="CTIN(i)7"/>
    <n v="7"/>
    <n v="1981"/>
    <s v="7+1"/>
    <n v="564"/>
    <m/>
    <m/>
    <m/>
  </r>
  <r>
    <n v="369"/>
    <x v="2"/>
    <s v="Пиво"/>
    <x v="41"/>
    <s v="КПНв-500-Пивзавод"/>
    <x v="236"/>
    <n v="14200369"/>
    <x v="0"/>
    <s v="500 мл Пивзавод"/>
    <n v="131150"/>
    <x v="252"/>
    <x v="2"/>
    <n v="20"/>
    <x v="20"/>
    <n v="1320"/>
    <s v="CTIN(i)5"/>
    <n v="5"/>
    <n v="1460"/>
    <s v="5+1"/>
    <n v="406"/>
    <m/>
    <m/>
    <m/>
  </r>
  <r>
    <n v="370"/>
    <x v="2"/>
    <s v="Пиво"/>
    <x v="41"/>
    <s v="КПНв-500-Пивзавод"/>
    <x v="236"/>
    <n v="14200370"/>
    <x v="0"/>
    <s v="500 мл Пивзавод"/>
    <n v="131150"/>
    <x v="252"/>
    <x v="2"/>
    <n v="20"/>
    <x v="20"/>
    <n v="1056"/>
    <s v="CTIN(i)4"/>
    <n v="4"/>
    <n v="1200"/>
    <s v="4+1"/>
    <n v="338"/>
    <m/>
    <m/>
    <m/>
  </r>
  <r>
    <n v="371"/>
    <x v="2"/>
    <s v="Пиво"/>
    <x v="41"/>
    <s v="КПНв-500-Пивзавод"/>
    <x v="236"/>
    <n v="14100371"/>
    <x v="0"/>
    <s v="500 мл Пивзавод"/>
    <n v="131150"/>
    <x v="252"/>
    <x v="2"/>
    <n v="10"/>
    <x v="20"/>
    <n v="2112"/>
    <s v="CTIN(i)8"/>
    <n v="8"/>
    <n v="2240"/>
    <s v="8+1"/>
    <n v="637"/>
    <m/>
    <m/>
    <m/>
  </r>
  <r>
    <n v="372"/>
    <x v="2"/>
    <s v="Пиво"/>
    <x v="41"/>
    <s v="КПНв-500-Пивзавод"/>
    <x v="236"/>
    <n v="14100372"/>
    <x v="0"/>
    <s v="500 мл Пивзавод"/>
    <n v="131150"/>
    <x v="252"/>
    <x v="2"/>
    <n v="10"/>
    <x v="20"/>
    <n v="1848"/>
    <s v="CTIN(i)7"/>
    <n v="7"/>
    <n v="1981"/>
    <s v="7+1"/>
    <n v="564"/>
    <m/>
    <m/>
    <m/>
  </r>
  <r>
    <n v="373"/>
    <x v="2"/>
    <s v="Пиво"/>
    <x v="41"/>
    <s v="КПНв-500-Пивзавод"/>
    <x v="236"/>
    <n v="14100373"/>
    <x v="0"/>
    <s v="500 мл Пивзавод"/>
    <n v="131150"/>
    <x v="252"/>
    <x v="2"/>
    <n v="10"/>
    <x v="20"/>
    <n v="1320"/>
    <s v="CTIN(i)5"/>
    <n v="5"/>
    <n v="1460"/>
    <s v="5+1"/>
    <n v="406"/>
    <m/>
    <m/>
    <m/>
  </r>
  <r>
    <n v="374"/>
    <x v="2"/>
    <s v="Пиво"/>
    <x v="41"/>
    <s v="КПНв-500-Пивзавод"/>
    <x v="236"/>
    <n v="14100374"/>
    <x v="0"/>
    <s v="500 мл Пивзавод"/>
    <n v="131150"/>
    <x v="252"/>
    <x v="2"/>
    <n v="10"/>
    <x v="20"/>
    <n v="1056"/>
    <s v="CTIN(i)4"/>
    <n v="4"/>
    <n v="1200"/>
    <s v="4+1"/>
    <n v="338"/>
    <m/>
    <m/>
    <m/>
  </r>
  <r>
    <n v="375"/>
    <x v="2"/>
    <s v="Пиво"/>
    <x v="19"/>
    <s v="ВКП-500-Жигули Барное"/>
    <x v="209"/>
    <n v="14200375"/>
    <x v="0"/>
    <s v="500 мл Жигули Барное"/>
    <n v="129650"/>
    <x v="211"/>
    <x v="2"/>
    <n v="20"/>
    <x v="20"/>
    <n v="2048"/>
    <s v="CTPL(i)8"/>
    <n v="8"/>
    <n v="2200"/>
    <s v="8+1"/>
    <n v="619"/>
    <m/>
    <m/>
    <m/>
  </r>
  <r>
    <n v="376"/>
    <x v="2"/>
    <s v="Пиво"/>
    <x v="41"/>
    <s v="КПНв-500-Пивзавод"/>
    <x v="236"/>
    <n v="14200376"/>
    <x v="0"/>
    <s v="500 мл Пивзавод"/>
    <n v="131150"/>
    <x v="252"/>
    <x v="2"/>
    <n v="20"/>
    <x v="20"/>
    <n v="1584"/>
    <s v="CTIN(i)6"/>
    <n v="6"/>
    <n v="1721"/>
    <s v="6+1"/>
    <n v="481"/>
    <m/>
    <m/>
    <m/>
  </r>
  <r>
    <n v="377"/>
    <x v="2"/>
    <s v="Пиво"/>
    <x v="41"/>
    <s v="КПНв-500-Пивзавод"/>
    <x v="236"/>
    <n v="14100377"/>
    <x v="0"/>
    <s v="500 мл Пивзавод"/>
    <n v="131150"/>
    <x v="252"/>
    <x v="2"/>
    <n v="10"/>
    <x v="20"/>
    <n v="1584"/>
    <s v="CTIN(i)6"/>
    <n v="6"/>
    <n v="1721"/>
    <s v="6+1"/>
    <n v="481"/>
    <m/>
    <m/>
    <m/>
  </r>
  <r>
    <n v="378"/>
    <x v="2"/>
    <s v="Пиво"/>
    <x v="0"/>
    <s v="КПНв-500-NRW"/>
    <x v="237"/>
    <n v="14300378"/>
    <x v="0"/>
    <s v="500 мл NRW"/>
    <n v="131250"/>
    <x v="253"/>
    <x v="2"/>
    <n v="30"/>
    <x v="50"/>
    <n v="2312"/>
    <s v="CTPL(i)8"/>
    <n v="8"/>
    <n v="2266"/>
    <s v="8+1"/>
    <n v="674"/>
    <m/>
    <m/>
    <m/>
  </r>
  <r>
    <n v="379"/>
    <x v="2"/>
    <s v="Пиво"/>
    <x v="25"/>
    <s v="КПНв-500-Утро"/>
    <x v="238"/>
    <n v="14200379"/>
    <x v="0"/>
    <s v="500 мл Утро"/>
    <n v="131350"/>
    <x v="254"/>
    <x v="2"/>
    <n v="20"/>
    <x v="54"/>
    <n v="1960"/>
    <s v="CTUP(i)7"/>
    <n v="7"/>
    <n v="2072"/>
    <n v="8"/>
    <n v="608"/>
    <m/>
    <m/>
    <m/>
  </r>
  <r>
    <n v="380"/>
    <x v="8"/>
    <s v="Пробка"/>
    <x v="45"/>
    <s v="ТС-1252-В-16-1-32-СП-120"/>
    <x v="239"/>
    <n v="51100380"/>
    <x v="15"/>
    <s v="15 мл Флакон"/>
    <n v="131401"/>
    <x v="255"/>
    <x v="0"/>
    <n v="10"/>
    <x v="110"/>
    <n v="22440"/>
    <m/>
    <m/>
    <n v="1720"/>
    <m/>
    <n v="837"/>
    <m/>
    <m/>
    <m/>
  </r>
  <r>
    <n v="381"/>
    <x v="8"/>
    <s v="Пробка"/>
    <x v="45"/>
    <s v="ТС-1277-В-16-1-32-СП-122"/>
    <x v="240"/>
    <n v="51100381"/>
    <x v="15"/>
    <s v="15 мл Флакон"/>
    <n v="131501"/>
    <x v="256"/>
    <x v="0"/>
    <n v="10"/>
    <x v="110"/>
    <n v="20520"/>
    <m/>
    <m/>
    <n v="1525"/>
    <m/>
    <n v="769"/>
    <m/>
    <m/>
    <m/>
  </r>
  <r>
    <n v="382"/>
    <x v="8"/>
    <s v="Пробка"/>
    <x v="45"/>
    <s v="Старый Лекарь"/>
    <x v="241"/>
    <n v="51100382"/>
    <x v="15"/>
    <s v="15 мл Флакон"/>
    <n v="131601"/>
    <x v="257"/>
    <x v="0"/>
    <n v="10"/>
    <x v="111"/>
    <n v="12090"/>
    <s v="CTUP(i)13"/>
    <n v="13"/>
    <n v="990"/>
    <n v="14"/>
    <n v="762"/>
    <m/>
    <m/>
    <m/>
  </r>
  <r>
    <n v="383"/>
    <x v="0"/>
    <s v="Крепкий алкоголь"/>
    <x v="6"/>
    <s v="В-28-1-500-Урожай"/>
    <x v="242"/>
    <n v="11100383"/>
    <x v="0"/>
    <s v="500 мл Урожай"/>
    <n v="131750"/>
    <x v="258"/>
    <x v="0"/>
    <n v="10"/>
    <x v="23"/>
    <n v="1799"/>
    <s v="CTUP(i)7"/>
    <n v="7"/>
    <n v="2002"/>
    <n v="8"/>
    <n v="663"/>
    <m/>
    <m/>
    <m/>
  </r>
  <r>
    <n v="384"/>
    <x v="0"/>
    <s v="Крепкий алкоголь"/>
    <x v="24"/>
    <s v="КПМ-24спец-500-Иней"/>
    <x v="243"/>
    <n v="11100384"/>
    <x v="0"/>
    <s v="500 мл Иней"/>
    <n v="131850"/>
    <x v="259"/>
    <x v="0"/>
    <n v="10"/>
    <x v="35"/>
    <n v="1620"/>
    <s v="CTUP(i)6"/>
    <n v="6"/>
    <n v="1892"/>
    <n v="7"/>
    <n v="710"/>
    <m/>
    <m/>
    <m/>
  </r>
  <r>
    <n v="385"/>
    <x v="0"/>
    <s v="Крепкий алкоголь"/>
    <x v="6"/>
    <s v="В-28-1-500-Урожай (доп.упаковка)"/>
    <x v="242"/>
    <n v="11100385"/>
    <x v="0"/>
    <s v="500 мл Урожай"/>
    <n v="131750"/>
    <x v="260"/>
    <x v="0"/>
    <n v="10"/>
    <x v="23"/>
    <n v="1799"/>
    <s v="CTUP(i)7"/>
    <n v="7"/>
    <n v="2002"/>
    <n v="8"/>
    <n v="663"/>
    <s v="двойная т/у пленка"/>
    <m/>
    <m/>
  </r>
  <r>
    <n v="386"/>
    <x v="8"/>
    <s v="Пробка"/>
    <x v="45"/>
    <s v="ТС-1252-В-16-1-32-СП-120"/>
    <x v="239"/>
    <n v="51100386"/>
    <x v="15"/>
    <s v="15 мл Флакон"/>
    <n v="131401"/>
    <x v="255"/>
    <x v="0"/>
    <n v="10"/>
    <x v="110"/>
    <n v="24000"/>
    <m/>
    <m/>
    <n v="1720"/>
    <m/>
    <n v="891"/>
    <m/>
    <m/>
    <m/>
  </r>
  <r>
    <n v="387"/>
    <x v="8"/>
    <s v="Пробка"/>
    <x v="45"/>
    <s v="ТС-1252-В-16-1-32-СП-120"/>
    <x v="239"/>
    <n v="51100387"/>
    <x v="15"/>
    <s v="15 мл Флакон"/>
    <n v="131401"/>
    <x v="255"/>
    <x v="0"/>
    <n v="10"/>
    <x v="110"/>
    <n v="19635"/>
    <m/>
    <m/>
    <n v="1525"/>
    <m/>
    <n v="737"/>
    <m/>
    <m/>
    <m/>
  </r>
  <r>
    <n v="388"/>
    <x v="8"/>
    <s v="Пробка"/>
    <x v="45"/>
    <s v="ТС-1252-В-16-1-32-СП-120"/>
    <x v="239"/>
    <n v="51100388"/>
    <x v="15"/>
    <s v="15 мл Флакон"/>
    <n v="131401"/>
    <x v="255"/>
    <x v="0"/>
    <n v="10"/>
    <x v="110"/>
    <n v="24480"/>
    <m/>
    <m/>
    <n v="1720"/>
    <m/>
    <n v="907"/>
    <m/>
    <m/>
    <m/>
  </r>
  <r>
    <n v="389"/>
    <x v="0"/>
    <s v="Крепкий алкоголь"/>
    <x v="46"/>
    <s v="П-27изм-500-Мороша"/>
    <x v="244"/>
    <n v="11100389"/>
    <x v="0"/>
    <s v="500 мл Мороша"/>
    <n v="131950"/>
    <x v="261"/>
    <x v="0"/>
    <n v="10"/>
    <x v="73"/>
    <m/>
    <m/>
    <m/>
    <m/>
    <m/>
    <m/>
    <m/>
    <m/>
    <m/>
  </r>
  <r>
    <n v="390"/>
    <x v="0"/>
    <s v="Крепкий алкоголь"/>
    <x v="46"/>
    <s v="П-27изм-700-Мороша"/>
    <x v="245"/>
    <n v="11100390"/>
    <x v="2"/>
    <s v="700 мл Мороша"/>
    <n v="132070"/>
    <x v="262"/>
    <x v="0"/>
    <n v="10"/>
    <x v="112"/>
    <m/>
    <m/>
    <m/>
    <m/>
    <m/>
    <m/>
    <m/>
    <m/>
    <m/>
  </r>
  <r>
    <n v="391"/>
    <x v="0"/>
    <s v="Крепкий алкоголь"/>
    <x v="12"/>
    <s v="Пи-29-500-Первак"/>
    <x v="246"/>
    <n v="11100391"/>
    <x v="0"/>
    <s v="500 мл Первак"/>
    <n v="132150"/>
    <x v="263"/>
    <x v="0"/>
    <n v="10"/>
    <x v="77"/>
    <n v="1768"/>
    <s v="CTUP(i)8"/>
    <n v="8"/>
    <n v="1950"/>
    <n v="9"/>
    <n v="730"/>
    <m/>
    <m/>
    <m/>
  </r>
  <r>
    <n v="392"/>
    <x v="0"/>
    <s v="Крепкий алкоголь"/>
    <x v="12"/>
    <s v="FN-32-1000-Хортица"/>
    <x v="247"/>
    <n v="11100392"/>
    <x v="1"/>
    <s v="1000 мл Хортица"/>
    <n v="132299"/>
    <x v="264"/>
    <x v="0"/>
    <n v="10"/>
    <x v="100"/>
    <m/>
    <m/>
    <m/>
    <m/>
    <m/>
    <m/>
    <m/>
    <m/>
    <m/>
  </r>
  <r>
    <n v="393"/>
    <x v="0"/>
    <s v="Крепкий алкоголь"/>
    <x v="12"/>
    <s v="В-28-2-250-Хортица"/>
    <x v="248"/>
    <n v="11100393"/>
    <x v="3"/>
    <s v="250 мл Хортица"/>
    <n v="132325"/>
    <x v="265"/>
    <x v="0"/>
    <n v="10"/>
    <x v="26"/>
    <m/>
    <m/>
    <m/>
    <m/>
    <m/>
    <m/>
    <m/>
    <m/>
    <m/>
  </r>
  <r>
    <n v="394"/>
    <x v="2"/>
    <s v="Пиво"/>
    <x v="15"/>
    <s v="КПЕа-500-Балтика New"/>
    <x v="249"/>
    <n v="14300394"/>
    <x v="0"/>
    <s v="500 мл Балтика Нью"/>
    <n v="132450"/>
    <x v="266"/>
    <x v="0"/>
    <n v="30"/>
    <x v="73"/>
    <n v="1056"/>
    <s v="PTPL(i)4"/>
    <n v="4"/>
    <n v="1196"/>
    <s v="4+1"/>
    <n v="429"/>
    <m/>
    <m/>
    <m/>
  </r>
  <r>
    <n v="395"/>
    <x v="0"/>
    <s v="Крепкий алкоголь"/>
    <x v="27"/>
    <s v="П-27изм-500-Русский регламент"/>
    <x v="250"/>
    <n v="11100395"/>
    <x v="0"/>
    <s v="500 мл Русский регламент"/>
    <n v="132550"/>
    <x v="267"/>
    <x v="0"/>
    <n v="10"/>
    <x v="5"/>
    <n v="1160"/>
    <s v="CTUP(i)4"/>
    <n v="4"/>
    <n v="1353"/>
    <n v="5"/>
    <n v="726"/>
    <m/>
    <m/>
    <m/>
  </r>
  <r>
    <n v="396"/>
    <x v="2"/>
    <s v="Пиво"/>
    <x v="15"/>
    <s v="КПН-2-500-Премиум/Лонг Нек"/>
    <x v="67"/>
    <n v="14200396"/>
    <x v="0"/>
    <s v="500 мл Лонг Нек"/>
    <n v="110050"/>
    <x v="69"/>
    <x v="0"/>
    <n v="20"/>
    <x v="49"/>
    <n v="1680"/>
    <s v="CTPL(i)6"/>
    <n v="6"/>
    <n v="1800"/>
    <s v="1+6"/>
    <n v="652"/>
    <m/>
    <m/>
    <m/>
  </r>
  <r>
    <n v="397"/>
    <x v="0"/>
    <s v="Крепкий алкоголь"/>
    <x v="39"/>
    <s v="КПМ-26-500-Граф"/>
    <x v="251"/>
    <n v="11100397"/>
    <x v="0"/>
    <s v="500 мл Ледофф"/>
    <n v="132650"/>
    <x v="268"/>
    <x v="0"/>
    <n v="10"/>
    <x v="104"/>
    <n v="1280"/>
    <s v="CTUP(i)4"/>
    <n v="4"/>
    <n v="1322"/>
    <n v="5"/>
    <n v="640"/>
    <m/>
    <m/>
    <m/>
  </r>
  <r>
    <n v="398"/>
    <x v="0"/>
    <s v="Крепкий алкоголь"/>
    <x v="47"/>
    <s v="В-25спец-500-Наши традиции"/>
    <x v="252"/>
    <n v="11100398"/>
    <x v="0"/>
    <s v="500 мл Наши традиции"/>
    <n v="132750"/>
    <x v="269"/>
    <x v="0"/>
    <n v="10"/>
    <x v="84"/>
    <n v="1848"/>
    <s v="CTUP(i)7"/>
    <n v="7"/>
    <n v="2180"/>
    <n v="8"/>
    <n v="775"/>
    <s v="стрепповка"/>
    <m/>
    <m/>
  </r>
  <r>
    <n v="399"/>
    <x v="2"/>
    <s v="Пиво"/>
    <x v="0"/>
    <s v="ВКП-1-500-NRW twist"/>
    <x v="253"/>
    <n v="14300399"/>
    <x v="0"/>
    <s v="500 мл NRW twist"/>
    <n v="132850"/>
    <x v="270"/>
    <x v="2"/>
    <n v="30"/>
    <x v="50"/>
    <n v="2312"/>
    <s v="CTPL(i)8"/>
    <n v="8"/>
    <n v="2266"/>
    <s v="8+1"/>
    <n v="674"/>
    <m/>
    <m/>
    <m/>
  </r>
  <r>
    <n v="400"/>
    <x v="2"/>
    <s v="Пиво"/>
    <x v="16"/>
    <s v="КПНн-500-Доктор Дизель"/>
    <x v="71"/>
    <n v="14100400"/>
    <x v="0"/>
    <s v="500 мл Доктор Дизель"/>
    <n v="121250"/>
    <x v="73"/>
    <x v="2"/>
    <n v="10"/>
    <x v="20"/>
    <n v="1400"/>
    <s v="PTIN(i)5"/>
    <n v="5"/>
    <n v="1535"/>
    <s v="5+1"/>
    <n v="436"/>
    <s v="стрепповка"/>
    <m/>
    <m/>
  </r>
  <r>
    <n v="401"/>
    <x v="2"/>
    <s v="Пиво"/>
    <x v="16"/>
    <s v="КПНн-500-Доктор Дизель"/>
    <x v="71"/>
    <n v="14100401"/>
    <x v="0"/>
    <s v="500 мл Доктор Дизель"/>
    <n v="121250"/>
    <x v="73"/>
    <x v="2"/>
    <n v="10"/>
    <x v="20"/>
    <n v="1960"/>
    <s v="PTIN(i)7"/>
    <n v="7"/>
    <n v="2080"/>
    <s v="7+1"/>
    <n v="598"/>
    <s v="стрепповка"/>
    <m/>
    <m/>
  </r>
  <r>
    <n v="402"/>
    <x v="2"/>
    <s v="Пиво"/>
    <x v="16"/>
    <s v="КПНн-500-Доктор Дизель"/>
    <x v="71"/>
    <n v="14200402"/>
    <x v="0"/>
    <s v="500 мл Доктор Дизель"/>
    <n v="121250"/>
    <x v="73"/>
    <x v="2"/>
    <n v="20"/>
    <x v="20"/>
    <n v="1400"/>
    <s v="PTIN(i)5"/>
    <n v="5"/>
    <n v="1535"/>
    <s v="5+1"/>
    <n v="436"/>
    <s v="стрепповка"/>
    <m/>
    <m/>
  </r>
  <r>
    <n v="403"/>
    <x v="2"/>
    <s v="Пиво"/>
    <x v="16"/>
    <s v="КПНн-500-Доктор Дизель"/>
    <x v="71"/>
    <n v="14200403"/>
    <x v="0"/>
    <s v="500 мл Доктор Дизель"/>
    <n v="121250"/>
    <x v="73"/>
    <x v="2"/>
    <n v="20"/>
    <x v="20"/>
    <n v="1960"/>
    <s v="PTIN(i)7"/>
    <n v="7"/>
    <n v="2080"/>
    <s v="7+1"/>
    <n v="598"/>
    <s v="стрепповка"/>
    <m/>
    <m/>
  </r>
  <r>
    <n v="404"/>
    <x v="2"/>
    <s v="Пиво"/>
    <x v="16"/>
    <s v="КПНв-500-LN"/>
    <x v="206"/>
    <n v="14300404"/>
    <x v="0"/>
    <s v="500 мл LN"/>
    <n v="129450"/>
    <x v="208"/>
    <x v="2"/>
    <n v="30"/>
    <x v="50"/>
    <n v="1960"/>
    <s v="PTPL(i)7"/>
    <n v="7"/>
    <n v="2070"/>
    <s v="7+1"/>
    <n v="584"/>
    <m/>
    <m/>
    <m/>
  </r>
  <r>
    <n v="405"/>
    <x v="0"/>
    <s v="Крепкий алкоголь"/>
    <x v="12"/>
    <s v="FN-32-500-Хортица"/>
    <x v="254"/>
    <n v="11100405"/>
    <x v="0"/>
    <s v="500 мл Хортица"/>
    <n v="132950"/>
    <x v="271"/>
    <x v="0"/>
    <n v="10"/>
    <x v="10"/>
    <n v="1920"/>
    <s v="CTUP(i)8"/>
    <n v="8"/>
    <n v="2100"/>
    <n v="9"/>
    <n v="795"/>
    <s v="стрепповка"/>
    <m/>
    <m/>
  </r>
  <r>
    <n v="406"/>
    <x v="0"/>
    <s v="Крепкий алкоголь"/>
    <x v="12"/>
    <s v="FN-32-700-Хортица"/>
    <x v="255"/>
    <n v="11100406"/>
    <x v="2"/>
    <s v="700 мл Хортица"/>
    <n v="133070"/>
    <x v="272"/>
    <x v="0"/>
    <n v="10"/>
    <x v="4"/>
    <n v="1372"/>
    <s v="CTUP(i)7"/>
    <n v="7"/>
    <n v="2010"/>
    <n v="8"/>
    <n v="800"/>
    <s v="стрепповка"/>
    <m/>
    <m/>
  </r>
  <r>
    <n v="407"/>
    <x v="0"/>
    <s v="Крепкий алкоголь"/>
    <x v="48"/>
    <s v="В-28-2-500-Марьяж"/>
    <x v="256"/>
    <n v="11100407"/>
    <x v="0"/>
    <s v="500 мл Марьяж"/>
    <n v="133150"/>
    <x v="273"/>
    <x v="0"/>
    <n v="10"/>
    <x v="3"/>
    <n v="1352"/>
    <s v="CTUP(i)8"/>
    <n v="8"/>
    <n v="1874"/>
    <n v="9"/>
    <n v="581"/>
    <m/>
    <m/>
    <m/>
  </r>
  <r>
    <n v="408"/>
    <x v="0"/>
    <s v="Крепкий алкоголь"/>
    <x v="48"/>
    <s v="В-28-1-250-Славянская"/>
    <x v="257"/>
    <n v="11100408"/>
    <x v="3"/>
    <s v="250 мл Славянская"/>
    <n v="133225"/>
    <x v="274"/>
    <x v="0"/>
    <n v="10"/>
    <x v="80"/>
    <n v="3040"/>
    <s v="CTUP(i)8"/>
    <n v="8"/>
    <n v="1746"/>
    <n v="9"/>
    <n v="706"/>
    <m/>
    <m/>
    <m/>
  </r>
  <r>
    <n v="409"/>
    <x v="0"/>
    <s v="Крепкий алкоголь"/>
    <x v="48"/>
    <s v="В-30-4-500-Славянская"/>
    <x v="258"/>
    <n v="11100409"/>
    <x v="0"/>
    <s v="500 мл Славянская"/>
    <n v="133350"/>
    <x v="275"/>
    <x v="0"/>
    <n v="10"/>
    <x v="10"/>
    <n v="1584"/>
    <s v="CTUP(i)6"/>
    <n v="6"/>
    <n v="1738"/>
    <n v="7"/>
    <n v="652"/>
    <m/>
    <m/>
    <m/>
  </r>
  <r>
    <n v="410"/>
    <x v="0"/>
    <s v="Крепкий алкоголь"/>
    <x v="47"/>
    <s v="В-25-1-250-Наши традиции"/>
    <x v="259"/>
    <n v="11100410"/>
    <x v="3"/>
    <s v="250 мл Наши традиции"/>
    <n v="133425"/>
    <x v="276"/>
    <x v="0"/>
    <n v="10"/>
    <x v="26"/>
    <n v="2870"/>
    <s v="CTUP(i)7"/>
    <n v="7"/>
    <n v="1772"/>
    <s v="7+1"/>
    <n v="765"/>
    <s v="стрепповка"/>
    <m/>
    <m/>
  </r>
  <r>
    <n v="411"/>
    <x v="0"/>
    <s v="Крепкий алкоголь"/>
    <x v="49"/>
    <s v="П-27-500-Праздничный"/>
    <x v="260"/>
    <n v="11100411"/>
    <x v="0"/>
    <s v="500 мл Праздничный"/>
    <n v="133550"/>
    <x v="277"/>
    <x v="0"/>
    <n v="10"/>
    <x v="84"/>
    <n v="1631"/>
    <s v="CTUP(i)7"/>
    <n v="7"/>
    <n v="2070"/>
    <n v="8"/>
    <n v="689"/>
    <m/>
    <m/>
    <m/>
  </r>
  <r>
    <n v="412"/>
    <x v="0"/>
    <s v="Крепкий алкоголь"/>
    <x v="48"/>
    <s v="30х60 D-2-700-Славянская"/>
    <x v="261"/>
    <n v="11100412"/>
    <x v="2"/>
    <s v="700 мл Славянская"/>
    <n v="133670"/>
    <x v="278"/>
    <x v="0"/>
    <n v="10"/>
    <x v="113"/>
    <n v="1218"/>
    <s v="CTUP(i)6"/>
    <n v="6"/>
    <n v="1858"/>
    <n v="7"/>
    <n v="629"/>
    <m/>
    <m/>
    <m/>
  </r>
  <r>
    <n v="413"/>
    <x v="0"/>
    <s v="Крепкий алкоголь"/>
    <x v="48"/>
    <s v="31.5х44 D-2-1000-Славянская"/>
    <x v="262"/>
    <n v="11100413"/>
    <x v="1"/>
    <s v="1000 мл Славянская"/>
    <n v="133799"/>
    <x v="279"/>
    <x v="0"/>
    <n v="10"/>
    <x v="114"/>
    <n v="790"/>
    <s v="CTUP(i)5"/>
    <n v="5"/>
    <n v="1699"/>
    <n v="6"/>
    <n v="531.20000000000005"/>
    <m/>
    <m/>
    <m/>
  </r>
  <r>
    <n v="414"/>
    <x v="0"/>
    <s v="Крепкий алкоголь"/>
    <x v="6"/>
    <s v="В-28-1-250-Урожай (доп.упаковка)"/>
    <x v="37"/>
    <n v="11100414"/>
    <x v="3"/>
    <s v="250 мл Урожай"/>
    <n v="116025"/>
    <x v="244"/>
    <x v="0"/>
    <n v="10"/>
    <x v="26"/>
    <n v="2912"/>
    <s v="CTUP(i)8"/>
    <n v="8"/>
    <n v="1562"/>
    <n v="9"/>
    <n v="762"/>
    <s v="двойная т/у пленка"/>
    <m/>
    <m/>
  </r>
  <r>
    <n v="415"/>
    <x v="0"/>
    <s v="Крепкий алкоголь"/>
    <x v="47"/>
    <s v="В-28-1-250-STUZHA"/>
    <x v="189"/>
    <n v="11100415"/>
    <x v="3"/>
    <s v="250 мл Стужа"/>
    <n v="128225"/>
    <x v="191"/>
    <x v="0"/>
    <n v="10"/>
    <x v="20"/>
    <n v="2952"/>
    <s v="CTUP(i)8"/>
    <n v="8"/>
    <n v="1706"/>
    <n v="9"/>
    <n v="870"/>
    <m/>
    <m/>
    <m/>
  </r>
  <r>
    <n v="416"/>
    <x v="0"/>
    <s v="Крепкий алкоголь"/>
    <x v="4"/>
    <s v="КПМ-30-700-Казенка NEW"/>
    <x v="16"/>
    <n v="11100416"/>
    <x v="2"/>
    <s v="700 мл Казенка NEW"/>
    <n v="116970"/>
    <x v="16"/>
    <x v="0"/>
    <n v="10"/>
    <x v="15"/>
    <n v="1176"/>
    <s v="CTUP(i)6"/>
    <n v="6"/>
    <n v="1918"/>
    <n v="7"/>
    <n v="653"/>
    <m/>
    <m/>
    <m/>
  </r>
  <r>
    <n v="417"/>
    <x v="2"/>
    <s v="Пиво"/>
    <x v="15"/>
    <s v="КПЕа-500-Балтика New"/>
    <x v="249"/>
    <n v="14300417"/>
    <x v="0"/>
    <s v="500 мл Балтика Нью"/>
    <n v="132450"/>
    <x v="266"/>
    <x v="0"/>
    <n v="30"/>
    <x v="73"/>
    <n v="1320"/>
    <s v="PTPL(i)5"/>
    <n v="5"/>
    <n v="1456.5"/>
    <s v="5+1"/>
    <n v="529"/>
    <m/>
    <m/>
    <m/>
  </r>
  <r>
    <n v="418"/>
    <x v="2"/>
    <s v="Пиво"/>
    <x v="15"/>
    <s v="КПЕа-500-Балтика New"/>
    <x v="249"/>
    <n v="14300418"/>
    <x v="0"/>
    <s v="500 мл Балтика Нью"/>
    <n v="132450"/>
    <x v="266"/>
    <x v="0"/>
    <n v="30"/>
    <x v="73"/>
    <n v="1848"/>
    <s v="PTPL(i)7"/>
    <n v="7"/>
    <n v="1977.5"/>
    <s v="7+1"/>
    <n v="726"/>
    <m/>
    <m/>
    <m/>
  </r>
  <r>
    <n v="419"/>
    <x v="2"/>
    <s v="Пиво"/>
    <x v="15"/>
    <s v="КПЕа-500-Балтика New"/>
    <x v="249"/>
    <n v="14300419"/>
    <x v="0"/>
    <s v="500 мл Балтика Нью"/>
    <n v="132450"/>
    <x v="266"/>
    <x v="0"/>
    <n v="30"/>
    <x v="73"/>
    <n v="1848"/>
    <s v="PTPL(i)7"/>
    <n v="7"/>
    <n v="1977.5"/>
    <s v="7+1"/>
    <n v="726"/>
    <s v="стрепповка"/>
    <m/>
    <m/>
  </r>
  <r>
    <n v="420"/>
    <x v="0"/>
    <s v="Крепкий алкоголь"/>
    <x v="4"/>
    <s v="КПМ-30-700-Казенка NEW"/>
    <x v="16"/>
    <n v="11100420"/>
    <x v="2"/>
    <s v="700 мл Казенка NEW"/>
    <n v="116970"/>
    <x v="16"/>
    <x v="0"/>
    <n v="10"/>
    <x v="15"/>
    <n v="1372"/>
    <s v="CTUP(i)7"/>
    <n v="7"/>
    <n v="2212"/>
    <n v="8"/>
    <n v="755"/>
    <m/>
    <m/>
    <m/>
  </r>
  <r>
    <n v="421"/>
    <x v="0"/>
    <s v="Крепкий алкоголь"/>
    <x v="47"/>
    <s v="В-25-1-100-Стужа"/>
    <x v="263"/>
    <n v="11100421"/>
    <x v="8"/>
    <s v="100 мл Стужа"/>
    <n v="133810"/>
    <x v="280"/>
    <x v="0"/>
    <n v="10"/>
    <x v="115"/>
    <n v="4725"/>
    <s v="CTUP(i)7"/>
    <n v="7"/>
    <n v="1931"/>
    <n v="8"/>
    <n v="724"/>
    <m/>
    <m/>
    <m/>
  </r>
  <r>
    <n v="422"/>
    <x v="2"/>
    <s v="Пиво"/>
    <x v="15"/>
    <s v="КПЕ-500-Премиум"/>
    <x v="66"/>
    <n v="14200422"/>
    <x v="0"/>
    <s v="500 мл Премиум"/>
    <n v="110550"/>
    <x v="68"/>
    <x v="0"/>
    <n v="20"/>
    <x v="49"/>
    <n v="1848"/>
    <s v="CTPL / PTPL(i)7"/>
    <n v="7"/>
    <n v="2080"/>
    <s v="1+7"/>
    <m/>
    <s v="ХТТ, без стрепповки"/>
    <m/>
    <m/>
  </r>
  <r>
    <n v="423"/>
    <x v="2"/>
    <s v="Пиво"/>
    <x v="15"/>
    <s v="КПН-2-500-Премиум/Лонг Нек"/>
    <x v="67"/>
    <n v="14200423"/>
    <x v="0"/>
    <s v="500 мл Лонг Нек"/>
    <n v="110050"/>
    <x v="69"/>
    <x v="0"/>
    <n v="20"/>
    <x v="49"/>
    <n v="1960"/>
    <s v="CTPL / PTPL(i)7"/>
    <n v="7"/>
    <n v="2090"/>
    <s v="1+7"/>
    <m/>
    <s v="ХТТ, без стрепповки"/>
    <m/>
    <m/>
  </r>
  <r>
    <n v="424"/>
    <x v="2"/>
    <s v="Пиво"/>
    <x v="15"/>
    <s v="КПН-2-500-Премиум/Лонг Нек"/>
    <x v="67"/>
    <n v="14100424"/>
    <x v="0"/>
    <s v="500 мл Лонг Нек"/>
    <n v="110050"/>
    <x v="69"/>
    <x v="0"/>
    <n v="10"/>
    <x v="49"/>
    <n v="1960"/>
    <s v="CTPL / PTPL(i)7"/>
    <n v="7"/>
    <n v="2090"/>
    <s v="1+7"/>
    <m/>
    <s v="ХТТ, без стрепповки"/>
    <m/>
    <m/>
  </r>
  <r>
    <n v="425"/>
    <x v="2"/>
    <s v="Пиво"/>
    <x v="15"/>
    <s v="КПН-2-500-Туборг 3G"/>
    <x v="64"/>
    <n v="14100425"/>
    <x v="0"/>
    <s v="500 мл Туборг 3G"/>
    <n v="114650"/>
    <x v="66"/>
    <x v="0"/>
    <n v="10"/>
    <x v="48"/>
    <n v="1960"/>
    <s v="CTPL / PTPL(i)7"/>
    <n v="7"/>
    <n v="2019"/>
    <s v="1+7"/>
    <m/>
    <s v="ХТТ, без стрепповки"/>
    <m/>
    <m/>
  </r>
  <r>
    <n v="426"/>
    <x v="2"/>
    <s v="Пиво"/>
    <x v="15"/>
    <s v="КПН-1-500-Сталкер"/>
    <x v="69"/>
    <n v="14100426"/>
    <x v="0"/>
    <s v="500 мл Сталкер"/>
    <n v="114850"/>
    <x v="71"/>
    <x v="0"/>
    <n v="10"/>
    <x v="31"/>
    <n v="1904"/>
    <s v="CTPL / PTPL(i)7"/>
    <n v="7"/>
    <n v="2061"/>
    <s v="1+7"/>
    <m/>
    <s v="ХТТ, без стрепповки"/>
    <m/>
    <m/>
  </r>
  <r>
    <n v="427"/>
    <x v="9"/>
    <s v="Мин.Вода"/>
    <x v="50"/>
    <s v="МСА-2-330-Акваника (Днепр)"/>
    <x v="264"/>
    <n v="23100427"/>
    <x v="7"/>
    <s v="330 мл Акваника"/>
    <n v="201033"/>
    <x v="281"/>
    <x v="2"/>
    <n v="10"/>
    <x v="116"/>
    <n v="3179"/>
    <s v="PTPL(i)11"/>
    <n v="11"/>
    <n v="2023"/>
    <s v="11+1"/>
    <n v="639"/>
    <s v="стрепповка"/>
    <m/>
    <m/>
  </r>
  <r>
    <n v="428"/>
    <x v="9"/>
    <s v="Мин.Вода"/>
    <x v="50"/>
    <s v="МСА-2-500-Акваника (Мингаз)"/>
    <x v="265"/>
    <n v="23100428"/>
    <x v="0"/>
    <s v="500 мл Акваника"/>
    <n v="201150"/>
    <x v="282"/>
    <x v="2"/>
    <n v="10"/>
    <x v="52"/>
    <n v="1920"/>
    <s v="PTPL(i)8"/>
    <n v="8"/>
    <n v="2100"/>
    <s v="8+1"/>
    <n v="592"/>
    <s v="стрепповка"/>
    <m/>
    <m/>
  </r>
  <r>
    <n v="429"/>
    <x v="9"/>
    <s v="Мин.Вода"/>
    <x v="50"/>
    <s v="МСА-2-750-Акваника (Днепр)"/>
    <x v="266"/>
    <n v="23100429"/>
    <x v="6"/>
    <s v="750 мл Акваника"/>
    <n v="201275"/>
    <x v="283"/>
    <x v="2"/>
    <n v="10"/>
    <x v="49"/>
    <n v="1456"/>
    <s v="PTPL(i)8"/>
    <n v="8"/>
    <n v="1977"/>
    <s v="8+1"/>
    <n v="552"/>
    <s v="стрепповка"/>
    <m/>
    <m/>
  </r>
  <r>
    <n v="430"/>
    <x v="9"/>
    <s v="Мин.Вода"/>
    <x v="50"/>
    <s v="МСА-2-1000-Акваника (Мингаз)"/>
    <x v="267"/>
    <n v="23100430"/>
    <x v="1"/>
    <s v="1000 мл Акваника"/>
    <n v="201399"/>
    <x v="284"/>
    <x v="2"/>
    <n v="10"/>
    <x v="99"/>
    <n v="900"/>
    <s v="PTPL(i)6"/>
    <n v="6"/>
    <n v="1911"/>
    <s v="6+1"/>
    <n v="489"/>
    <s v="стрепповка"/>
    <m/>
    <m/>
  </r>
  <r>
    <n v="431"/>
    <x v="2"/>
    <s v="Пиво"/>
    <x v="17"/>
    <s v="ВКП-4-500-Korona"/>
    <x v="76"/>
    <n v="14300431"/>
    <x v="0"/>
    <s v="500 мл Корона"/>
    <n v="121050"/>
    <x v="78"/>
    <x v="2"/>
    <n v="30"/>
    <x v="52"/>
    <n v="1848"/>
    <s v="PTPL(i)7"/>
    <n v="7"/>
    <n v="2060"/>
    <s v="1+7+1"/>
    <m/>
    <s v="стрепповка"/>
    <m/>
    <m/>
  </r>
  <r>
    <n v="432"/>
    <x v="4"/>
    <s v="Б/а напитки"/>
    <x v="8"/>
    <s v="КПНв-250-Тассай"/>
    <x v="268"/>
    <n v="21100432"/>
    <x v="3"/>
    <s v="250 мл Тассай"/>
    <n v="201425"/>
    <x v="285"/>
    <x v="0"/>
    <n v="10"/>
    <x v="76"/>
    <n v="3800"/>
    <s v="CTUP(i)10"/>
    <n v="10"/>
    <n v="1935"/>
    <n v="11"/>
    <m/>
    <m/>
    <m/>
    <m/>
  </r>
  <r>
    <n v="433"/>
    <x v="2"/>
    <s v="Пиво"/>
    <x v="51"/>
    <s v="ВКП-1-500-Бочонок"/>
    <x v="269"/>
    <n v="14300433"/>
    <x v="0"/>
    <s v="500 мл Бочонок"/>
    <n v="133950"/>
    <x v="286"/>
    <x v="2"/>
    <n v="30"/>
    <x v="85"/>
    <n v="1760"/>
    <s v="PTPL(i)10"/>
    <n v="10"/>
    <n v="2079"/>
    <s v="10+1"/>
    <n v="566"/>
    <m/>
    <m/>
    <m/>
  </r>
  <r>
    <n v="434"/>
    <x v="2"/>
    <s v="Пиво"/>
    <x v="15"/>
    <s v="КПН-2-500-Премиум/Лонг Нек"/>
    <x v="67"/>
    <n v="14200434"/>
    <x v="0"/>
    <s v="500 мл Лонг Нек"/>
    <n v="110050"/>
    <x v="69"/>
    <x v="0"/>
    <n v="20"/>
    <x v="49"/>
    <n v="1120"/>
    <s v="CTPL(i)4"/>
    <n v="4"/>
    <n v="1270"/>
    <s v="4+1"/>
    <m/>
    <m/>
    <m/>
    <m/>
  </r>
  <r>
    <n v="435"/>
    <x v="2"/>
    <s v="Пиво"/>
    <x v="15"/>
    <s v="КПН-2-500-Туборг 3G"/>
    <x v="64"/>
    <n v="14200435"/>
    <x v="0"/>
    <s v="500 мл Туборг 3G"/>
    <n v="114650"/>
    <x v="66"/>
    <x v="0"/>
    <n v="20"/>
    <x v="48"/>
    <n v="1120"/>
    <s v="CTUP(i)4"/>
    <n v="4"/>
    <n v="1235"/>
    <n v="5"/>
    <n v="415"/>
    <m/>
    <m/>
    <m/>
  </r>
  <r>
    <n v="436"/>
    <x v="2"/>
    <s v="Пиво"/>
    <x v="15"/>
    <s v="КПН-2-500-Туборг 3G"/>
    <x v="64"/>
    <n v="14200436"/>
    <x v="0"/>
    <s v="500 мл Туборг 3G"/>
    <n v="114650"/>
    <x v="66"/>
    <x v="0"/>
    <n v="20"/>
    <x v="48"/>
    <n v="1960"/>
    <s v="CTUP(i)7"/>
    <n v="7"/>
    <n v="2019"/>
    <n v="8"/>
    <n v="705"/>
    <m/>
    <m/>
    <m/>
  </r>
  <r>
    <n v="437"/>
    <x v="0"/>
    <s v="Крепкий алкоголь"/>
    <x v="24"/>
    <s v="КПМ-24спец-500-Иней-б/г"/>
    <x v="270"/>
    <n v="11100437"/>
    <x v="0"/>
    <s v="500 мл Иней"/>
    <n v="134050"/>
    <x v="287"/>
    <x v="0"/>
    <n v="10"/>
    <x v="35"/>
    <n v="1620"/>
    <s v="CTUP(i)6"/>
    <n v="6"/>
    <n v="1892"/>
    <n v="7"/>
    <n v="710"/>
    <m/>
    <m/>
    <m/>
  </r>
  <r>
    <n v="438"/>
    <x v="2"/>
    <s v="Пиво"/>
    <x v="26"/>
    <s v="ВКП-2-500-Samсo"/>
    <x v="148"/>
    <n v="14200438"/>
    <x v="0"/>
    <s v="500 мл Samco"/>
    <n v="125950"/>
    <x v="150"/>
    <x v="2"/>
    <n v="20"/>
    <x v="22"/>
    <n v="2023"/>
    <s v="CTIN(i)7"/>
    <n v="7"/>
    <n v="2000"/>
    <s v="7+1"/>
    <n v="604"/>
    <m/>
    <m/>
    <m/>
  </r>
  <r>
    <n v="439"/>
    <x v="2"/>
    <s v="Пиво"/>
    <x v="26"/>
    <s v="ВКП-2-500-Samсo"/>
    <x v="148"/>
    <n v="14200439"/>
    <x v="0"/>
    <s v="500 мл Samco"/>
    <n v="125950"/>
    <x v="150"/>
    <x v="2"/>
    <n v="20"/>
    <x v="22"/>
    <n v="2023"/>
    <s v="PTIN(i)7"/>
    <n v="7"/>
    <n v="2000"/>
    <s v="7+1"/>
    <n v="604"/>
    <m/>
    <m/>
    <m/>
  </r>
  <r>
    <n v="440"/>
    <x v="2"/>
    <s v="Пиво"/>
    <x v="17"/>
    <s v="ВКП-4-500-Тринити без гравировки"/>
    <x v="77"/>
    <n v="14300440"/>
    <x v="0"/>
    <s v="500 мл Тринити"/>
    <n v="125850"/>
    <x v="79"/>
    <x v="2"/>
    <n v="30"/>
    <x v="50"/>
    <n v="1904"/>
    <s v="PTPL(i)7"/>
    <n v="7"/>
    <n v="2050"/>
    <s v="1+7+1"/>
    <m/>
    <s v="стрепповка"/>
    <m/>
    <m/>
  </r>
  <r>
    <n v="441"/>
    <x v="3"/>
    <s v="Вина игристые"/>
    <x v="0"/>
    <s v="Ш-750-К"/>
    <x v="84"/>
    <n v="13200441"/>
    <x v="6"/>
    <s v="750 мл Шампанское"/>
    <n v="121675"/>
    <x v="86"/>
    <x v="0"/>
    <n v="20"/>
    <x v="56"/>
    <n v="1056"/>
    <s v="CTUP(i)6"/>
    <n v="6"/>
    <n v="1995"/>
    <s v="1+6+1"/>
    <n v="720"/>
    <m/>
    <m/>
    <m/>
  </r>
  <r>
    <n v="442"/>
    <x v="3"/>
    <s v="Вина игристые"/>
    <x v="0"/>
    <s v="Ш-750-К"/>
    <x v="84"/>
    <n v="13200442"/>
    <x v="6"/>
    <s v="750 мл Шампанское"/>
    <n v="121675"/>
    <x v="86"/>
    <x v="0"/>
    <n v="20"/>
    <x v="56"/>
    <n v="1056"/>
    <s v="CTUP(i)6"/>
    <n v="6"/>
    <n v="1995"/>
    <s v="1+6+1"/>
    <n v="720"/>
    <s v="стрепповка"/>
    <m/>
    <m/>
  </r>
  <r>
    <n v="443"/>
    <x v="8"/>
    <s v="Пробка"/>
    <x v="45"/>
    <s v="Старый Лекарь"/>
    <x v="241"/>
    <n v="51100443"/>
    <x v="15"/>
    <s v="15 мл Флакон"/>
    <n v="131601"/>
    <x v="257"/>
    <x v="0"/>
    <n v="10"/>
    <x v="111"/>
    <n v="11895"/>
    <s v="CTUP(i)13"/>
    <n v="13"/>
    <n v="990"/>
    <s v="13+1"/>
    <n v="754"/>
    <m/>
    <m/>
    <m/>
  </r>
  <r>
    <n v="444"/>
    <x v="0"/>
    <s v="Крепкий алкоголь"/>
    <x v="47"/>
    <s v="В-25-1-100-Стужа"/>
    <x v="263"/>
    <n v="11100444"/>
    <x v="8"/>
    <s v="100 мл Стужа"/>
    <n v="133810"/>
    <x v="280"/>
    <x v="0"/>
    <n v="10"/>
    <x v="115"/>
    <n v="4760"/>
    <s v="CTUP(i)8"/>
    <n v="8"/>
    <n v="1385"/>
    <n v="9"/>
    <n v="730"/>
    <m/>
    <m/>
    <m/>
  </r>
  <r>
    <n v="445"/>
    <x v="2"/>
    <s v="Пиво"/>
    <x v="19"/>
    <s v="ВКП-500-Жигули Барное"/>
    <x v="209"/>
    <n v="14300445"/>
    <x v="0"/>
    <s v="500 мл Жигули Барное"/>
    <n v="129650"/>
    <x v="211"/>
    <x v="2"/>
    <n v="30"/>
    <x v="20"/>
    <n v="2048"/>
    <s v="CTPL(i)8"/>
    <n v="8"/>
    <n v="2200"/>
    <s v="8+1"/>
    <n v="619"/>
    <m/>
    <m/>
    <m/>
  </r>
  <r>
    <n v="446"/>
    <x v="2"/>
    <s v="Пиво"/>
    <x v="15"/>
    <s v="КПЕа-500-Балтика New"/>
    <x v="249"/>
    <n v="14300446"/>
    <x v="0"/>
    <s v="500 мл Балтика Нью"/>
    <n v="132450"/>
    <x v="266"/>
    <x v="0"/>
    <n v="30"/>
    <x v="73"/>
    <n v="1848"/>
    <s v="CTPL / PTPL(i)7"/>
    <n v="7"/>
    <n v="1977.5"/>
    <s v="7+1"/>
    <n v="726"/>
    <s v="ХТТ, без стрепповки"/>
    <m/>
    <m/>
  </r>
  <r>
    <n v="447"/>
    <x v="0"/>
    <s v="Крепкий алкоголь"/>
    <x v="8"/>
    <s v="В-28изм-400м-500-SQ"/>
    <x v="271"/>
    <n v="11100447"/>
    <x v="0"/>
    <s v="500 мл Снежная Королева"/>
    <n v="126950"/>
    <x v="288"/>
    <x v="0"/>
    <n v="10"/>
    <x v="33"/>
    <m/>
    <m/>
    <m/>
    <m/>
    <m/>
    <m/>
    <m/>
    <m/>
    <m/>
  </r>
  <r>
    <n v="448"/>
    <x v="0"/>
    <s v="Крепкий алкоголь"/>
    <x v="8"/>
    <s v="В-28изм-400м-700-SQ"/>
    <x v="272"/>
    <n v="11100448"/>
    <x v="2"/>
    <s v="700 мл Снежная Королева"/>
    <n v="129770"/>
    <x v="289"/>
    <x v="0"/>
    <n v="10"/>
    <x v="59"/>
    <m/>
    <m/>
    <m/>
    <m/>
    <m/>
    <m/>
    <m/>
    <m/>
    <m/>
  </r>
  <r>
    <n v="449"/>
    <x v="0"/>
    <s v="Крепкий алкоголь"/>
    <x v="8"/>
    <s v="В-28изм-400м-750-SQ"/>
    <x v="273"/>
    <n v="11100449"/>
    <x v="6"/>
    <s v="750 мл Снежная Королева"/>
    <n v="134175"/>
    <x v="290"/>
    <x v="0"/>
    <n v="10"/>
    <x v="74"/>
    <m/>
    <m/>
    <m/>
    <m/>
    <m/>
    <m/>
    <m/>
    <m/>
    <m/>
  </r>
  <r>
    <n v="450"/>
    <x v="0"/>
    <s v="Крепкий алкоголь"/>
    <x v="8"/>
    <s v="В-28изм-400м-1000-SQ"/>
    <x v="274"/>
    <n v="11100450"/>
    <x v="1"/>
    <s v="1000 мл Снежная Королева"/>
    <n v="134299"/>
    <x v="291"/>
    <x v="0"/>
    <n v="10"/>
    <x v="43"/>
    <m/>
    <m/>
    <m/>
    <m/>
    <m/>
    <m/>
    <m/>
    <m/>
    <m/>
  </r>
  <r>
    <n v="451"/>
    <x v="0"/>
    <s v="Крепкий алкоголь"/>
    <x v="8"/>
    <s v="В-28изм-400м-500-SQ"/>
    <x v="271"/>
    <n v="11100451"/>
    <x v="0"/>
    <s v="500 мл Снежная Королева"/>
    <n v="126950"/>
    <x v="288"/>
    <x v="0"/>
    <n v="10"/>
    <x v="33"/>
    <m/>
    <m/>
    <m/>
    <m/>
    <m/>
    <m/>
    <s v="под Декор"/>
    <m/>
    <m/>
  </r>
  <r>
    <n v="452"/>
    <x v="0"/>
    <s v="Крепкий алкоголь"/>
    <x v="8"/>
    <s v="В-28изм-400м-700-SQ"/>
    <x v="272"/>
    <n v="11100452"/>
    <x v="2"/>
    <s v="700 мл Снежная Королева"/>
    <n v="129770"/>
    <x v="289"/>
    <x v="0"/>
    <n v="10"/>
    <x v="59"/>
    <m/>
    <m/>
    <m/>
    <m/>
    <m/>
    <m/>
    <s v="под Декор"/>
    <m/>
    <m/>
  </r>
  <r>
    <n v="453"/>
    <x v="0"/>
    <s v="Крепкий алкоголь"/>
    <x v="8"/>
    <s v="В-28изм-400м-750-SQ"/>
    <x v="273"/>
    <n v="11100453"/>
    <x v="6"/>
    <s v="750 мл Снежная Королева"/>
    <n v="134175"/>
    <x v="290"/>
    <x v="0"/>
    <n v="10"/>
    <x v="74"/>
    <m/>
    <m/>
    <m/>
    <m/>
    <m/>
    <m/>
    <s v="под Декор"/>
    <m/>
    <m/>
  </r>
  <r>
    <n v="454"/>
    <x v="0"/>
    <s v="Крепкий алкоголь"/>
    <x v="8"/>
    <s v="В-28изм-400м-1000-SQ"/>
    <x v="274"/>
    <n v="11100454"/>
    <x v="1"/>
    <s v="1000 мл Снежная Королева"/>
    <n v="134299"/>
    <x v="291"/>
    <x v="0"/>
    <n v="10"/>
    <x v="43"/>
    <m/>
    <m/>
    <m/>
    <m/>
    <m/>
    <m/>
    <s v="под Декор"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A3:G300" firstHeaderRow="1" firstDataRow="1" firstDataCol="7"/>
  <pivotFields count="23">
    <pivotField compact="0" outline="0" showAll="0"/>
    <pivotField axis="axisRow" compact="0" outline="0" showAll="0" defaultSubtotal="0">
      <items count="11">
        <item x="0"/>
        <item x="5"/>
        <item x="3"/>
        <item x="2"/>
        <item x="4"/>
        <item x="7"/>
        <item x="1"/>
        <item x="6"/>
        <item x="10"/>
        <item x="8"/>
        <item x="9"/>
      </items>
    </pivotField>
    <pivotField compact="0" outline="0" showAll="0"/>
    <pivotField axis="axisRow" compact="0" outline="0" showAll="0" defaultSubtotal="0">
      <items count="53">
        <item x="21"/>
        <item x="15"/>
        <item x="38"/>
        <item x="5"/>
        <item x="44"/>
        <item x="3"/>
        <item x="30"/>
        <item x="20"/>
        <item x="14"/>
        <item x="4"/>
        <item x="2"/>
        <item x="18"/>
        <item x="9"/>
        <item x="33"/>
        <item x="22"/>
        <item x="29"/>
        <item x="19"/>
        <item x="35"/>
        <item x="13"/>
        <item x="27"/>
        <item x="25"/>
        <item x="28"/>
        <item x="36"/>
        <item x="41"/>
        <item x="31"/>
        <item x="43"/>
        <item x="7"/>
        <item x="6"/>
        <item x="12"/>
        <item x="26"/>
        <item x="17"/>
        <item x="24"/>
        <item x="32"/>
        <item x="0"/>
        <item x="23"/>
        <item x="40"/>
        <item x="39"/>
        <item x="45"/>
        <item m="1" x="52"/>
        <item x="16"/>
        <item x="10"/>
        <item x="34"/>
        <item x="11"/>
        <item x="42"/>
        <item x="46"/>
        <item x="1"/>
        <item x="8"/>
        <item x="37"/>
        <item x="47"/>
        <item x="48"/>
        <item x="49"/>
        <item x="50"/>
        <item x="51"/>
      </items>
    </pivotField>
    <pivotField compact="0" outline="0" showAll="0"/>
    <pivotField axis="axisRow" compact="0" outline="0" showAll="0" defaultSubtotal="0">
      <items count="279">
        <item x="50"/>
        <item x="13"/>
        <item x="12"/>
        <item x="40"/>
        <item x="88"/>
        <item x="90"/>
        <item x="212"/>
        <item x="132"/>
        <item x="113"/>
        <item x="106"/>
        <item x="115"/>
        <item x="131"/>
        <item x="213"/>
        <item x="110"/>
        <item x="109"/>
        <item x="107"/>
        <item x="108"/>
        <item x="117"/>
        <item x="147"/>
        <item x="151"/>
        <item x="1"/>
        <item x="2"/>
        <item x="27"/>
        <item x="9"/>
        <item x="8"/>
        <item x="62"/>
        <item x="63"/>
        <item x="33"/>
        <item x="56"/>
        <item x="7"/>
        <item x="5"/>
        <item x="44"/>
        <item x="39"/>
        <item x="112"/>
        <item x="130"/>
        <item x="92"/>
        <item x="152"/>
        <item x="163"/>
        <item x="122"/>
        <item x="123"/>
        <item x="172"/>
        <item x="174"/>
        <item x="67"/>
        <item x="73"/>
        <item x="80"/>
        <item x="65"/>
        <item x="75"/>
        <item x="156"/>
        <item x="35"/>
        <item x="26"/>
        <item x="18"/>
        <item x="38"/>
        <item x="3"/>
        <item x="211"/>
        <item x="0"/>
        <item x="6"/>
        <item x="46"/>
        <item x="120"/>
        <item x="95"/>
        <item x="128"/>
        <item x="94"/>
        <item x="170"/>
        <item x="124"/>
        <item x="127"/>
        <item x="119"/>
        <item x="116"/>
        <item x="114"/>
        <item x="158"/>
        <item x="162"/>
        <item x="176"/>
        <item x="215"/>
        <item x="54"/>
        <item x="177"/>
        <item x="125"/>
        <item x="133"/>
        <item x="134"/>
        <item x="135"/>
        <item x="140"/>
        <item x="141"/>
        <item x="126"/>
        <item x="64"/>
        <item x="69"/>
        <item x="74"/>
        <item x="68"/>
        <item x="85"/>
        <item x="157"/>
        <item x="159"/>
        <item x="223"/>
        <item x="79"/>
        <item x="37"/>
        <item x="60"/>
        <item x="61"/>
        <item x="4"/>
        <item x="21"/>
        <item x="23"/>
        <item x="22"/>
        <item x="14"/>
        <item x="15"/>
        <item x="16"/>
        <item x="17"/>
        <item x="175"/>
        <item x="51"/>
        <item x="48"/>
        <item x="52"/>
        <item x="53"/>
        <item x="31"/>
        <item x="55"/>
        <item x="224"/>
        <item x="29"/>
        <item x="226"/>
        <item x="30"/>
        <item x="58"/>
        <item x="57"/>
        <item x="160"/>
        <item x="28"/>
        <item x="43"/>
        <item x="11"/>
        <item x="42"/>
        <item x="41"/>
        <item x="144"/>
        <item x="216"/>
        <item x="111"/>
        <item x="217"/>
        <item x="166"/>
        <item x="178"/>
        <item x="10"/>
        <item x="91"/>
        <item x="76"/>
        <item x="70"/>
        <item x="71"/>
        <item x="149"/>
        <item x="84"/>
        <item x="34"/>
        <item x="89"/>
        <item x="49"/>
        <item x="45"/>
        <item x="139"/>
        <item x="103"/>
        <item x="104"/>
        <item x="105"/>
        <item x="227"/>
        <item x="228"/>
        <item x="145"/>
        <item x="121"/>
        <item x="118"/>
        <item x="142"/>
        <item x="143"/>
        <item x="171"/>
        <item x="169"/>
        <item x="164"/>
        <item x="179"/>
        <item x="180"/>
        <item x="181"/>
        <item x="185"/>
        <item x="183"/>
        <item x="182"/>
        <item x="168"/>
        <item x="167"/>
        <item x="150"/>
        <item x="87"/>
        <item x="154"/>
        <item x="155"/>
        <item x="165"/>
        <item x="210"/>
        <item x="47"/>
        <item x="78"/>
        <item x="77"/>
        <item x="148"/>
        <item x="72"/>
        <item x="86"/>
        <item x="138"/>
        <item x="153"/>
        <item x="36"/>
        <item x="194"/>
        <item x="24"/>
        <item x="25"/>
        <item x="32"/>
        <item m="1" x="277"/>
        <item x="59"/>
        <item x="81"/>
        <item x="82"/>
        <item x="83"/>
        <item x="93"/>
        <item x="129"/>
        <item x="161"/>
        <item x="173"/>
        <item x="184"/>
        <item x="186"/>
        <item x="187"/>
        <item x="189"/>
        <item x="190"/>
        <item x="195"/>
        <item x="196"/>
        <item x="197"/>
        <item x="198"/>
        <item x="199"/>
        <item x="200"/>
        <item x="201"/>
        <item x="203"/>
        <item x="204"/>
        <item x="205"/>
        <item x="206"/>
        <item x="208"/>
        <item x="209"/>
        <item m="1" x="278"/>
        <item x="214"/>
        <item x="218"/>
        <item x="219"/>
        <item x="220"/>
        <item x="221"/>
        <item x="222"/>
        <item x="225"/>
        <item x="146"/>
        <item x="230"/>
        <item x="231"/>
        <item x="233"/>
        <item x="234"/>
        <item x="235"/>
        <item x="236"/>
        <item x="137"/>
        <item x="136"/>
        <item x="188"/>
        <item x="193"/>
        <item x="202"/>
        <item x="207"/>
        <item x="232"/>
        <item x="96"/>
        <item x="20"/>
        <item x="191"/>
        <item x="192"/>
        <item x="19"/>
        <item x="97"/>
        <item m="1" x="276"/>
        <item x="98"/>
        <item x="99"/>
        <item x="100"/>
        <item x="101"/>
        <item x="102"/>
        <item x="229"/>
        <item x="275"/>
        <item x="6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</items>
    </pivotField>
    <pivotField compact="0" outline="0" showAll="0"/>
    <pivotField axis="axisRow" compact="0" outline="0" showAll="0" defaultSubtotal="0">
      <items count="17">
        <item x="15"/>
        <item x="8"/>
        <item x="12"/>
        <item x="13"/>
        <item x="11"/>
        <item x="3"/>
        <item x="14"/>
        <item x="7"/>
        <item x="4"/>
        <item x="9"/>
        <item x="0"/>
        <item x="10"/>
        <item x="2"/>
        <item x="6"/>
        <item x="1"/>
        <item x="5"/>
        <item x="16"/>
      </items>
    </pivotField>
    <pivotField compact="0" outline="0" showAll="0"/>
    <pivotField compact="0" outline="0" showAll="0"/>
    <pivotField axis="axisRow" compact="0" outline="0" showAll="0" defaultSubtotal="0">
      <items count="299">
        <item x="75"/>
        <item x="77"/>
        <item x="164"/>
        <item x="196"/>
        <item x="61"/>
        <item x="19"/>
        <item x="245"/>
        <item x="99"/>
        <item x="103"/>
        <item x="201"/>
        <item x="184"/>
        <item x="185"/>
        <item m="1" x="294"/>
        <item m="1" x="297"/>
        <item m="1" x="298"/>
        <item m="1" x="296"/>
        <item x="250"/>
        <item x="34"/>
        <item x="158"/>
        <item x="159"/>
        <item x="36"/>
        <item x="35"/>
        <item x="48"/>
        <item x="47"/>
        <item x="1"/>
        <item x="166"/>
        <item x="81"/>
        <item x="161"/>
        <item x="238"/>
        <item x="55"/>
        <item x="222"/>
        <item x="220"/>
        <item x="52"/>
        <item x="53"/>
        <item x="49"/>
        <item x="221"/>
        <item x="54"/>
        <item x="21"/>
        <item x="235"/>
        <item x="22"/>
        <item x="236"/>
        <item x="23"/>
        <item x="237"/>
        <item x="2"/>
        <item x="90"/>
        <item x="27"/>
        <item x="212"/>
        <item x="191"/>
        <item x="217"/>
        <item x="96"/>
        <item x="173"/>
        <item x="37"/>
        <item x="244"/>
        <item x="172"/>
        <item x="177"/>
        <item x="214"/>
        <item x="192"/>
        <item x="156"/>
        <item x="26"/>
        <item x="213"/>
        <item x="92"/>
        <item x="18"/>
        <item x="91"/>
        <item x="154"/>
        <item x="171"/>
        <item x="249"/>
        <item x="163"/>
        <item x="24"/>
        <item x="9"/>
        <item x="153"/>
        <item x="25"/>
        <item x="179"/>
        <item x="46"/>
        <item x="62"/>
        <item x="168"/>
        <item x="63"/>
        <item x="167"/>
        <item x="246"/>
        <item x="8"/>
        <item x="32"/>
        <item x="203"/>
        <item x="162"/>
        <item x="64"/>
        <item x="41"/>
        <item x="40"/>
        <item x="176"/>
        <item x="140"/>
        <item x="133"/>
        <item x="132"/>
        <item x="50"/>
        <item x="239"/>
        <item x="60"/>
        <item x="124"/>
        <item x="149"/>
        <item x="113"/>
        <item x="65"/>
        <item x="110"/>
        <item x="111"/>
        <item x="199"/>
        <item x="182"/>
        <item x="183"/>
        <item x="95"/>
        <item x="123"/>
        <item x="112"/>
        <item x="109"/>
        <item x="170"/>
        <item x="169"/>
        <item x="94"/>
        <item x="131"/>
        <item x="155"/>
        <item x="181"/>
        <item x="178"/>
        <item x="38"/>
        <item x="39"/>
        <item x="85"/>
        <item x="108"/>
        <item x="175"/>
        <item x="33"/>
        <item x="3"/>
        <item x="4"/>
        <item x="180"/>
        <item x="93"/>
        <item x="82"/>
        <item x="151"/>
        <item x="150"/>
        <item x="72"/>
        <item x="76"/>
        <item x="70"/>
        <item x="78"/>
        <item x="79"/>
        <item x="80"/>
        <item x="211"/>
        <item x="190"/>
        <item x="139"/>
        <item x="209"/>
        <item x="138"/>
        <item x="89"/>
        <item x="68"/>
        <item x="152"/>
        <item x="31"/>
        <item x="28"/>
        <item x="202"/>
        <item x="29"/>
        <item x="30"/>
        <item x="189"/>
        <item x="200"/>
        <item x="10"/>
        <item x="14"/>
        <item x="122"/>
        <item x="207"/>
        <item x="224"/>
        <item x="234"/>
        <item x="51"/>
        <item x="219"/>
        <item x="145"/>
        <item x="128"/>
        <item x="134"/>
        <item x="229"/>
        <item x="121"/>
        <item x="205"/>
        <item x="125"/>
        <item x="197"/>
        <item x="114"/>
        <item x="206"/>
        <item x="126"/>
        <item x="127"/>
        <item x="247"/>
        <item x="242"/>
        <item x="243"/>
        <item x="187"/>
        <item x="13"/>
        <item x="17"/>
        <item x="106"/>
        <item x="118"/>
        <item x="137"/>
        <item x="227"/>
        <item x="188"/>
        <item x="186"/>
        <item x="240"/>
        <item x="116"/>
        <item x="115"/>
        <item x="11"/>
        <item x="15"/>
        <item x="144"/>
        <item x="160"/>
        <item x="107"/>
        <item x="104"/>
        <item x="42"/>
        <item x="44"/>
        <item x="165"/>
        <item x="58"/>
        <item x="135"/>
        <item x="223"/>
        <item x="233"/>
        <item x="141"/>
        <item x="84"/>
        <item x="198"/>
        <item x="225"/>
        <item x="12"/>
        <item x="16"/>
        <item x="105"/>
        <item x="45"/>
        <item x="226"/>
        <item x="56"/>
        <item x="241"/>
        <item x="7"/>
        <item x="43"/>
        <item x="218"/>
        <item x="136"/>
        <item x="210"/>
        <item x="117"/>
        <item x="119"/>
        <item x="120"/>
        <item x="57"/>
        <item x="130"/>
        <item x="129"/>
        <item x="71"/>
        <item x="67"/>
        <item x="69"/>
        <item x="66"/>
        <item x="148"/>
        <item x="204"/>
        <item x="83"/>
        <item x="208"/>
        <item x="232"/>
        <item x="231"/>
        <item x="252"/>
        <item x="248"/>
        <item x="74"/>
        <item x="73"/>
        <item x="87"/>
        <item x="88"/>
        <item x="5"/>
        <item x="215"/>
        <item x="0"/>
        <item x="147"/>
        <item x="157"/>
        <item x="228"/>
        <item x="146"/>
        <item x="6"/>
        <item x="216"/>
        <item x="142"/>
        <item x="230"/>
        <item x="143"/>
        <item x="174"/>
        <item x="59"/>
        <item x="193"/>
        <item x="194"/>
        <item x="97"/>
        <item x="195"/>
        <item x="98"/>
        <item x="20"/>
        <item m="1" x="295"/>
        <item m="1" x="293"/>
        <item x="86"/>
        <item x="292"/>
        <item x="100"/>
        <item x="101"/>
        <item x="102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axis="axisRow" compact="0" outline="0" showAll="0">
      <items count="120">
        <item x="109"/>
        <item x="106"/>
        <item x="108"/>
        <item x="92"/>
        <item x="62"/>
        <item x="93"/>
        <item x="66"/>
        <item x="94"/>
        <item x="64"/>
        <item x="65"/>
        <item x="98"/>
        <item x="76"/>
        <item x="51"/>
        <item x="96"/>
        <item x="60"/>
        <item x="80"/>
        <item x="13"/>
        <item x="38"/>
        <item x="9"/>
        <item x="26"/>
        <item x="18"/>
        <item x="47"/>
        <item x="34"/>
        <item x="50"/>
        <item x="22"/>
        <item x="20"/>
        <item x="52"/>
        <item x="54"/>
        <item x="85"/>
        <item x="107"/>
        <item x="19"/>
        <item x="27"/>
        <item x="63"/>
        <item x="48"/>
        <item x="61"/>
        <item x="1"/>
        <item x="103"/>
        <item x="23"/>
        <item x="49"/>
        <item x="44"/>
        <item x="31"/>
        <item m="1" x="118"/>
        <item x="0"/>
        <item x="73"/>
        <item x="77"/>
        <item x="53"/>
        <item x="10"/>
        <item x="84"/>
        <item x="14"/>
        <item x="45"/>
        <item x="3"/>
        <item x="79"/>
        <item x="8"/>
        <item x="42"/>
        <item x="82"/>
        <item x="28"/>
        <item x="105"/>
        <item x="35"/>
        <item x="71"/>
        <item x="33"/>
        <item x="21"/>
        <item x="17"/>
        <item x="83"/>
        <item x="78"/>
        <item x="32"/>
        <item x="104"/>
        <item x="24"/>
        <item x="72"/>
        <item x="97"/>
        <item x="37"/>
        <item x="99"/>
        <item x="101"/>
        <item x="11"/>
        <item x="15"/>
        <item x="40"/>
        <item x="36"/>
        <item x="67"/>
        <item x="59"/>
        <item x="4"/>
        <item x="41"/>
        <item x="2"/>
        <item x="81"/>
        <item x="74"/>
        <item x="7"/>
        <item x="70"/>
        <item x="5"/>
        <item x="58"/>
        <item x="12"/>
        <item x="25"/>
        <item x="39"/>
        <item x="43"/>
        <item x="29"/>
        <item x="56"/>
        <item x="16"/>
        <item x="100"/>
        <item x="68"/>
        <item x="69"/>
        <item x="90"/>
        <item x="102"/>
        <item x="88"/>
        <item x="75"/>
        <item x="57"/>
        <item x="46"/>
        <item x="86"/>
        <item x="87"/>
        <item x="95"/>
        <item x="55"/>
        <item x="30"/>
        <item x="89"/>
        <item x="6"/>
        <item x="91"/>
        <item x="117"/>
        <item x="110"/>
        <item x="111"/>
        <item x="112"/>
        <item x="113"/>
        <item x="114"/>
        <item x="115"/>
        <item x="1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</pivotFields>
  <rowFields count="7">
    <field x="3"/>
    <field x="1"/>
    <field x="5"/>
    <field x="7"/>
    <field x="10"/>
    <field x="11"/>
    <field x="13"/>
  </rowFields>
  <rowItems count="297">
    <i>
      <x/>
      <x v="2"/>
      <x v="84"/>
      <x v="13"/>
      <x v="230"/>
      <x/>
      <x v="101"/>
    </i>
    <i>
      <x v="1"/>
      <x v="3"/>
      <x v="42"/>
      <x v="10"/>
      <x v="218"/>
      <x/>
      <x v="38"/>
    </i>
    <i r="2">
      <x v="45"/>
      <x v="10"/>
      <x v="217"/>
      <x/>
      <x v="38"/>
    </i>
    <i r="2">
      <x v="80"/>
      <x v="10"/>
      <x v="219"/>
      <x/>
      <x v="33"/>
    </i>
    <i r="2">
      <x v="81"/>
      <x v="10"/>
      <x v="216"/>
      <x/>
      <x v="40"/>
    </i>
    <i r="2">
      <x v="83"/>
      <x v="10"/>
      <x v="127"/>
      <x/>
      <x v="25"/>
    </i>
    <i r="2">
      <x v="240"/>
      <x v="10"/>
      <x v="137"/>
      <x/>
      <x v="38"/>
    </i>
    <i r="2">
      <x v="253"/>
      <x v="10"/>
      <x v="273"/>
      <x/>
      <x v="43"/>
    </i>
    <i>
      <x v="2"/>
      <x v="7"/>
      <x v="228"/>
      <x v="2"/>
      <x v="246"/>
      <x v="2"/>
      <x v="3"/>
    </i>
    <i r="2">
      <x v="229"/>
      <x v="3"/>
      <x v="247"/>
      <x v="2"/>
      <x v="5"/>
    </i>
    <i>
      <x v="3"/>
      <x/>
      <x v="47"/>
      <x v="5"/>
      <x v="18"/>
      <x/>
      <x v="15"/>
    </i>
    <i r="2">
      <x v="67"/>
      <x v="10"/>
      <x v="184"/>
      <x/>
      <x v="43"/>
    </i>
    <i r="2">
      <x v="85"/>
      <x v="10"/>
      <x v="19"/>
      <x/>
      <x v="43"/>
    </i>
    <i r="2">
      <x v="86"/>
      <x v="10"/>
      <x v="27"/>
      <x/>
      <x v="45"/>
    </i>
    <i r="2">
      <x v="87"/>
      <x v="12"/>
      <x v="28"/>
      <x/>
      <x v="66"/>
    </i>
    <i r="2">
      <x v="93"/>
      <x v="5"/>
      <x v="37"/>
      <x/>
      <x v="25"/>
    </i>
    <i r="4">
      <x v="38"/>
      <x/>
      <x v="25"/>
    </i>
    <i r="2">
      <x v="94"/>
      <x v="12"/>
      <x v="41"/>
      <x/>
      <x v="80"/>
    </i>
    <i r="4">
      <x v="42"/>
      <x/>
      <x v="80"/>
    </i>
    <i r="2">
      <x v="95"/>
      <x v="10"/>
      <x v="39"/>
      <x/>
      <x v="60"/>
    </i>
    <i r="4">
      <x v="40"/>
      <x/>
      <x v="60"/>
    </i>
    <i r="2">
      <x v="107"/>
      <x v="10"/>
      <x v="90"/>
      <x/>
      <x v="36"/>
    </i>
    <i r="2">
      <x v="109"/>
      <x v="12"/>
      <x v="204"/>
      <x/>
      <x v="65"/>
    </i>
    <i r="2">
      <x v="140"/>
      <x v="10"/>
      <x v="167"/>
      <x/>
      <x v="56"/>
    </i>
    <i r="2">
      <x v="141"/>
      <x v="10"/>
      <x v="168"/>
      <x/>
      <x v="56"/>
    </i>
    <i r="2">
      <x v="174"/>
      <x v="5"/>
      <x v="67"/>
      <x/>
      <x v="24"/>
    </i>
    <i r="2">
      <x v="175"/>
      <x v="10"/>
      <x v="70"/>
      <x/>
      <x v="37"/>
    </i>
    <i r="2">
      <x v="211"/>
      <x v="10"/>
      <x v="178"/>
      <x/>
      <x v="35"/>
    </i>
    <i>
      <x v="4"/>
      <x/>
      <x v="216"/>
      <x v="1"/>
      <x v="16"/>
      <x/>
      <x v="2"/>
    </i>
    <i>
      <x v="5"/>
      <x/>
      <x v="23"/>
      <x v="10"/>
      <x v="68"/>
      <x/>
      <x v="52"/>
    </i>
    <i r="2">
      <x v="24"/>
      <x v="10"/>
      <x v="78"/>
      <x/>
      <x v="78"/>
    </i>
    <i r="2">
      <x v="29"/>
      <x v="12"/>
      <x v="205"/>
      <x/>
      <x v="83"/>
    </i>
    <i r="2">
      <x v="30"/>
      <x v="10"/>
      <x v="232"/>
      <x/>
      <x v="85"/>
    </i>
    <i r="4">
      <x v="233"/>
      <x/>
      <x v="85"/>
    </i>
    <i r="2">
      <x v="40"/>
      <x v="13"/>
      <x v="244"/>
      <x/>
      <x v="103"/>
    </i>
    <i r="2">
      <x v="41"/>
      <x v="13"/>
      <x v="85"/>
      <x/>
      <x v="99"/>
    </i>
    <i r="2">
      <x v="52"/>
      <x v="10"/>
      <x v="118"/>
      <x/>
      <x v="50"/>
    </i>
    <i r="2">
      <x v="55"/>
      <x v="14"/>
      <x v="239"/>
      <x/>
      <x v="109"/>
    </i>
    <i r="4">
      <x v="240"/>
      <x/>
      <x v="109"/>
    </i>
    <i r="2">
      <x v="92"/>
      <x v="12"/>
      <x v="119"/>
      <x/>
      <x v="78"/>
    </i>
    <i r="2">
      <x v="185"/>
      <x v="14"/>
      <x v="116"/>
      <x/>
      <x v="104"/>
    </i>
    <i r="2">
      <x v="213"/>
      <x v="10"/>
      <x v="77"/>
      <x/>
      <x v="78"/>
    </i>
    <i>
      <x v="6"/>
      <x/>
      <x v="184"/>
      <x v="5"/>
      <x v="66"/>
      <x/>
      <x v="23"/>
    </i>
    <i r="2">
      <x v="202"/>
      <x v="8"/>
      <x v="209"/>
      <x/>
      <x v="31"/>
    </i>
    <i r="2">
      <x v="210"/>
      <x v="10"/>
      <x v="151"/>
      <x/>
      <x v="88"/>
    </i>
    <i>
      <x v="7"/>
      <x/>
      <x v="18"/>
      <x v="10"/>
      <x v="93"/>
      <x/>
      <x v="51"/>
    </i>
    <i r="2">
      <x v="173"/>
      <x v="10"/>
      <x v="3"/>
      <x/>
      <x v="44"/>
    </i>
    <i r="2">
      <x v="180"/>
      <x v="10"/>
      <x v="195"/>
      <x/>
      <x v="48"/>
    </i>
    <i r="2">
      <x v="181"/>
      <x v="15"/>
      <x v="114"/>
      <x/>
      <x v="106"/>
    </i>
    <i>
      <x v="8"/>
      <x/>
      <x v="25"/>
      <x v="5"/>
      <x v="82"/>
      <x/>
      <x v="21"/>
    </i>
    <i r="2">
      <x v="26"/>
      <x v="10"/>
      <x v="95"/>
      <x/>
      <x v="57"/>
    </i>
    <i>
      <x v="9"/>
      <x/>
      <x v="1"/>
      <x v="14"/>
      <x v="170"/>
      <x/>
      <x v="87"/>
    </i>
    <i r="2">
      <x v="2"/>
      <x v="12"/>
      <x v="198"/>
      <x/>
      <x v="72"/>
    </i>
    <i r="2">
      <x v="50"/>
      <x v="10"/>
      <x v="61"/>
      <x/>
      <x v="61"/>
    </i>
    <i r="2">
      <x v="96"/>
      <x v="5"/>
      <x v="147"/>
      <x/>
      <x v="16"/>
    </i>
    <i r="2">
      <x v="97"/>
      <x v="10"/>
      <x v="182"/>
      <x/>
      <x v="48"/>
    </i>
    <i r="2">
      <x v="98"/>
      <x v="12"/>
      <x v="199"/>
      <x/>
      <x v="73"/>
    </i>
    <i r="2">
      <x v="99"/>
      <x v="14"/>
      <x v="171"/>
      <x/>
      <x v="93"/>
    </i>
    <i r="2">
      <x v="116"/>
      <x v="10"/>
      <x v="181"/>
      <x/>
      <x v="46"/>
    </i>
    <i r="2">
      <x v="125"/>
      <x v="5"/>
      <x v="146"/>
      <x/>
      <x v="18"/>
    </i>
    <i>
      <x v="10"/>
      <x/>
      <x v="21"/>
      <x v="14"/>
      <x v="43"/>
      <x/>
      <x v="80"/>
    </i>
    <i>
      <x v="11"/>
      <x/>
      <x v="88"/>
      <x v="10"/>
      <x v="26"/>
      <x/>
      <x v="45"/>
    </i>
    <i>
      <x v="12"/>
      <x/>
      <x v="134"/>
      <x v="12"/>
      <x v="89"/>
      <x/>
      <x v="79"/>
    </i>
    <i>
      <x v="13"/>
      <x/>
      <x v="72"/>
      <x v="10"/>
      <x v="71"/>
      <x/>
      <x v="44"/>
    </i>
    <i>
      <x v="14"/>
      <x v="2"/>
      <x v="169"/>
      <x v="13"/>
      <x v="231"/>
      <x v="1"/>
      <x v="86"/>
    </i>
    <i>
      <x v="15"/>
      <x/>
      <x v="160"/>
      <x v="10"/>
      <x v="57"/>
      <x/>
      <x v="54"/>
    </i>
    <i r="2">
      <x v="171"/>
      <x v="15"/>
      <x v="109"/>
      <x/>
      <x v="106"/>
    </i>
    <i r="1">
      <x v="1"/>
      <x v="161"/>
      <x v="12"/>
      <x v="236"/>
      <x/>
      <x v="62"/>
    </i>
    <i>
      <x v="16"/>
      <x v="3"/>
      <x v="44"/>
      <x v="10"/>
      <x v="122"/>
      <x v="1"/>
      <x v="27"/>
    </i>
    <i r="2">
      <x v="179"/>
      <x v="10"/>
      <x v="222"/>
      <x v="1"/>
      <x v="25"/>
    </i>
    <i r="2">
      <x v="203"/>
      <x v="10"/>
      <x v="131"/>
      <x v="1"/>
      <x v="25"/>
    </i>
    <i>
      <x v="17"/>
      <x/>
      <x v="150"/>
      <x v="14"/>
      <x v="110"/>
      <x/>
      <x v="84"/>
    </i>
    <i r="2">
      <x v="151"/>
      <x v="5"/>
      <x v="99"/>
      <x/>
      <x v="23"/>
    </i>
    <i r="2">
      <x v="152"/>
      <x v="10"/>
      <x v="100"/>
      <x/>
      <x v="66"/>
    </i>
    <i r="2">
      <x v="153"/>
      <x v="14"/>
      <x v="169"/>
      <x/>
      <x v="97"/>
    </i>
    <i r="2">
      <x v="154"/>
      <x v="12"/>
      <x v="11"/>
      <x/>
      <x v="91"/>
    </i>
    <i r="2">
      <x v="155"/>
      <x v="10"/>
      <x v="10"/>
      <x/>
      <x v="74"/>
    </i>
    <i r="2">
      <x v="186"/>
      <x v="10"/>
      <x v="177"/>
      <x v="1"/>
      <x v="39"/>
    </i>
    <i r="2">
      <x v="187"/>
      <x v="15"/>
      <x v="176"/>
      <x/>
      <x v="110"/>
    </i>
    <i r="2">
      <x v="188"/>
      <x v="10"/>
      <x v="144"/>
      <x/>
      <x v="40"/>
    </i>
    <i r="2">
      <x v="194"/>
      <x v="12"/>
      <x v="145"/>
      <x/>
      <x v="61"/>
    </i>
    <i r="2">
      <x v="195"/>
      <x v="14"/>
      <x v="9"/>
      <x/>
      <x v="103"/>
    </i>
    <i r="2">
      <x v="196"/>
      <x v="5"/>
      <x v="141"/>
      <x/>
      <x v="18"/>
    </i>
    <i r="2">
      <x v="197"/>
      <x v="5"/>
      <x v="80"/>
      <x/>
      <x v="24"/>
    </i>
    <i>
      <x v="18"/>
      <x/>
      <x v="37"/>
      <x v="10"/>
      <x v="189"/>
      <x/>
      <x v="34"/>
    </i>
    <i r="2">
      <x v="68"/>
      <x v="10"/>
      <x v="2"/>
      <x/>
      <x v="85"/>
    </i>
    <i r="2">
      <x v="90"/>
      <x v="10"/>
      <x v="73"/>
      <x/>
      <x v="88"/>
    </i>
    <i r="2">
      <x v="91"/>
      <x v="13"/>
      <x v="75"/>
      <x/>
      <x v="102"/>
    </i>
    <i>
      <x v="19"/>
      <x/>
      <x v="158"/>
      <x v="10"/>
      <x v="138"/>
      <x/>
      <x v="59"/>
    </i>
    <i r="2">
      <x v="206"/>
      <x v="10"/>
      <x v="242"/>
      <x/>
      <x v="98"/>
    </i>
    <i r="2">
      <x v="254"/>
      <x v="10"/>
      <x v="274"/>
      <x/>
      <x v="85"/>
    </i>
    <i>
      <x v="20"/>
      <x v="3"/>
      <x v="212"/>
      <x v="10"/>
      <x v="220"/>
      <x/>
      <x v="40"/>
    </i>
    <i r="2">
      <x v="242"/>
      <x v="10"/>
      <x v="261"/>
      <x v="1"/>
      <x v="27"/>
    </i>
    <i>
      <x v="21"/>
      <x/>
      <x v="19"/>
      <x v="10"/>
      <x v="69"/>
      <x/>
      <x v="39"/>
    </i>
    <i r="2">
      <x v="36"/>
      <x v="14"/>
      <x v="63"/>
      <x/>
      <x v="81"/>
    </i>
    <i>
      <x v="22"/>
      <x v="4"/>
      <x v="221"/>
      <x v="5"/>
      <x v="132"/>
      <x v="1"/>
      <x v="9"/>
    </i>
    <i r="2">
      <x v="223"/>
      <x v="7"/>
      <x v="221"/>
      <x v="1"/>
      <x v="13"/>
    </i>
    <i r="1">
      <x v="5"/>
      <x v="222"/>
      <x v="4"/>
      <x v="249"/>
      <x v="2"/>
      <x v="7"/>
    </i>
    <i>
      <x v="23"/>
      <x v="3"/>
      <x v="203"/>
      <x v="10"/>
      <x v="131"/>
      <x v="1"/>
      <x v="25"/>
    </i>
    <i r="2">
      <x v="218"/>
      <x v="10"/>
      <x v="226"/>
      <x v="1"/>
      <x v="25"/>
    </i>
    <i>
      <x v="24"/>
      <x/>
      <x v="156"/>
      <x v="14"/>
      <x v="105"/>
      <x/>
      <x v="83"/>
    </i>
    <i r="2">
      <x v="157"/>
      <x v="10"/>
      <x v="106"/>
      <x/>
      <x v="43"/>
    </i>
    <i>
      <x v="25"/>
      <x v="6"/>
      <x v="238"/>
      <x v="1"/>
      <x v="6"/>
      <x v="2"/>
      <x v="1"/>
    </i>
    <i>
      <x v="26"/>
      <x/>
      <x v="3"/>
      <x v="5"/>
      <x v="83"/>
      <x/>
      <x v="24"/>
    </i>
    <i r="4">
      <x v="84"/>
      <x/>
      <x v="22"/>
    </i>
    <i r="2">
      <x v="31"/>
      <x v="12"/>
      <x v="201"/>
      <x/>
      <x v="69"/>
    </i>
    <i r="2">
      <x v="56"/>
      <x v="5"/>
      <x v="23"/>
      <x/>
      <x v="17"/>
    </i>
    <i r="2">
      <x v="115"/>
      <x v="10"/>
      <x v="188"/>
      <x/>
      <x v="52"/>
    </i>
    <i r="2">
      <x v="117"/>
      <x v="13"/>
      <x v="206"/>
      <x/>
      <x v="75"/>
    </i>
    <i r="4">
      <x v="207"/>
      <x/>
      <x v="75"/>
    </i>
    <i r="2">
      <x v="118"/>
      <x v="10"/>
      <x v="187"/>
      <x/>
      <x v="57"/>
    </i>
    <i r="2">
      <x v="123"/>
      <x v="13"/>
      <x v="74"/>
      <x/>
      <x v="66"/>
    </i>
    <i r="2">
      <x v="135"/>
      <x v="10"/>
      <x v="72"/>
      <x/>
      <x v="35"/>
    </i>
    <i r="2">
      <x v="149"/>
      <x v="10"/>
      <x v="25"/>
      <x/>
      <x v="47"/>
    </i>
    <i r="2">
      <x v="162"/>
      <x v="10"/>
      <x v="76"/>
      <x v="1"/>
      <x v="24"/>
    </i>
    <i r="2">
      <x v="164"/>
      <x v="14"/>
      <x v="22"/>
      <x/>
      <x v="89"/>
    </i>
    <i r="2">
      <x v="193"/>
      <x v="12"/>
      <x v="98"/>
      <x/>
      <x v="61"/>
    </i>
    <i>
      <x v="27"/>
      <x/>
      <x v="22"/>
      <x v="14"/>
      <x v="45"/>
      <x/>
      <x v="88"/>
    </i>
    <i r="4">
      <x v="46"/>
      <x/>
      <x v="88"/>
    </i>
    <i r="2">
      <x v="27"/>
      <x v="15"/>
      <x v="117"/>
      <x/>
      <x v="107"/>
    </i>
    <i r="2">
      <x v="32"/>
      <x v="12"/>
      <x v="113"/>
      <x/>
      <x v="83"/>
    </i>
    <i r="2">
      <x v="48"/>
      <x v="12"/>
      <x v="21"/>
      <x/>
      <x v="64"/>
    </i>
    <i r="2">
      <x v="49"/>
      <x v="12"/>
      <x v="58"/>
      <x/>
      <x v="66"/>
    </i>
    <i r="4">
      <x v="59"/>
      <x/>
      <x v="66"/>
    </i>
    <i r="2">
      <x v="51"/>
      <x v="10"/>
      <x v="112"/>
      <x/>
      <x v="59"/>
    </i>
    <i r="2">
      <x v="69"/>
      <x v="14"/>
      <x v="111"/>
      <x/>
      <x v="100"/>
    </i>
    <i r="2">
      <x v="89"/>
      <x v="5"/>
      <x v="51"/>
      <x/>
      <x v="19"/>
    </i>
    <i r="4">
      <x v="52"/>
      <x/>
      <x v="19"/>
    </i>
    <i r="2">
      <x v="100"/>
      <x v="5"/>
      <x v="54"/>
      <x/>
      <x v="15"/>
    </i>
    <i r="4">
      <x v="55"/>
      <x/>
      <x v="15"/>
    </i>
    <i r="2">
      <x v="105"/>
      <x v="14"/>
      <x v="139"/>
      <x/>
      <x v="91"/>
    </i>
    <i r="2">
      <x v="108"/>
      <x v="8"/>
      <x v="142"/>
      <x/>
      <x v="31"/>
    </i>
    <i r="2">
      <x v="110"/>
      <x v="10"/>
      <x v="143"/>
      <x/>
      <x v="55"/>
    </i>
    <i r="2">
      <x v="114"/>
      <x v="5"/>
      <x v="140"/>
      <x/>
      <x v="19"/>
    </i>
    <i r="2">
      <x v="132"/>
      <x v="10"/>
      <x v="17"/>
      <x/>
      <x v="40"/>
    </i>
    <i r="2">
      <x v="172"/>
      <x v="14"/>
      <x v="20"/>
      <x/>
      <x v="91"/>
    </i>
    <i r="2">
      <x v="176"/>
      <x v="14"/>
      <x v="79"/>
      <x/>
      <x v="91"/>
    </i>
    <i r="2">
      <x v="246"/>
      <x v="10"/>
      <x v="265"/>
      <x/>
      <x v="37"/>
    </i>
    <i r="4">
      <x v="267"/>
      <x/>
      <x v="37"/>
    </i>
    <i>
      <x v="28"/>
      <x/>
      <x v="178"/>
      <x v="10"/>
      <x v="4"/>
      <x/>
      <x v="60"/>
    </i>
    <i r="2">
      <x v="250"/>
      <x v="10"/>
      <x v="270"/>
      <x/>
      <x v="44"/>
    </i>
    <i r="2">
      <x v="251"/>
      <x v="14"/>
      <x v="271"/>
      <x/>
      <x v="94"/>
    </i>
    <i r="2">
      <x v="252"/>
      <x v="5"/>
      <x v="272"/>
      <x/>
      <x v="19"/>
    </i>
    <i r="2">
      <x v="258"/>
      <x v="10"/>
      <x v="278"/>
      <x/>
      <x v="46"/>
    </i>
    <i r="2">
      <x v="259"/>
      <x v="12"/>
      <x v="279"/>
      <x/>
      <x v="78"/>
    </i>
    <i>
      <x v="29"/>
      <x v="3"/>
      <x v="130"/>
      <x v="7"/>
      <x v="123"/>
      <x v="1"/>
      <x v="15"/>
    </i>
    <i r="2">
      <x v="167"/>
      <x v="10"/>
      <x v="124"/>
      <x v="1"/>
      <x v="24"/>
    </i>
    <i>
      <x v="30"/>
      <x v="3"/>
      <x v="43"/>
      <x v="10"/>
      <x/>
      <x v="1"/>
      <x v="26"/>
    </i>
    <i r="2">
      <x v="46"/>
      <x v="10"/>
      <x v="1"/>
      <x v="1"/>
      <x v="23"/>
    </i>
    <i r="2">
      <x v="82"/>
      <x v="10"/>
      <x v="126"/>
      <x v="1"/>
      <x v="23"/>
    </i>
    <i r="2">
      <x v="127"/>
      <x v="10"/>
      <x v="128"/>
      <x v="1"/>
      <x v="26"/>
    </i>
    <i r="2">
      <x v="165"/>
      <x v="10"/>
      <x v="130"/>
      <x v="1"/>
      <x v="23"/>
    </i>
    <i r="2">
      <x v="166"/>
      <x v="10"/>
      <x v="129"/>
      <x v="1"/>
      <x v="23"/>
    </i>
    <i>
      <x v="31"/>
      <x/>
      <x v="35"/>
      <x v="10"/>
      <x v="107"/>
      <x/>
      <x v="34"/>
    </i>
    <i r="2">
      <x v="58"/>
      <x v="1"/>
      <x v="248"/>
      <x v="2"/>
      <x v="4"/>
    </i>
    <i r="2">
      <x v="60"/>
      <x v="5"/>
      <x v="49"/>
      <x/>
      <x v="16"/>
    </i>
    <i r="2">
      <x v="126"/>
      <x v="5"/>
      <x v="121"/>
      <x/>
      <x v="14"/>
    </i>
    <i r="2">
      <x v="163"/>
      <x v="5"/>
      <x v="48"/>
      <x v="1"/>
      <x v="10"/>
    </i>
    <i r="2">
      <x v="182"/>
      <x v="10"/>
      <x v="101"/>
      <x/>
      <x v="42"/>
    </i>
    <i r="2">
      <x v="247"/>
      <x v="10"/>
      <x v="266"/>
      <x/>
      <x v="57"/>
    </i>
    <i r="2">
      <x v="274"/>
      <x v="10"/>
      <x v="294"/>
      <x/>
      <x v="57"/>
    </i>
    <i r="1">
      <x v="4"/>
      <x v="224"/>
      <x v="10"/>
      <x v="134"/>
      <x v="1"/>
      <x v="25"/>
    </i>
    <i>
      <x v="32"/>
      <x/>
      <x v="61"/>
      <x v="5"/>
      <x v="53"/>
      <x/>
      <x v="22"/>
    </i>
    <i r="2">
      <x v="147"/>
      <x v="5"/>
      <x v="50"/>
      <x/>
      <x v="24"/>
    </i>
    <i r="2">
      <x v="148"/>
      <x v="5"/>
      <x v="64"/>
      <x/>
      <x v="28"/>
    </i>
    <i>
      <x v="33"/>
      <x/>
      <x v="54"/>
      <x v="10"/>
      <x v="234"/>
      <x/>
      <x v="42"/>
    </i>
    <i r="1">
      <x v="2"/>
      <x v="131"/>
      <x v="13"/>
      <x v="254"/>
      <x/>
      <x v="92"/>
    </i>
    <i r="1">
      <x v="3"/>
      <x v="241"/>
      <x v="10"/>
      <x v="260"/>
      <x v="1"/>
      <x v="23"/>
    </i>
    <i r="2">
      <x v="257"/>
      <x v="10"/>
      <x v="277"/>
      <x v="1"/>
      <x v="23"/>
    </i>
    <i r="1">
      <x v="6"/>
      <x v="226"/>
      <x v="9"/>
      <x v="250"/>
      <x v="2"/>
      <x v="16"/>
    </i>
    <i r="2">
      <x v="227"/>
      <x v="12"/>
      <x v="251"/>
      <x v="2"/>
      <x v="30"/>
    </i>
    <i r="2">
      <x v="230"/>
      <x v="10"/>
      <x v="5"/>
      <x v="2"/>
      <x v="20"/>
    </i>
    <i r="2">
      <x v="231"/>
      <x v="10"/>
      <x v="7"/>
      <x v="2"/>
      <x v="32"/>
    </i>
    <i r="2">
      <x v="233"/>
      <x v="5"/>
      <x v="256"/>
      <x v="2"/>
      <x v="8"/>
    </i>
    <i r="2">
      <x v="234"/>
      <x v="5"/>
      <x v="257"/>
      <x v="2"/>
      <x v="9"/>
    </i>
    <i r="2">
      <x v="235"/>
      <x v="11"/>
      <x v="258"/>
      <x v="2"/>
      <x v="42"/>
    </i>
    <i r="2">
      <x v="236"/>
      <x v="12"/>
      <x v="251"/>
      <x v="2"/>
      <x v="30"/>
    </i>
    <i r="2">
      <x v="237"/>
      <x v="4"/>
      <x v="8"/>
      <x v="2"/>
      <x v="6"/>
    </i>
    <i>
      <x v="34"/>
      <x/>
      <x v="4"/>
      <x v="14"/>
      <x v="44"/>
      <x/>
      <x v="77"/>
    </i>
    <i r="2">
      <x v="5"/>
      <x v="13"/>
      <x v="60"/>
      <x/>
      <x v="59"/>
    </i>
    <i r="2">
      <x v="159"/>
      <x v="10"/>
      <x v="136"/>
      <x/>
      <x v="48"/>
    </i>
    <i>
      <x v="35"/>
      <x/>
      <x v="192"/>
      <x v="12"/>
      <x v="196"/>
      <x/>
      <x v="75"/>
    </i>
    <i>
      <x v="36"/>
      <x/>
      <x v="191"/>
      <x v="12"/>
      <x v="161"/>
      <x/>
      <x v="105"/>
    </i>
    <i r="2">
      <x v="198"/>
      <x v="10"/>
      <x v="159"/>
      <x/>
      <x v="68"/>
    </i>
    <i r="2">
      <x v="199"/>
      <x v="12"/>
      <x v="163"/>
      <x/>
      <x v="85"/>
    </i>
    <i r="2">
      <x v="200"/>
      <x v="14"/>
      <x v="149"/>
      <x/>
      <x v="99"/>
    </i>
    <i r="2">
      <x v="214"/>
      <x v="5"/>
      <x v="166"/>
      <x/>
      <x v="26"/>
    </i>
    <i r="2">
      <x v="215"/>
      <x v="5"/>
      <x v="65"/>
      <x/>
      <x v="29"/>
    </i>
    <i r="2">
      <x v="255"/>
      <x v="10"/>
      <x v="275"/>
      <x/>
      <x v="65"/>
    </i>
    <i>
      <x v="37"/>
      <x v="9"/>
      <x v="217"/>
      <x/>
      <x v="259"/>
      <x/>
      <x/>
    </i>
    <i r="2">
      <x v="243"/>
      <x/>
      <x v="262"/>
      <x/>
      <x v="112"/>
    </i>
    <i r="2">
      <x v="244"/>
      <x/>
      <x v="263"/>
      <x/>
      <x v="112"/>
    </i>
    <i r="2">
      <x v="245"/>
      <x/>
      <x v="264"/>
      <x/>
      <x v="113"/>
    </i>
    <i>
      <x v="39"/>
      <x v="3"/>
      <x v="128"/>
      <x v="10"/>
      <x v="125"/>
      <x v="1"/>
      <x v="23"/>
    </i>
    <i r="2">
      <x v="129"/>
      <x v="10"/>
      <x v="229"/>
      <x v="1"/>
      <x v="25"/>
    </i>
    <i r="2">
      <x v="168"/>
      <x v="7"/>
      <x v="228"/>
      <x v="1"/>
      <x v="12"/>
    </i>
    <i r="2">
      <x v="201"/>
      <x v="10"/>
      <x v="223"/>
      <x v="1"/>
      <x v="23"/>
    </i>
    <i>
      <x v="40"/>
      <x/>
      <x v="28"/>
      <x v="10"/>
      <x v="190"/>
      <x/>
      <x v="39"/>
    </i>
    <i>
      <x v="41"/>
      <x/>
      <x v="124"/>
      <x v="15"/>
      <x v="120"/>
      <x/>
      <x v="108"/>
    </i>
    <i>
      <x v="42"/>
      <x/>
      <x v="111"/>
      <x v="10"/>
      <x v="91"/>
      <x/>
      <x v="49"/>
    </i>
    <i r="2">
      <x v="112"/>
      <x v="10"/>
      <x v="245"/>
      <x/>
      <x v="60"/>
    </i>
    <i r="2">
      <x v="113"/>
      <x v="10"/>
      <x v="81"/>
      <x/>
      <x v="48"/>
    </i>
    <i r="2">
      <x v="133"/>
      <x v="12"/>
      <x v="62"/>
      <x/>
      <x v="83"/>
    </i>
    <i>
      <x v="43"/>
      <x v="3"/>
      <x v="207"/>
      <x v="10"/>
      <x v="225"/>
      <x v="1"/>
      <x v="26"/>
    </i>
    <i r="2">
      <x v="208"/>
      <x v="10"/>
      <x v="224"/>
      <x v="1"/>
      <x v="25"/>
    </i>
    <i>
      <x v="44"/>
      <x/>
      <x v="248"/>
      <x v="10"/>
      <x v="268"/>
      <x/>
      <x v="43"/>
    </i>
    <i r="2">
      <x v="249"/>
      <x v="12"/>
      <x v="269"/>
      <x/>
      <x v="114"/>
    </i>
    <i r="1">
      <x v="8"/>
      <x v="239"/>
      <x v="16"/>
      <x v="255"/>
      <x v="3"/>
      <x v="111"/>
    </i>
    <i>
      <x v="45"/>
      <x/>
      <x v="20"/>
      <x v="10"/>
      <x v="24"/>
      <x/>
      <x v="35"/>
    </i>
    <i>
      <x v="46"/>
      <x/>
      <x/>
      <x v="10"/>
      <x v="152"/>
      <x/>
      <x v="46"/>
    </i>
    <i r="4">
      <x v="153"/>
      <x/>
      <x v="46"/>
    </i>
    <i r="2">
      <x v="6"/>
      <x v="6"/>
      <x v="150"/>
      <x/>
      <x v="19"/>
    </i>
    <i r="2">
      <x v="7"/>
      <x v="10"/>
      <x v="156"/>
      <x/>
      <x v="82"/>
    </i>
    <i r="2">
      <x v="8"/>
      <x v="12"/>
      <x v="162"/>
      <x/>
      <x v="76"/>
    </i>
    <i r="2">
      <x v="9"/>
      <x v="10"/>
      <x v="185"/>
      <x/>
      <x v="42"/>
    </i>
    <i r="2">
      <x v="10"/>
      <x v="10"/>
      <x v="179"/>
      <x/>
      <x v="50"/>
    </i>
    <i r="2">
      <x v="11"/>
      <x v="10"/>
      <x v="87"/>
      <x/>
      <x v="59"/>
    </i>
    <i r="2">
      <x v="12"/>
      <x v="12"/>
      <x v="197"/>
      <x/>
      <x v="63"/>
    </i>
    <i r="2">
      <x v="13"/>
      <x v="12"/>
      <x v="97"/>
      <x/>
      <x v="72"/>
    </i>
    <i r="2">
      <x v="14"/>
      <x v="14"/>
      <x v="96"/>
      <x/>
      <x v="96"/>
    </i>
    <i r="2">
      <x v="15"/>
      <x v="12"/>
      <x v="115"/>
      <x/>
      <x v="61"/>
    </i>
    <i r="2">
      <x v="16"/>
      <x v="14"/>
      <x v="104"/>
      <x/>
      <x v="76"/>
    </i>
    <i r="2">
      <x v="17"/>
      <x v="14"/>
      <x v="173"/>
      <x/>
      <x v="84"/>
    </i>
    <i r="2">
      <x v="33"/>
      <x v="10"/>
      <x v="94"/>
      <x/>
      <x v="50"/>
    </i>
    <i r="2">
      <x v="34"/>
      <x v="12"/>
      <x v="88"/>
      <x/>
      <x v="76"/>
    </i>
    <i r="2">
      <x v="38"/>
      <x v="12"/>
      <x v="102"/>
      <x/>
      <x v="61"/>
    </i>
    <i r="2">
      <x v="39"/>
      <x v="10"/>
      <x v="92"/>
      <x/>
      <x v="37"/>
    </i>
    <i r="2">
      <x v="53"/>
      <x v="10"/>
      <x v="192"/>
      <x/>
      <x v="39"/>
    </i>
    <i r="2">
      <x v="57"/>
      <x v="10"/>
      <x v="158"/>
      <x/>
      <x v="50"/>
    </i>
    <i r="2">
      <x v="59"/>
      <x v="12"/>
      <x v="215"/>
      <x/>
      <x v="76"/>
    </i>
    <i r="2">
      <x v="62"/>
      <x v="10"/>
      <x v="160"/>
      <x/>
      <x v="48"/>
    </i>
    <i r="2">
      <x v="63"/>
      <x v="10"/>
      <x v="155"/>
      <x/>
      <x v="43"/>
    </i>
    <i r="2">
      <x v="64"/>
      <x v="13"/>
      <x v="212"/>
      <x/>
      <x v="58"/>
    </i>
    <i r="2">
      <x v="65"/>
      <x v="14"/>
      <x v="210"/>
      <x/>
      <x v="85"/>
    </i>
    <i r="2">
      <x v="66"/>
      <x v="10"/>
      <x v="180"/>
      <x/>
      <x v="38"/>
    </i>
    <i r="2">
      <x v="70"/>
      <x v="14"/>
      <x v="175"/>
      <x/>
      <x v="85"/>
    </i>
    <i r="2">
      <x v="71"/>
      <x v="12"/>
      <x v="203"/>
      <x/>
      <x v="69"/>
    </i>
    <i r="2">
      <x v="73"/>
      <x v="12"/>
      <x v="164"/>
      <x/>
      <x v="67"/>
    </i>
    <i r="2">
      <x v="74"/>
      <x v="10"/>
      <x v="191"/>
      <x/>
      <x v="60"/>
    </i>
    <i r="2">
      <x v="75"/>
      <x v="13"/>
      <x v="208"/>
      <x/>
      <x v="83"/>
    </i>
    <i r="2">
      <x v="76"/>
      <x v="14"/>
      <x v="174"/>
      <x/>
      <x v="100"/>
    </i>
    <i r="2">
      <x v="77"/>
      <x v="10"/>
      <x v="241"/>
      <x/>
      <x v="44"/>
    </i>
    <i r="2">
      <x v="78"/>
      <x v="12"/>
      <x v="243"/>
      <x/>
      <x v="63"/>
    </i>
    <i r="2">
      <x v="79"/>
      <x v="12"/>
      <x v="165"/>
      <x/>
      <x v="64"/>
    </i>
    <i r="2">
      <x v="101"/>
      <x v="10"/>
      <x v="31"/>
      <x/>
      <x v="53"/>
    </i>
    <i r="4">
      <x v="32"/>
      <x/>
      <x v="53"/>
    </i>
    <i r="2">
      <x v="102"/>
      <x v="12"/>
      <x v="33"/>
      <x/>
      <x v="74"/>
    </i>
    <i r="4">
      <x v="34"/>
      <x/>
      <x v="74"/>
    </i>
    <i r="2">
      <x v="103"/>
      <x v="13"/>
      <x v="35"/>
      <x/>
      <x v="79"/>
    </i>
    <i r="4">
      <x v="36"/>
      <x/>
      <x v="79"/>
    </i>
    <i r="2">
      <x v="104"/>
      <x v="14"/>
      <x v="29"/>
      <x/>
      <x v="90"/>
    </i>
    <i r="4">
      <x v="30"/>
      <x/>
      <x v="90"/>
    </i>
    <i r="2">
      <x v="106"/>
      <x v="10"/>
      <x v="213"/>
      <x/>
      <x v="59"/>
    </i>
    <i r="4">
      <x v="214"/>
      <x/>
      <x v="59"/>
    </i>
    <i r="2">
      <x v="119"/>
      <x v="12"/>
      <x v="238"/>
      <x/>
      <x v="77"/>
    </i>
    <i r="2">
      <x v="120"/>
      <x v="14"/>
      <x v="237"/>
      <x/>
      <x v="94"/>
    </i>
    <i r="2">
      <x v="121"/>
      <x v="10"/>
      <x v="103"/>
      <x/>
      <x v="40"/>
    </i>
    <i r="2">
      <x v="122"/>
      <x v="10"/>
      <x v="157"/>
      <x/>
      <x v="71"/>
    </i>
    <i r="2">
      <x v="136"/>
      <x v="10"/>
      <x v="194"/>
      <x/>
      <x v="39"/>
    </i>
    <i r="2">
      <x v="137"/>
      <x v="10"/>
      <x v="186"/>
      <x/>
      <x v="60"/>
    </i>
    <i r="2">
      <x v="138"/>
      <x v="12"/>
      <x v="200"/>
      <x/>
      <x v="76"/>
    </i>
    <i r="2">
      <x v="139"/>
      <x v="14"/>
      <x v="172"/>
      <x/>
      <x v="95"/>
    </i>
    <i r="2">
      <x v="142"/>
      <x v="10"/>
      <x v="235"/>
      <x/>
      <x v="61"/>
    </i>
    <i r="2">
      <x v="143"/>
      <x v="14"/>
      <x v="148"/>
      <x/>
      <x v="91"/>
    </i>
    <i r="2">
      <x v="144"/>
      <x v="10"/>
      <x v="211"/>
      <x/>
      <x v="58"/>
    </i>
    <i r="2">
      <x v="145"/>
      <x v="10"/>
      <x v="183"/>
      <x/>
      <x v="66"/>
    </i>
    <i r="2">
      <x v="146"/>
      <x v="10"/>
      <x v="154"/>
      <x/>
      <x v="95"/>
    </i>
    <i r="2">
      <x v="170"/>
      <x v="10"/>
      <x v="86"/>
      <x/>
      <x v="61"/>
    </i>
    <i r="2">
      <x v="183"/>
      <x v="10"/>
      <x v="108"/>
      <x/>
      <x v="59"/>
    </i>
    <i r="2">
      <x v="205"/>
      <x v="12"/>
      <x v="202"/>
      <x/>
      <x v="70"/>
    </i>
    <i r="2">
      <x v="209"/>
      <x v="10"/>
      <x v="193"/>
      <x/>
      <x v="61"/>
    </i>
    <i r="2">
      <x v="275"/>
      <x v="10"/>
      <x v="295"/>
      <x/>
      <x v="59"/>
    </i>
    <i r="2">
      <x v="276"/>
      <x v="12"/>
      <x v="296"/>
      <x/>
      <x v="77"/>
    </i>
    <i r="2">
      <x v="277"/>
      <x v="13"/>
      <x v="297"/>
      <x/>
      <x v="82"/>
    </i>
    <i r="2">
      <x v="278"/>
      <x v="14"/>
      <x v="298"/>
      <x/>
      <x v="90"/>
    </i>
    <i r="1">
      <x v="4"/>
      <x v="219"/>
      <x v="5"/>
      <x v="133"/>
      <x/>
      <x v="11"/>
    </i>
    <i r="2">
      <x v="220"/>
      <x v="10"/>
      <x v="135"/>
      <x/>
      <x v="42"/>
    </i>
    <i r="2">
      <x v="225"/>
      <x v="10"/>
      <x v="227"/>
      <x/>
      <x v="42"/>
    </i>
    <i r="2">
      <x v="272"/>
      <x v="5"/>
      <x v="292"/>
      <x/>
      <x v="11"/>
    </i>
    <i>
      <x v="47"/>
      <x/>
      <x v="189"/>
      <x v="5"/>
      <x v="47"/>
      <x/>
      <x v="25"/>
    </i>
    <i r="2">
      <x v="190"/>
      <x v="8"/>
      <x v="56"/>
      <x/>
      <x v="35"/>
    </i>
    <i>
      <x v="48"/>
      <x/>
      <x v="189"/>
      <x v="5"/>
      <x v="47"/>
      <x/>
      <x v="25"/>
    </i>
    <i r="2">
      <x v="256"/>
      <x v="10"/>
      <x v="276"/>
      <x/>
      <x v="47"/>
    </i>
    <i r="2">
      <x v="263"/>
      <x v="5"/>
      <x v="283"/>
      <x/>
      <x v="19"/>
    </i>
    <i r="2">
      <x v="267"/>
      <x v="1"/>
      <x v="287"/>
      <x/>
      <x v="117"/>
    </i>
    <i>
      <x v="49"/>
      <x/>
      <x v="260"/>
      <x v="10"/>
      <x v="280"/>
      <x/>
      <x v="50"/>
    </i>
    <i r="2">
      <x v="261"/>
      <x v="5"/>
      <x v="281"/>
      <x/>
      <x v="15"/>
    </i>
    <i r="2">
      <x v="262"/>
      <x v="10"/>
      <x v="282"/>
      <x/>
      <x v="46"/>
    </i>
    <i r="2">
      <x v="265"/>
      <x v="12"/>
      <x v="285"/>
      <x/>
      <x v="115"/>
    </i>
    <i r="2">
      <x v="266"/>
      <x v="14"/>
      <x v="286"/>
      <x/>
      <x v="116"/>
    </i>
    <i>
      <x v="50"/>
      <x/>
      <x v="264"/>
      <x v="10"/>
      <x v="284"/>
      <x/>
      <x v="47"/>
    </i>
    <i>
      <x v="51"/>
      <x v="10"/>
      <x v="268"/>
      <x v="7"/>
      <x v="288"/>
      <x v="1"/>
      <x v="118"/>
    </i>
    <i r="2">
      <x v="269"/>
      <x v="10"/>
      <x v="289"/>
      <x v="1"/>
      <x v="26"/>
    </i>
    <i r="2">
      <x v="270"/>
      <x v="13"/>
      <x v="290"/>
      <x v="1"/>
      <x v="38"/>
    </i>
    <i r="2">
      <x v="271"/>
      <x v="14"/>
      <x v="291"/>
      <x v="1"/>
      <x v="70"/>
    </i>
    <i>
      <x v="52"/>
      <x v="3"/>
      <x v="273"/>
      <x v="10"/>
      <x v="293"/>
      <x v="1"/>
      <x v="28"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00"/>
  <sheetViews>
    <sheetView zoomScale="80" zoomScaleNormal="80" workbookViewId="0"/>
  </sheetViews>
  <sheetFormatPr defaultRowHeight="15" x14ac:dyDescent="0.25"/>
  <cols>
    <col min="1" max="1" width="39.140625" bestFit="1" customWidth="1"/>
    <col min="2" max="2" width="9.7109375" bestFit="1" customWidth="1"/>
    <col min="3" max="3" width="12.42578125" bestFit="1" customWidth="1"/>
    <col min="4" max="4" width="7.42578125" bestFit="1" customWidth="1"/>
    <col min="5" max="5" width="44.42578125" bestFit="1" customWidth="1"/>
    <col min="6" max="6" width="10.85546875" bestFit="1" customWidth="1"/>
    <col min="7" max="7" width="10.5703125" bestFit="1" customWidth="1"/>
  </cols>
  <sheetData>
    <row r="3" spans="1:7" x14ac:dyDescent="0.25">
      <c r="A3" s="46" t="s">
        <v>2</v>
      </c>
      <c r="B3" s="46" t="s">
        <v>1</v>
      </c>
      <c r="C3" s="46" t="s">
        <v>3</v>
      </c>
      <c r="D3" s="46" t="s">
        <v>5</v>
      </c>
      <c r="E3" s="46" t="s">
        <v>7</v>
      </c>
      <c r="F3" s="46" t="s">
        <v>8</v>
      </c>
      <c r="G3" s="44" t="s">
        <v>10</v>
      </c>
    </row>
    <row r="4" spans="1:7" x14ac:dyDescent="0.25">
      <c r="A4" s="42" t="s">
        <v>238</v>
      </c>
      <c r="B4" s="42">
        <v>13</v>
      </c>
      <c r="C4" s="42">
        <v>115475</v>
      </c>
      <c r="D4" s="42">
        <v>750</v>
      </c>
      <c r="E4" s="42" t="s">
        <v>103</v>
      </c>
      <c r="F4" s="42" t="s">
        <v>20</v>
      </c>
      <c r="G4" s="45">
        <v>750</v>
      </c>
    </row>
    <row r="5" spans="1:7" x14ac:dyDescent="0.25">
      <c r="A5" s="42" t="s">
        <v>18</v>
      </c>
      <c r="B5" s="42">
        <v>14</v>
      </c>
      <c r="C5" s="42">
        <v>110050</v>
      </c>
      <c r="D5" s="42">
        <v>500</v>
      </c>
      <c r="E5" s="42" t="s">
        <v>84</v>
      </c>
      <c r="F5" s="42" t="s">
        <v>20</v>
      </c>
      <c r="G5" s="45">
        <v>355</v>
      </c>
    </row>
    <row r="6" spans="1:7" x14ac:dyDescent="0.25">
      <c r="A6" s="43"/>
      <c r="B6" s="43"/>
      <c r="C6" s="42">
        <v>110450</v>
      </c>
      <c r="D6" s="42">
        <v>500</v>
      </c>
      <c r="E6" s="42" t="s">
        <v>82</v>
      </c>
      <c r="F6" s="42" t="s">
        <v>20</v>
      </c>
      <c r="G6" s="45">
        <v>355</v>
      </c>
    </row>
    <row r="7" spans="1:7" x14ac:dyDescent="0.25">
      <c r="A7" s="43"/>
      <c r="B7" s="43"/>
      <c r="C7" s="42">
        <v>114650</v>
      </c>
      <c r="D7" s="42">
        <v>500</v>
      </c>
      <c r="E7" s="42" t="s">
        <v>81</v>
      </c>
      <c r="F7" s="42" t="s">
        <v>20</v>
      </c>
      <c r="G7" s="45">
        <v>335</v>
      </c>
    </row>
    <row r="8" spans="1:7" x14ac:dyDescent="0.25">
      <c r="A8" s="43"/>
      <c r="B8" s="43"/>
      <c r="C8" s="42">
        <v>114850</v>
      </c>
      <c r="D8" s="42">
        <v>500</v>
      </c>
      <c r="E8" s="42" t="s">
        <v>19</v>
      </c>
      <c r="F8" s="42" t="s">
        <v>20</v>
      </c>
      <c r="G8" s="45">
        <v>365</v>
      </c>
    </row>
    <row r="9" spans="1:7" x14ac:dyDescent="0.25">
      <c r="A9" s="43"/>
      <c r="B9" s="43"/>
      <c r="C9" s="42">
        <v>115350</v>
      </c>
      <c r="D9" s="42">
        <v>500</v>
      </c>
      <c r="E9" s="42" t="s">
        <v>85</v>
      </c>
      <c r="F9" s="42" t="s">
        <v>20</v>
      </c>
      <c r="G9" s="45">
        <v>285</v>
      </c>
    </row>
    <row r="10" spans="1:7" x14ac:dyDescent="0.25">
      <c r="A10" s="43"/>
      <c r="B10" s="43"/>
      <c r="C10" s="42">
        <v>110550</v>
      </c>
      <c r="D10" s="42">
        <v>500</v>
      </c>
      <c r="E10" s="42" t="s">
        <v>83</v>
      </c>
      <c r="F10" s="42" t="s">
        <v>20</v>
      </c>
      <c r="G10" s="45">
        <v>355</v>
      </c>
    </row>
    <row r="11" spans="1:7" x14ac:dyDescent="0.25">
      <c r="A11" s="43"/>
      <c r="B11" s="43"/>
      <c r="C11" s="42">
        <v>132450</v>
      </c>
      <c r="D11" s="42">
        <v>500</v>
      </c>
      <c r="E11" s="42" t="s">
        <v>375</v>
      </c>
      <c r="F11" s="42" t="s">
        <v>20</v>
      </c>
      <c r="G11" s="45">
        <v>375</v>
      </c>
    </row>
    <row r="12" spans="1:7" x14ac:dyDescent="0.25">
      <c r="A12" s="42" t="s">
        <v>199</v>
      </c>
      <c r="B12" s="42">
        <v>33</v>
      </c>
      <c r="C12" s="42">
        <v>301511</v>
      </c>
      <c r="D12" s="42">
        <v>110</v>
      </c>
      <c r="E12" s="42" t="s">
        <v>288</v>
      </c>
      <c r="F12" s="42" t="s">
        <v>41</v>
      </c>
      <c r="G12" s="45">
        <v>125</v>
      </c>
    </row>
    <row r="13" spans="1:7" x14ac:dyDescent="0.25">
      <c r="A13" s="43"/>
      <c r="B13" s="43"/>
      <c r="C13" s="42">
        <v>301619</v>
      </c>
      <c r="D13" s="42">
        <v>187</v>
      </c>
      <c r="E13" s="42" t="s">
        <v>289</v>
      </c>
      <c r="F13" s="42" t="s">
        <v>41</v>
      </c>
      <c r="G13" s="45">
        <v>135</v>
      </c>
    </row>
    <row r="14" spans="1:7" x14ac:dyDescent="0.25">
      <c r="A14" s="42" t="s">
        <v>42</v>
      </c>
      <c r="B14" s="42">
        <v>11</v>
      </c>
      <c r="C14" s="42">
        <v>110825</v>
      </c>
      <c r="D14" s="42">
        <v>250</v>
      </c>
      <c r="E14" s="42" t="s">
        <v>259</v>
      </c>
      <c r="F14" s="42" t="s">
        <v>20</v>
      </c>
      <c r="G14" s="45">
        <v>220</v>
      </c>
    </row>
    <row r="15" spans="1:7" x14ac:dyDescent="0.25">
      <c r="A15" s="43"/>
      <c r="B15" s="43"/>
      <c r="C15" s="42">
        <v>113350</v>
      </c>
      <c r="D15" s="42">
        <v>500</v>
      </c>
      <c r="E15" s="42" t="s">
        <v>164</v>
      </c>
      <c r="F15" s="42" t="s">
        <v>20</v>
      </c>
      <c r="G15" s="45">
        <v>375</v>
      </c>
    </row>
    <row r="16" spans="1:7" x14ac:dyDescent="0.25">
      <c r="A16" s="43"/>
      <c r="B16" s="43"/>
      <c r="C16" s="42">
        <v>115650</v>
      </c>
      <c r="D16" s="42">
        <v>500</v>
      </c>
      <c r="E16" s="42" t="s">
        <v>260</v>
      </c>
      <c r="F16" s="42" t="s">
        <v>20</v>
      </c>
      <c r="G16" s="45">
        <v>375</v>
      </c>
    </row>
    <row r="17" spans="1:7" x14ac:dyDescent="0.25">
      <c r="A17" s="43"/>
      <c r="B17" s="43"/>
      <c r="C17" s="42">
        <v>115750</v>
      </c>
      <c r="D17" s="42">
        <v>500</v>
      </c>
      <c r="E17" s="42" t="s">
        <v>326</v>
      </c>
      <c r="F17" s="42" t="s">
        <v>20</v>
      </c>
      <c r="G17" s="45">
        <v>385</v>
      </c>
    </row>
    <row r="18" spans="1:7" x14ac:dyDescent="0.25">
      <c r="A18" s="43"/>
      <c r="B18" s="43"/>
      <c r="C18" s="42">
        <v>115870</v>
      </c>
      <c r="D18" s="42">
        <v>700</v>
      </c>
      <c r="E18" s="42" t="s">
        <v>327</v>
      </c>
      <c r="F18" s="42" t="s">
        <v>20</v>
      </c>
      <c r="G18" s="45">
        <v>480</v>
      </c>
    </row>
    <row r="19" spans="1:7" x14ac:dyDescent="0.25">
      <c r="A19" s="43"/>
      <c r="B19" s="43"/>
      <c r="C19" s="42">
        <v>116425</v>
      </c>
      <c r="D19" s="42">
        <v>250</v>
      </c>
      <c r="E19" s="42" t="s">
        <v>320</v>
      </c>
      <c r="F19" s="42" t="s">
        <v>20</v>
      </c>
      <c r="G19" s="45">
        <v>285</v>
      </c>
    </row>
    <row r="20" spans="1:7" x14ac:dyDescent="0.25">
      <c r="A20" s="43"/>
      <c r="B20" s="43"/>
      <c r="C20" s="43"/>
      <c r="D20" s="43"/>
      <c r="E20" s="42" t="s">
        <v>323</v>
      </c>
      <c r="F20" s="42" t="s">
        <v>20</v>
      </c>
      <c r="G20" s="45">
        <v>285</v>
      </c>
    </row>
    <row r="21" spans="1:7" x14ac:dyDescent="0.25">
      <c r="A21" s="43"/>
      <c r="B21" s="43"/>
      <c r="C21" s="42">
        <v>116570</v>
      </c>
      <c r="D21" s="42">
        <v>700</v>
      </c>
      <c r="E21" s="42" t="s">
        <v>321</v>
      </c>
      <c r="F21" s="42" t="s">
        <v>20</v>
      </c>
      <c r="G21" s="45">
        <v>565</v>
      </c>
    </row>
    <row r="22" spans="1:7" x14ac:dyDescent="0.25">
      <c r="A22" s="43"/>
      <c r="B22" s="43"/>
      <c r="C22" s="43"/>
      <c r="D22" s="43"/>
      <c r="E22" s="42" t="s">
        <v>325</v>
      </c>
      <c r="F22" s="42" t="s">
        <v>20</v>
      </c>
      <c r="G22" s="45">
        <v>565</v>
      </c>
    </row>
    <row r="23" spans="1:7" x14ac:dyDescent="0.25">
      <c r="A23" s="43"/>
      <c r="B23" s="43"/>
      <c r="C23" s="42">
        <v>116650</v>
      </c>
      <c r="D23" s="42">
        <v>500</v>
      </c>
      <c r="E23" s="42" t="s">
        <v>322</v>
      </c>
      <c r="F23" s="42" t="s">
        <v>20</v>
      </c>
      <c r="G23" s="45">
        <v>440</v>
      </c>
    </row>
    <row r="24" spans="1:7" x14ac:dyDescent="0.25">
      <c r="A24" s="43"/>
      <c r="B24" s="43"/>
      <c r="C24" s="43"/>
      <c r="D24" s="43"/>
      <c r="E24" s="42" t="s">
        <v>324</v>
      </c>
      <c r="F24" s="42" t="s">
        <v>20</v>
      </c>
      <c r="G24" s="45">
        <v>440</v>
      </c>
    </row>
    <row r="25" spans="1:7" x14ac:dyDescent="0.25">
      <c r="A25" s="43"/>
      <c r="B25" s="43"/>
      <c r="C25" s="42">
        <v>117950</v>
      </c>
      <c r="D25" s="42">
        <v>500</v>
      </c>
      <c r="E25" s="42" t="s">
        <v>328</v>
      </c>
      <c r="F25" s="42" t="s">
        <v>20</v>
      </c>
      <c r="G25" s="45">
        <v>346</v>
      </c>
    </row>
    <row r="26" spans="1:7" x14ac:dyDescent="0.25">
      <c r="A26" s="43"/>
      <c r="B26" s="43"/>
      <c r="C26" s="42">
        <v>118270</v>
      </c>
      <c r="D26" s="42">
        <v>700</v>
      </c>
      <c r="E26" s="42" t="s">
        <v>330</v>
      </c>
      <c r="F26" s="42" t="s">
        <v>20</v>
      </c>
      <c r="G26" s="45">
        <v>475</v>
      </c>
    </row>
    <row r="27" spans="1:7" x14ac:dyDescent="0.25">
      <c r="A27" s="43"/>
      <c r="B27" s="43"/>
      <c r="C27" s="42">
        <v>122950</v>
      </c>
      <c r="D27" s="42">
        <v>500</v>
      </c>
      <c r="E27" s="42" t="s">
        <v>331</v>
      </c>
      <c r="F27" s="42" t="s">
        <v>20</v>
      </c>
      <c r="G27" s="45">
        <v>416</v>
      </c>
    </row>
    <row r="28" spans="1:7" x14ac:dyDescent="0.25">
      <c r="A28" s="43"/>
      <c r="B28" s="43"/>
      <c r="C28" s="42">
        <v>123050</v>
      </c>
      <c r="D28" s="42">
        <v>500</v>
      </c>
      <c r="E28" s="42" t="s">
        <v>332</v>
      </c>
      <c r="F28" s="42" t="s">
        <v>20</v>
      </c>
      <c r="G28" s="45">
        <v>416</v>
      </c>
    </row>
    <row r="29" spans="1:7" x14ac:dyDescent="0.25">
      <c r="A29" s="43"/>
      <c r="B29" s="43"/>
      <c r="C29" s="42">
        <v>126625</v>
      </c>
      <c r="D29" s="42">
        <v>250</v>
      </c>
      <c r="E29" s="42" t="s">
        <v>43</v>
      </c>
      <c r="F29" s="42" t="s">
        <v>20</v>
      </c>
      <c r="G29" s="45">
        <v>280</v>
      </c>
    </row>
    <row r="30" spans="1:7" x14ac:dyDescent="0.25">
      <c r="A30" s="43"/>
      <c r="B30" s="43"/>
      <c r="C30" s="42">
        <v>126750</v>
      </c>
      <c r="D30" s="42">
        <v>500</v>
      </c>
      <c r="E30" s="42" t="s">
        <v>44</v>
      </c>
      <c r="F30" s="42" t="s">
        <v>20</v>
      </c>
      <c r="G30" s="45">
        <v>350</v>
      </c>
    </row>
    <row r="31" spans="1:7" x14ac:dyDescent="0.25">
      <c r="A31" s="43"/>
      <c r="B31" s="43"/>
      <c r="C31" s="42">
        <v>130450</v>
      </c>
      <c r="D31" s="42">
        <v>500</v>
      </c>
      <c r="E31" s="42" t="s">
        <v>329</v>
      </c>
      <c r="F31" s="42" t="s">
        <v>20</v>
      </c>
      <c r="G31" s="45">
        <v>345</v>
      </c>
    </row>
    <row r="32" spans="1:7" x14ac:dyDescent="0.25">
      <c r="A32" s="42" t="s">
        <v>343</v>
      </c>
      <c r="B32" s="42">
        <v>11</v>
      </c>
      <c r="C32" s="42">
        <v>130910</v>
      </c>
      <c r="D32" s="42">
        <v>100</v>
      </c>
      <c r="E32" s="42" t="s">
        <v>344</v>
      </c>
      <c r="F32" s="42" t="s">
        <v>20</v>
      </c>
      <c r="G32" s="45">
        <v>100</v>
      </c>
    </row>
    <row r="33" spans="1:7" x14ac:dyDescent="0.25">
      <c r="A33" s="42" t="s">
        <v>27</v>
      </c>
      <c r="B33" s="42">
        <v>11</v>
      </c>
      <c r="C33" s="42">
        <v>107050</v>
      </c>
      <c r="D33" s="42">
        <v>500</v>
      </c>
      <c r="E33" s="42" t="s">
        <v>32</v>
      </c>
      <c r="F33" s="42" t="s">
        <v>20</v>
      </c>
      <c r="G33" s="45">
        <v>410</v>
      </c>
    </row>
    <row r="34" spans="1:7" x14ac:dyDescent="0.25">
      <c r="A34" s="43"/>
      <c r="B34" s="43"/>
      <c r="C34" s="42">
        <v>107150</v>
      </c>
      <c r="D34" s="42">
        <v>500</v>
      </c>
      <c r="E34" s="42" t="s">
        <v>31</v>
      </c>
      <c r="F34" s="42" t="s">
        <v>20</v>
      </c>
      <c r="G34" s="45">
        <v>550</v>
      </c>
    </row>
    <row r="35" spans="1:7" x14ac:dyDescent="0.25">
      <c r="A35" s="43"/>
      <c r="B35" s="43"/>
      <c r="C35" s="42">
        <v>108270</v>
      </c>
      <c r="D35" s="42">
        <v>700</v>
      </c>
      <c r="E35" s="42" t="s">
        <v>30</v>
      </c>
      <c r="F35" s="42" t="s">
        <v>20</v>
      </c>
      <c r="G35" s="45">
        <v>580</v>
      </c>
    </row>
    <row r="36" spans="1:7" x14ac:dyDescent="0.25">
      <c r="A36" s="43"/>
      <c r="B36" s="43"/>
      <c r="C36" s="42">
        <v>108350</v>
      </c>
      <c r="D36" s="42">
        <v>500</v>
      </c>
      <c r="E36" s="42" t="s">
        <v>266</v>
      </c>
      <c r="F36" s="42" t="s">
        <v>20</v>
      </c>
      <c r="G36" s="45">
        <v>600</v>
      </c>
    </row>
    <row r="37" spans="1:7" x14ac:dyDescent="0.25">
      <c r="A37" s="43"/>
      <c r="B37" s="43"/>
      <c r="C37" s="43"/>
      <c r="D37" s="43"/>
      <c r="E37" s="42" t="s">
        <v>290</v>
      </c>
      <c r="F37" s="42" t="s">
        <v>20</v>
      </c>
      <c r="G37" s="45">
        <v>600</v>
      </c>
    </row>
    <row r="38" spans="1:7" x14ac:dyDescent="0.25">
      <c r="A38" s="43"/>
      <c r="B38" s="43"/>
      <c r="C38" s="42">
        <v>109675</v>
      </c>
      <c r="D38" s="42">
        <v>750</v>
      </c>
      <c r="E38" s="42" t="s">
        <v>176</v>
      </c>
      <c r="F38" s="42" t="s">
        <v>20</v>
      </c>
      <c r="G38" s="45">
        <v>800</v>
      </c>
    </row>
    <row r="39" spans="1:7" x14ac:dyDescent="0.25">
      <c r="A39" s="43"/>
      <c r="B39" s="43"/>
      <c r="C39" s="42">
        <v>109775</v>
      </c>
      <c r="D39" s="42">
        <v>750</v>
      </c>
      <c r="E39" s="42" t="s">
        <v>178</v>
      </c>
      <c r="F39" s="42" t="s">
        <v>20</v>
      </c>
      <c r="G39" s="45">
        <v>720</v>
      </c>
    </row>
    <row r="40" spans="1:7" x14ac:dyDescent="0.25">
      <c r="A40" s="43"/>
      <c r="B40" s="43"/>
      <c r="C40" s="42">
        <v>111550</v>
      </c>
      <c r="D40" s="42">
        <v>500</v>
      </c>
      <c r="E40" s="42" t="s">
        <v>28</v>
      </c>
      <c r="F40" s="42" t="s">
        <v>20</v>
      </c>
      <c r="G40" s="45">
        <v>405</v>
      </c>
    </row>
    <row r="41" spans="1:7" x14ac:dyDescent="0.25">
      <c r="A41" s="43"/>
      <c r="B41" s="43"/>
      <c r="C41" s="42">
        <v>111899</v>
      </c>
      <c r="D41" s="42">
        <v>1000</v>
      </c>
      <c r="E41" s="42" t="s">
        <v>267</v>
      </c>
      <c r="F41" s="42" t="s">
        <v>20</v>
      </c>
      <c r="G41" s="45">
        <v>995</v>
      </c>
    </row>
    <row r="42" spans="1:7" x14ac:dyDescent="0.25">
      <c r="A42" s="43"/>
      <c r="B42" s="43"/>
      <c r="C42" s="43"/>
      <c r="D42" s="43"/>
      <c r="E42" s="42" t="s">
        <v>291</v>
      </c>
      <c r="F42" s="42" t="s">
        <v>20</v>
      </c>
      <c r="G42" s="45">
        <v>995</v>
      </c>
    </row>
    <row r="43" spans="1:7" x14ac:dyDescent="0.25">
      <c r="A43" s="43"/>
      <c r="B43" s="43"/>
      <c r="C43" s="42">
        <v>116370</v>
      </c>
      <c r="D43" s="42">
        <v>700</v>
      </c>
      <c r="E43" s="42" t="s">
        <v>29</v>
      </c>
      <c r="F43" s="42" t="s">
        <v>20</v>
      </c>
      <c r="G43" s="45">
        <v>550</v>
      </c>
    </row>
    <row r="44" spans="1:7" x14ac:dyDescent="0.25">
      <c r="A44" s="43"/>
      <c r="B44" s="43"/>
      <c r="C44" s="42">
        <v>127899</v>
      </c>
      <c r="D44" s="42">
        <v>1000</v>
      </c>
      <c r="E44" s="42" t="s">
        <v>177</v>
      </c>
      <c r="F44" s="42" t="s">
        <v>20</v>
      </c>
      <c r="G44" s="45">
        <v>856</v>
      </c>
    </row>
    <row r="45" spans="1:7" x14ac:dyDescent="0.25">
      <c r="A45" s="43"/>
      <c r="B45" s="43"/>
      <c r="C45" s="42">
        <v>130650</v>
      </c>
      <c r="D45" s="42">
        <v>500</v>
      </c>
      <c r="E45" s="42" t="s">
        <v>336</v>
      </c>
      <c r="F45" s="42" t="s">
        <v>20</v>
      </c>
      <c r="G45" s="45">
        <v>550</v>
      </c>
    </row>
    <row r="46" spans="1:7" x14ac:dyDescent="0.25">
      <c r="A46" s="42" t="s">
        <v>165</v>
      </c>
      <c r="B46" s="42">
        <v>11</v>
      </c>
      <c r="C46" s="42">
        <v>127725</v>
      </c>
      <c r="D46" s="42">
        <v>250</v>
      </c>
      <c r="E46" s="42" t="s">
        <v>166</v>
      </c>
      <c r="F46" s="42" t="s">
        <v>20</v>
      </c>
      <c r="G46" s="45">
        <v>275</v>
      </c>
    </row>
    <row r="47" spans="1:7" x14ac:dyDescent="0.25">
      <c r="A47" s="43"/>
      <c r="B47" s="43"/>
      <c r="C47" s="42">
        <v>129537</v>
      </c>
      <c r="D47" s="42">
        <v>375</v>
      </c>
      <c r="E47" s="42" t="s">
        <v>256</v>
      </c>
      <c r="F47" s="42" t="s">
        <v>20</v>
      </c>
      <c r="G47" s="45">
        <v>320</v>
      </c>
    </row>
    <row r="48" spans="1:7" x14ac:dyDescent="0.25">
      <c r="A48" s="43"/>
      <c r="B48" s="43"/>
      <c r="C48" s="42">
        <v>130350</v>
      </c>
      <c r="D48" s="42">
        <v>500</v>
      </c>
      <c r="E48" s="42" t="s">
        <v>319</v>
      </c>
      <c r="F48" s="42" t="s">
        <v>20</v>
      </c>
      <c r="G48" s="45">
        <v>620</v>
      </c>
    </row>
    <row r="49" spans="1:7" x14ac:dyDescent="0.25">
      <c r="A49" s="42" t="s">
        <v>99</v>
      </c>
      <c r="B49" s="42">
        <v>11</v>
      </c>
      <c r="C49" s="42">
        <v>105450</v>
      </c>
      <c r="D49" s="42">
        <v>500</v>
      </c>
      <c r="E49" s="42" t="s">
        <v>337</v>
      </c>
      <c r="F49" s="42" t="s">
        <v>20</v>
      </c>
      <c r="G49" s="45">
        <v>408</v>
      </c>
    </row>
    <row r="50" spans="1:7" x14ac:dyDescent="0.25">
      <c r="A50" s="43"/>
      <c r="B50" s="43"/>
      <c r="C50" s="42">
        <v>126550</v>
      </c>
      <c r="D50" s="42">
        <v>500</v>
      </c>
      <c r="E50" s="42" t="s">
        <v>200</v>
      </c>
      <c r="F50" s="42" t="s">
        <v>20</v>
      </c>
      <c r="G50" s="45">
        <v>380</v>
      </c>
    </row>
    <row r="51" spans="1:7" x14ac:dyDescent="0.25">
      <c r="A51" s="43"/>
      <c r="B51" s="43"/>
      <c r="C51" s="42">
        <v>127250</v>
      </c>
      <c r="D51" s="42">
        <v>500</v>
      </c>
      <c r="E51" s="42" t="s">
        <v>100</v>
      </c>
      <c r="F51" s="42" t="s">
        <v>20</v>
      </c>
      <c r="G51" s="45">
        <v>400</v>
      </c>
    </row>
    <row r="52" spans="1:7" x14ac:dyDescent="0.25">
      <c r="A52" s="43"/>
      <c r="B52" s="43"/>
      <c r="C52" s="42">
        <v>127399</v>
      </c>
      <c r="D52" s="42">
        <v>1750</v>
      </c>
      <c r="E52" s="42" t="s">
        <v>101</v>
      </c>
      <c r="F52" s="42" t="s">
        <v>20</v>
      </c>
      <c r="G52" s="45">
        <v>925</v>
      </c>
    </row>
    <row r="53" spans="1:7" x14ac:dyDescent="0.25">
      <c r="A53" s="42" t="s">
        <v>78</v>
      </c>
      <c r="B53" s="42">
        <v>11</v>
      </c>
      <c r="C53" s="42">
        <v>107225</v>
      </c>
      <c r="D53" s="42">
        <v>250</v>
      </c>
      <c r="E53" s="42" t="s">
        <v>79</v>
      </c>
      <c r="F53" s="42" t="s">
        <v>20</v>
      </c>
      <c r="G53" s="45">
        <v>260</v>
      </c>
    </row>
    <row r="54" spans="1:7" x14ac:dyDescent="0.25">
      <c r="A54" s="43"/>
      <c r="B54" s="43"/>
      <c r="C54" s="42">
        <v>107650</v>
      </c>
      <c r="D54" s="42">
        <v>500</v>
      </c>
      <c r="E54" s="42" t="s">
        <v>80</v>
      </c>
      <c r="F54" s="42" t="s">
        <v>20</v>
      </c>
      <c r="G54" s="45">
        <v>420</v>
      </c>
    </row>
    <row r="55" spans="1:7" x14ac:dyDescent="0.25">
      <c r="A55" s="42" t="s">
        <v>33</v>
      </c>
      <c r="B55" s="42">
        <v>11</v>
      </c>
      <c r="C55" s="42">
        <v>102799</v>
      </c>
      <c r="D55" s="42">
        <v>1000</v>
      </c>
      <c r="E55" s="42" t="s">
        <v>35</v>
      </c>
      <c r="F55" s="42" t="s">
        <v>20</v>
      </c>
      <c r="G55" s="45">
        <v>610</v>
      </c>
    </row>
    <row r="56" spans="1:7" x14ac:dyDescent="0.25">
      <c r="A56" s="43"/>
      <c r="B56" s="43"/>
      <c r="C56" s="42">
        <v>103070</v>
      </c>
      <c r="D56" s="42">
        <v>700</v>
      </c>
      <c r="E56" s="42" t="s">
        <v>34</v>
      </c>
      <c r="F56" s="42" t="s">
        <v>20</v>
      </c>
      <c r="G56" s="45">
        <v>520</v>
      </c>
    </row>
    <row r="57" spans="1:7" x14ac:dyDescent="0.25">
      <c r="A57" s="43"/>
      <c r="B57" s="43"/>
      <c r="C57" s="42">
        <v>111250</v>
      </c>
      <c r="D57" s="42">
        <v>500</v>
      </c>
      <c r="E57" s="42" t="s">
        <v>40</v>
      </c>
      <c r="F57" s="42" t="s">
        <v>20</v>
      </c>
      <c r="G57" s="45">
        <v>450</v>
      </c>
    </row>
    <row r="58" spans="1:7" x14ac:dyDescent="0.25">
      <c r="A58" s="43"/>
      <c r="B58" s="43"/>
      <c r="C58" s="42">
        <v>116725</v>
      </c>
      <c r="D58" s="42">
        <v>250</v>
      </c>
      <c r="E58" s="42" t="s">
        <v>36</v>
      </c>
      <c r="F58" s="42" t="s">
        <v>20</v>
      </c>
      <c r="G58" s="45">
        <v>230</v>
      </c>
    </row>
    <row r="59" spans="1:7" x14ac:dyDescent="0.25">
      <c r="A59" s="43"/>
      <c r="B59" s="43"/>
      <c r="C59" s="42">
        <v>116850</v>
      </c>
      <c r="D59" s="42">
        <v>500</v>
      </c>
      <c r="E59" s="42" t="s">
        <v>37</v>
      </c>
      <c r="F59" s="42" t="s">
        <v>20</v>
      </c>
      <c r="G59" s="45">
        <v>400</v>
      </c>
    </row>
    <row r="60" spans="1:7" x14ac:dyDescent="0.25">
      <c r="A60" s="43"/>
      <c r="B60" s="43"/>
      <c r="C60" s="42">
        <v>116970</v>
      </c>
      <c r="D60" s="42">
        <v>700</v>
      </c>
      <c r="E60" s="42" t="s">
        <v>38</v>
      </c>
      <c r="F60" s="42" t="s">
        <v>20</v>
      </c>
      <c r="G60" s="45">
        <v>525</v>
      </c>
    </row>
    <row r="61" spans="1:7" x14ac:dyDescent="0.25">
      <c r="A61" s="43"/>
      <c r="B61" s="43"/>
      <c r="C61" s="42">
        <v>117099</v>
      </c>
      <c r="D61" s="42">
        <v>1000</v>
      </c>
      <c r="E61" s="42" t="s">
        <v>39</v>
      </c>
      <c r="F61" s="42" t="s">
        <v>20</v>
      </c>
      <c r="G61" s="45">
        <v>660</v>
      </c>
    </row>
    <row r="62" spans="1:7" x14ac:dyDescent="0.25">
      <c r="A62" s="43"/>
      <c r="B62" s="43"/>
      <c r="C62" s="42">
        <v>119050</v>
      </c>
      <c r="D62" s="42">
        <v>500</v>
      </c>
      <c r="E62" s="42" t="s">
        <v>294</v>
      </c>
      <c r="F62" s="42" t="s">
        <v>20</v>
      </c>
      <c r="G62" s="45">
        <v>390</v>
      </c>
    </row>
    <row r="63" spans="1:7" x14ac:dyDescent="0.25">
      <c r="A63" s="43"/>
      <c r="B63" s="43"/>
      <c r="C63" s="42">
        <v>120025</v>
      </c>
      <c r="D63" s="42">
        <v>250</v>
      </c>
      <c r="E63" s="42" t="s">
        <v>268</v>
      </c>
      <c r="F63" s="42" t="s">
        <v>20</v>
      </c>
      <c r="G63" s="45">
        <v>240</v>
      </c>
    </row>
    <row r="64" spans="1:7" x14ac:dyDescent="0.25">
      <c r="A64" s="42" t="s">
        <v>24</v>
      </c>
      <c r="B64" s="42">
        <v>11</v>
      </c>
      <c r="C64" s="42">
        <v>106699</v>
      </c>
      <c r="D64" s="42">
        <v>1000</v>
      </c>
      <c r="E64" s="42" t="s">
        <v>26</v>
      </c>
      <c r="F64" s="42" t="s">
        <v>20</v>
      </c>
      <c r="G64" s="45">
        <v>565</v>
      </c>
    </row>
    <row r="65" spans="1:7" x14ac:dyDescent="0.25">
      <c r="A65" s="42" t="s">
        <v>94</v>
      </c>
      <c r="B65" s="42">
        <v>11</v>
      </c>
      <c r="C65" s="42">
        <v>115950</v>
      </c>
      <c r="D65" s="42">
        <v>500</v>
      </c>
      <c r="E65" s="42" t="s">
        <v>95</v>
      </c>
      <c r="F65" s="42" t="s">
        <v>20</v>
      </c>
      <c r="G65" s="45">
        <v>385</v>
      </c>
    </row>
    <row r="66" spans="1:7" x14ac:dyDescent="0.25">
      <c r="A66" s="42" t="s">
        <v>65</v>
      </c>
      <c r="B66" s="42">
        <v>11</v>
      </c>
      <c r="C66" s="42">
        <v>122370</v>
      </c>
      <c r="D66" s="42">
        <v>700</v>
      </c>
      <c r="E66" s="42" t="s">
        <v>274</v>
      </c>
      <c r="F66" s="42" t="s">
        <v>20</v>
      </c>
      <c r="G66" s="45">
        <v>560</v>
      </c>
    </row>
    <row r="67" spans="1:7" x14ac:dyDescent="0.25">
      <c r="A67" s="42" t="s">
        <v>181</v>
      </c>
      <c r="B67" s="42">
        <v>11</v>
      </c>
      <c r="C67" s="42">
        <v>113850</v>
      </c>
      <c r="D67" s="42">
        <v>500</v>
      </c>
      <c r="E67" s="42" t="s">
        <v>182</v>
      </c>
      <c r="F67" s="42" t="s">
        <v>20</v>
      </c>
      <c r="G67" s="45">
        <v>380</v>
      </c>
    </row>
    <row r="68" spans="1:7" x14ac:dyDescent="0.25">
      <c r="A68" s="42" t="s">
        <v>239</v>
      </c>
      <c r="B68" s="42">
        <v>13</v>
      </c>
      <c r="C68" s="42">
        <v>126175</v>
      </c>
      <c r="D68" s="42">
        <v>750</v>
      </c>
      <c r="E68" s="42" t="s">
        <v>104</v>
      </c>
      <c r="F68" s="42" t="s">
        <v>88</v>
      </c>
      <c r="G68" s="45">
        <v>605</v>
      </c>
    </row>
    <row r="69" spans="1:7" x14ac:dyDescent="0.25">
      <c r="A69" s="42" t="s">
        <v>160</v>
      </c>
      <c r="B69" s="42">
        <v>11</v>
      </c>
      <c r="C69" s="42">
        <v>125150</v>
      </c>
      <c r="D69" s="42">
        <v>500</v>
      </c>
      <c r="E69" s="42" t="s">
        <v>162</v>
      </c>
      <c r="F69" s="42" t="s">
        <v>20</v>
      </c>
      <c r="G69" s="45">
        <v>413</v>
      </c>
    </row>
    <row r="70" spans="1:7" x14ac:dyDescent="0.25">
      <c r="A70" s="43"/>
      <c r="B70" s="43"/>
      <c r="C70" s="42">
        <v>126399</v>
      </c>
      <c r="D70" s="42">
        <v>1750</v>
      </c>
      <c r="E70" s="42" t="s">
        <v>161</v>
      </c>
      <c r="F70" s="42" t="s">
        <v>20</v>
      </c>
      <c r="G70" s="45">
        <v>925</v>
      </c>
    </row>
    <row r="71" spans="1:7" x14ac:dyDescent="0.25">
      <c r="A71" s="43"/>
      <c r="B71" s="42">
        <v>12</v>
      </c>
      <c r="C71" s="42">
        <v>125270</v>
      </c>
      <c r="D71" s="42">
        <v>700</v>
      </c>
      <c r="E71" s="42" t="s">
        <v>163</v>
      </c>
      <c r="F71" s="42" t="s">
        <v>20</v>
      </c>
      <c r="G71" s="45">
        <v>455</v>
      </c>
    </row>
    <row r="72" spans="1:7" x14ac:dyDescent="0.25">
      <c r="A72" s="42" t="s">
        <v>96</v>
      </c>
      <c r="B72" s="42">
        <v>14</v>
      </c>
      <c r="C72" s="42">
        <v>110350</v>
      </c>
      <c r="D72" s="42">
        <v>500</v>
      </c>
      <c r="E72" s="42" t="s">
        <v>97</v>
      </c>
      <c r="F72" s="42" t="s">
        <v>88</v>
      </c>
      <c r="G72" s="45">
        <v>295</v>
      </c>
    </row>
    <row r="73" spans="1:7" x14ac:dyDescent="0.25">
      <c r="A73" s="43"/>
      <c r="B73" s="43"/>
      <c r="C73" s="42">
        <v>127150</v>
      </c>
      <c r="D73" s="42">
        <v>500</v>
      </c>
      <c r="E73" s="42" t="s">
        <v>98</v>
      </c>
      <c r="F73" s="42" t="s">
        <v>88</v>
      </c>
      <c r="G73" s="45">
        <v>285</v>
      </c>
    </row>
    <row r="74" spans="1:7" x14ac:dyDescent="0.25">
      <c r="A74" s="43"/>
      <c r="B74" s="43"/>
      <c r="C74" s="42">
        <v>129650</v>
      </c>
      <c r="D74" s="42">
        <v>500</v>
      </c>
      <c r="E74" s="42" t="s">
        <v>258</v>
      </c>
      <c r="F74" s="42" t="s">
        <v>88</v>
      </c>
      <c r="G74" s="45">
        <v>285</v>
      </c>
    </row>
    <row r="75" spans="1:7" x14ac:dyDescent="0.25">
      <c r="A75" s="42" t="s">
        <v>233</v>
      </c>
      <c r="B75" s="42">
        <v>11</v>
      </c>
      <c r="C75" s="42">
        <v>124199</v>
      </c>
      <c r="D75" s="42">
        <v>1000</v>
      </c>
      <c r="E75" s="42" t="s">
        <v>185</v>
      </c>
      <c r="F75" s="42" t="s">
        <v>20</v>
      </c>
      <c r="G75" s="45">
        <v>590</v>
      </c>
    </row>
    <row r="76" spans="1:7" x14ac:dyDescent="0.25">
      <c r="A76" s="43"/>
      <c r="B76" s="43"/>
      <c r="C76" s="42">
        <v>124225</v>
      </c>
      <c r="D76" s="42">
        <v>250</v>
      </c>
      <c r="E76" s="42" t="s">
        <v>186</v>
      </c>
      <c r="F76" s="42" t="s">
        <v>20</v>
      </c>
      <c r="G76" s="45">
        <v>275</v>
      </c>
    </row>
    <row r="77" spans="1:7" x14ac:dyDescent="0.25">
      <c r="A77" s="43"/>
      <c r="B77" s="43"/>
      <c r="C77" s="42">
        <v>124350</v>
      </c>
      <c r="D77" s="42">
        <v>500</v>
      </c>
      <c r="E77" s="42" t="s">
        <v>187</v>
      </c>
      <c r="F77" s="42" t="s">
        <v>20</v>
      </c>
      <c r="G77" s="45">
        <v>480</v>
      </c>
    </row>
    <row r="78" spans="1:7" x14ac:dyDescent="0.25">
      <c r="A78" s="43"/>
      <c r="B78" s="43"/>
      <c r="C78" s="42">
        <v>124499</v>
      </c>
      <c r="D78" s="42">
        <v>1000</v>
      </c>
      <c r="E78" s="42" t="s">
        <v>191</v>
      </c>
      <c r="F78" s="42" t="s">
        <v>20</v>
      </c>
      <c r="G78" s="45">
        <v>710</v>
      </c>
    </row>
    <row r="79" spans="1:7" x14ac:dyDescent="0.25">
      <c r="A79" s="43"/>
      <c r="B79" s="43"/>
      <c r="C79" s="42">
        <v>124570</v>
      </c>
      <c r="D79" s="42">
        <v>700</v>
      </c>
      <c r="E79" s="42" t="s">
        <v>189</v>
      </c>
      <c r="F79" s="42" t="s">
        <v>20</v>
      </c>
      <c r="G79" s="45">
        <v>640</v>
      </c>
    </row>
    <row r="80" spans="1:7" x14ac:dyDescent="0.25">
      <c r="A80" s="43"/>
      <c r="B80" s="43"/>
      <c r="C80" s="42">
        <v>124650</v>
      </c>
      <c r="D80" s="42">
        <v>500</v>
      </c>
      <c r="E80" s="42" t="s">
        <v>188</v>
      </c>
      <c r="F80" s="42" t="s">
        <v>20</v>
      </c>
      <c r="G80" s="45">
        <v>530</v>
      </c>
    </row>
    <row r="81" spans="1:7" x14ac:dyDescent="0.25">
      <c r="A81" s="43"/>
      <c r="B81" s="43"/>
      <c r="C81" s="42">
        <v>127950</v>
      </c>
      <c r="D81" s="42">
        <v>500</v>
      </c>
      <c r="E81" s="42" t="s">
        <v>190</v>
      </c>
      <c r="F81" s="42" t="s">
        <v>88</v>
      </c>
      <c r="G81" s="45">
        <v>360</v>
      </c>
    </row>
    <row r="82" spans="1:7" x14ac:dyDescent="0.25">
      <c r="A82" s="43"/>
      <c r="B82" s="43"/>
      <c r="C82" s="42">
        <v>128099</v>
      </c>
      <c r="D82" s="42">
        <v>1750</v>
      </c>
      <c r="E82" s="42" t="s">
        <v>192</v>
      </c>
      <c r="F82" s="42" t="s">
        <v>20</v>
      </c>
      <c r="G82" s="45">
        <v>1400</v>
      </c>
    </row>
    <row r="83" spans="1:7" x14ac:dyDescent="0.25">
      <c r="A83" s="43"/>
      <c r="B83" s="43"/>
      <c r="C83" s="42">
        <v>128150</v>
      </c>
      <c r="D83" s="42">
        <v>500</v>
      </c>
      <c r="E83" s="42" t="s">
        <v>193</v>
      </c>
      <c r="F83" s="42" t="s">
        <v>20</v>
      </c>
      <c r="G83" s="45">
        <v>365</v>
      </c>
    </row>
    <row r="84" spans="1:7" x14ac:dyDescent="0.25">
      <c r="A84" s="43"/>
      <c r="B84" s="43"/>
      <c r="C84" s="42">
        <v>128770</v>
      </c>
      <c r="D84" s="42">
        <v>700</v>
      </c>
      <c r="E84" s="42" t="s">
        <v>235</v>
      </c>
      <c r="F84" s="42" t="s">
        <v>20</v>
      </c>
      <c r="G84" s="45">
        <v>450</v>
      </c>
    </row>
    <row r="85" spans="1:7" x14ac:dyDescent="0.25">
      <c r="A85" s="43"/>
      <c r="B85" s="43"/>
      <c r="C85" s="42">
        <v>128899</v>
      </c>
      <c r="D85" s="42">
        <v>1000</v>
      </c>
      <c r="E85" s="42" t="s">
        <v>236</v>
      </c>
      <c r="F85" s="42" t="s">
        <v>20</v>
      </c>
      <c r="G85" s="45">
        <v>800</v>
      </c>
    </row>
    <row r="86" spans="1:7" x14ac:dyDescent="0.25">
      <c r="A86" s="43"/>
      <c r="B86" s="43"/>
      <c r="C86" s="42">
        <v>128925</v>
      </c>
      <c r="D86" s="42">
        <v>250</v>
      </c>
      <c r="E86" s="42" t="s">
        <v>237</v>
      </c>
      <c r="F86" s="42" t="s">
        <v>20</v>
      </c>
      <c r="G86" s="45">
        <v>240</v>
      </c>
    </row>
    <row r="87" spans="1:7" x14ac:dyDescent="0.25">
      <c r="A87" s="43"/>
      <c r="B87" s="43"/>
      <c r="C87" s="42">
        <v>129025</v>
      </c>
      <c r="D87" s="42">
        <v>250</v>
      </c>
      <c r="E87" s="42" t="s">
        <v>242</v>
      </c>
      <c r="F87" s="42" t="s">
        <v>20</v>
      </c>
      <c r="G87" s="45">
        <v>280</v>
      </c>
    </row>
    <row r="88" spans="1:7" x14ac:dyDescent="0.25">
      <c r="A88" s="42" t="s">
        <v>75</v>
      </c>
      <c r="B88" s="42">
        <v>11</v>
      </c>
      <c r="C88" s="42">
        <v>109250</v>
      </c>
      <c r="D88" s="42">
        <v>500</v>
      </c>
      <c r="E88" s="42" t="s">
        <v>287</v>
      </c>
      <c r="F88" s="42" t="s">
        <v>20</v>
      </c>
      <c r="G88" s="45">
        <v>340</v>
      </c>
    </row>
    <row r="89" spans="1:7" x14ac:dyDescent="0.25">
      <c r="A89" s="43"/>
      <c r="B89" s="43"/>
      <c r="C89" s="42">
        <v>113450</v>
      </c>
      <c r="D89" s="42">
        <v>500</v>
      </c>
      <c r="E89" s="42" t="s">
        <v>286</v>
      </c>
      <c r="F89" s="42" t="s">
        <v>20</v>
      </c>
      <c r="G89" s="45">
        <v>600</v>
      </c>
    </row>
    <row r="90" spans="1:7" x14ac:dyDescent="0.25">
      <c r="A90" s="43"/>
      <c r="B90" s="43"/>
      <c r="C90" s="42">
        <v>116150</v>
      </c>
      <c r="D90" s="42">
        <v>500</v>
      </c>
      <c r="E90" s="42" t="s">
        <v>76</v>
      </c>
      <c r="F90" s="42" t="s">
        <v>20</v>
      </c>
      <c r="G90" s="45">
        <v>620</v>
      </c>
    </row>
    <row r="91" spans="1:7" x14ac:dyDescent="0.25">
      <c r="A91" s="43"/>
      <c r="B91" s="43"/>
      <c r="C91" s="42">
        <v>116275</v>
      </c>
      <c r="D91" s="42">
        <v>750</v>
      </c>
      <c r="E91" s="42" t="s">
        <v>77</v>
      </c>
      <c r="F91" s="42" t="s">
        <v>20</v>
      </c>
      <c r="G91" s="45">
        <v>790</v>
      </c>
    </row>
    <row r="92" spans="1:7" x14ac:dyDescent="0.25">
      <c r="A92" s="42" t="s">
        <v>308</v>
      </c>
      <c r="B92" s="42">
        <v>11</v>
      </c>
      <c r="C92" s="42">
        <v>124950</v>
      </c>
      <c r="D92" s="42">
        <v>500</v>
      </c>
      <c r="E92" s="42" t="s">
        <v>156</v>
      </c>
      <c r="F92" s="42" t="s">
        <v>20</v>
      </c>
      <c r="G92" s="45">
        <v>430</v>
      </c>
    </row>
    <row r="93" spans="1:7" x14ac:dyDescent="0.25">
      <c r="A93" s="43"/>
      <c r="B93" s="43"/>
      <c r="C93" s="42">
        <v>129950</v>
      </c>
      <c r="D93" s="42">
        <v>500</v>
      </c>
      <c r="E93" s="42" t="s">
        <v>307</v>
      </c>
      <c r="F93" s="42" t="s">
        <v>20</v>
      </c>
      <c r="G93" s="45">
        <v>718</v>
      </c>
    </row>
    <row r="94" spans="1:7" x14ac:dyDescent="0.25">
      <c r="A94" s="43"/>
      <c r="B94" s="43"/>
      <c r="C94" s="42">
        <v>132550</v>
      </c>
      <c r="D94" s="42">
        <v>500</v>
      </c>
      <c r="E94" s="42" t="s">
        <v>368</v>
      </c>
      <c r="F94" s="42" t="s">
        <v>20</v>
      </c>
      <c r="G94" s="45">
        <v>600</v>
      </c>
    </row>
    <row r="95" spans="1:7" x14ac:dyDescent="0.25">
      <c r="A95" s="42" t="s">
        <v>151</v>
      </c>
      <c r="B95" s="42">
        <v>14</v>
      </c>
      <c r="C95" s="42">
        <v>130550</v>
      </c>
      <c r="D95" s="42">
        <v>500</v>
      </c>
      <c r="E95" s="42" t="s">
        <v>152</v>
      </c>
      <c r="F95" s="42" t="s">
        <v>20</v>
      </c>
      <c r="G95" s="45">
        <v>365</v>
      </c>
    </row>
    <row r="96" spans="1:7" x14ac:dyDescent="0.25">
      <c r="A96" s="43"/>
      <c r="B96" s="43"/>
      <c r="C96" s="42">
        <v>131350</v>
      </c>
      <c r="D96" s="42">
        <v>500</v>
      </c>
      <c r="E96" s="42" t="s">
        <v>351</v>
      </c>
      <c r="F96" s="42" t="s">
        <v>88</v>
      </c>
      <c r="G96" s="45">
        <v>295</v>
      </c>
    </row>
    <row r="97" spans="1:7" x14ac:dyDescent="0.25">
      <c r="A97" s="42" t="s">
        <v>157</v>
      </c>
      <c r="B97" s="42">
        <v>11</v>
      </c>
      <c r="C97" s="42">
        <v>106050</v>
      </c>
      <c r="D97" s="42">
        <v>500</v>
      </c>
      <c r="E97" s="42" t="s">
        <v>158</v>
      </c>
      <c r="F97" s="42" t="s">
        <v>20</v>
      </c>
      <c r="G97" s="45">
        <v>360</v>
      </c>
    </row>
    <row r="98" spans="1:7" x14ac:dyDescent="0.25">
      <c r="A98" s="43"/>
      <c r="B98" s="43"/>
      <c r="C98" s="42">
        <v>109199</v>
      </c>
      <c r="D98" s="42">
        <v>1000</v>
      </c>
      <c r="E98" s="42" t="s">
        <v>159</v>
      </c>
      <c r="F98" s="42" t="s">
        <v>20</v>
      </c>
      <c r="G98" s="45">
        <v>570</v>
      </c>
    </row>
    <row r="99" spans="1:7" x14ac:dyDescent="0.25">
      <c r="A99" s="42" t="s">
        <v>194</v>
      </c>
      <c r="B99" s="42">
        <v>21</v>
      </c>
      <c r="C99" s="42">
        <v>200525</v>
      </c>
      <c r="D99" s="42">
        <v>250</v>
      </c>
      <c r="E99" s="42" t="s">
        <v>195</v>
      </c>
      <c r="F99" s="42" t="s">
        <v>88</v>
      </c>
      <c r="G99" s="45">
        <v>180</v>
      </c>
    </row>
    <row r="100" spans="1:7" x14ac:dyDescent="0.25">
      <c r="A100" s="43"/>
      <c r="B100" s="43"/>
      <c r="C100" s="42">
        <v>200733</v>
      </c>
      <c r="D100" s="42">
        <v>330</v>
      </c>
      <c r="E100" s="42" t="s">
        <v>247</v>
      </c>
      <c r="F100" s="42" t="s">
        <v>88</v>
      </c>
      <c r="G100" s="45">
        <v>213</v>
      </c>
    </row>
    <row r="101" spans="1:7" x14ac:dyDescent="0.25">
      <c r="A101" s="43"/>
      <c r="B101" s="42">
        <v>22</v>
      </c>
      <c r="C101" s="42">
        <v>200620</v>
      </c>
      <c r="D101" s="42">
        <v>200</v>
      </c>
      <c r="E101" s="42" t="s">
        <v>205</v>
      </c>
      <c r="F101" s="42" t="s">
        <v>41</v>
      </c>
      <c r="G101" s="45">
        <v>155</v>
      </c>
    </row>
    <row r="102" spans="1:7" x14ac:dyDescent="0.25">
      <c r="A102" s="42" t="s">
        <v>346</v>
      </c>
      <c r="B102" s="42">
        <v>14</v>
      </c>
      <c r="C102" s="42">
        <v>129650</v>
      </c>
      <c r="D102" s="42">
        <v>500</v>
      </c>
      <c r="E102" s="42" t="s">
        <v>258</v>
      </c>
      <c r="F102" s="42" t="s">
        <v>88</v>
      </c>
      <c r="G102" s="45">
        <v>285</v>
      </c>
    </row>
    <row r="103" spans="1:7" x14ac:dyDescent="0.25">
      <c r="A103" s="43"/>
      <c r="B103" s="43"/>
      <c r="C103" s="42">
        <v>131150</v>
      </c>
      <c r="D103" s="42">
        <v>500</v>
      </c>
      <c r="E103" s="42" t="s">
        <v>347</v>
      </c>
      <c r="F103" s="42" t="s">
        <v>88</v>
      </c>
      <c r="G103" s="45">
        <v>285</v>
      </c>
    </row>
    <row r="104" spans="1:7" x14ac:dyDescent="0.25">
      <c r="A104" s="42" t="s">
        <v>170</v>
      </c>
      <c r="B104" s="42">
        <v>11</v>
      </c>
      <c r="C104" s="42">
        <v>124799</v>
      </c>
      <c r="D104" s="42">
        <v>1000</v>
      </c>
      <c r="E104" s="42" t="s">
        <v>171</v>
      </c>
      <c r="F104" s="42" t="s">
        <v>20</v>
      </c>
      <c r="G104" s="45">
        <v>580</v>
      </c>
    </row>
    <row r="105" spans="1:7" x14ac:dyDescent="0.25">
      <c r="A105" s="43"/>
      <c r="B105" s="43"/>
      <c r="C105" s="42">
        <v>124850</v>
      </c>
      <c r="D105" s="42">
        <v>500</v>
      </c>
      <c r="E105" s="42" t="s">
        <v>169</v>
      </c>
      <c r="F105" s="42" t="s">
        <v>20</v>
      </c>
      <c r="G105" s="45">
        <v>375</v>
      </c>
    </row>
    <row r="106" spans="1:7" x14ac:dyDescent="0.25">
      <c r="A106" s="42" t="s">
        <v>335</v>
      </c>
      <c r="B106" s="42">
        <v>31</v>
      </c>
      <c r="C106" s="42">
        <v>302510</v>
      </c>
      <c r="D106" s="42">
        <v>100</v>
      </c>
      <c r="E106" s="42" t="s">
        <v>334</v>
      </c>
      <c r="F106" s="42" t="s">
        <v>41</v>
      </c>
      <c r="G106" s="45">
        <v>90</v>
      </c>
    </row>
    <row r="107" spans="1:7" x14ac:dyDescent="0.25">
      <c r="A107" s="42" t="s">
        <v>57</v>
      </c>
      <c r="B107" s="42">
        <v>11</v>
      </c>
      <c r="C107" s="42">
        <v>103425</v>
      </c>
      <c r="D107" s="42">
        <v>250</v>
      </c>
      <c r="E107" s="42" t="s">
        <v>59</v>
      </c>
      <c r="F107" s="42" t="s">
        <v>20</v>
      </c>
      <c r="G107" s="45">
        <v>280</v>
      </c>
    </row>
    <row r="108" spans="1:7" x14ac:dyDescent="0.25">
      <c r="A108" s="43"/>
      <c r="B108" s="43"/>
      <c r="C108" s="43"/>
      <c r="D108" s="43"/>
      <c r="E108" s="42" t="s">
        <v>58</v>
      </c>
      <c r="F108" s="42" t="s">
        <v>20</v>
      </c>
      <c r="G108" s="45">
        <v>265</v>
      </c>
    </row>
    <row r="109" spans="1:7" x14ac:dyDescent="0.25">
      <c r="A109" s="43"/>
      <c r="B109" s="43"/>
      <c r="C109" s="42">
        <v>108570</v>
      </c>
      <c r="D109" s="42">
        <v>700</v>
      </c>
      <c r="E109" s="42" t="s">
        <v>61</v>
      </c>
      <c r="F109" s="42" t="s">
        <v>20</v>
      </c>
      <c r="G109" s="45">
        <v>500</v>
      </c>
    </row>
    <row r="110" spans="1:7" x14ac:dyDescent="0.25">
      <c r="A110" s="43"/>
      <c r="B110" s="43"/>
      <c r="C110" s="42">
        <v>112025</v>
      </c>
      <c r="D110" s="42">
        <v>250</v>
      </c>
      <c r="E110" s="42" t="s">
        <v>63</v>
      </c>
      <c r="F110" s="42" t="s">
        <v>20</v>
      </c>
      <c r="G110" s="45">
        <v>235</v>
      </c>
    </row>
    <row r="111" spans="1:7" x14ac:dyDescent="0.25">
      <c r="A111" s="43"/>
      <c r="B111" s="43"/>
      <c r="C111" s="42">
        <v>118850</v>
      </c>
      <c r="D111" s="42">
        <v>500</v>
      </c>
      <c r="E111" s="42" t="s">
        <v>273</v>
      </c>
      <c r="F111" s="42" t="s">
        <v>20</v>
      </c>
      <c r="G111" s="45">
        <v>410</v>
      </c>
    </row>
    <row r="112" spans="1:7" x14ac:dyDescent="0.25">
      <c r="A112" s="43"/>
      <c r="B112" s="43"/>
      <c r="C112" s="42">
        <v>119175</v>
      </c>
      <c r="D112" s="42">
        <v>750</v>
      </c>
      <c r="E112" s="42" t="s">
        <v>272</v>
      </c>
      <c r="F112" s="42" t="s">
        <v>20</v>
      </c>
      <c r="G112" s="45">
        <v>535</v>
      </c>
    </row>
    <row r="113" spans="1:7" x14ac:dyDescent="0.25">
      <c r="A113" s="43"/>
      <c r="B113" s="43"/>
      <c r="C113" s="43"/>
      <c r="D113" s="43"/>
      <c r="E113" s="42" t="s">
        <v>293</v>
      </c>
      <c r="F113" s="42" t="s">
        <v>20</v>
      </c>
      <c r="G113" s="45">
        <v>535</v>
      </c>
    </row>
    <row r="114" spans="1:7" x14ac:dyDescent="0.25">
      <c r="A114" s="43"/>
      <c r="B114" s="43"/>
      <c r="C114" s="42">
        <v>119250</v>
      </c>
      <c r="D114" s="42">
        <v>500</v>
      </c>
      <c r="E114" s="42" t="s">
        <v>60</v>
      </c>
      <c r="F114" s="42" t="s">
        <v>20</v>
      </c>
      <c r="G114" s="45">
        <v>420</v>
      </c>
    </row>
    <row r="115" spans="1:7" x14ac:dyDescent="0.25">
      <c r="A115" s="43"/>
      <c r="B115" s="43"/>
      <c r="C115" s="42">
        <v>119875</v>
      </c>
      <c r="D115" s="42">
        <v>750</v>
      </c>
      <c r="E115" s="42" t="s">
        <v>168</v>
      </c>
      <c r="F115" s="42" t="s">
        <v>20</v>
      </c>
      <c r="G115" s="45">
        <v>480</v>
      </c>
    </row>
    <row r="116" spans="1:7" x14ac:dyDescent="0.25">
      <c r="A116" s="43"/>
      <c r="B116" s="43"/>
      <c r="C116" s="42">
        <v>122450</v>
      </c>
      <c r="D116" s="42">
        <v>500</v>
      </c>
      <c r="E116" s="42" t="s">
        <v>62</v>
      </c>
      <c r="F116" s="42" t="s">
        <v>20</v>
      </c>
      <c r="G116" s="45">
        <v>345</v>
      </c>
    </row>
    <row r="117" spans="1:7" x14ac:dyDescent="0.25">
      <c r="A117" s="43"/>
      <c r="B117" s="43"/>
      <c r="C117" s="42">
        <v>124050</v>
      </c>
      <c r="D117" s="42">
        <v>500</v>
      </c>
      <c r="E117" s="42" t="s">
        <v>167</v>
      </c>
      <c r="F117" s="42" t="s">
        <v>20</v>
      </c>
      <c r="G117" s="45">
        <v>395</v>
      </c>
    </row>
    <row r="118" spans="1:7" x14ac:dyDescent="0.25">
      <c r="A118" s="43"/>
      <c r="B118" s="43"/>
      <c r="C118" s="42">
        <v>125350</v>
      </c>
      <c r="D118" s="42">
        <v>500</v>
      </c>
      <c r="E118" s="42" t="s">
        <v>262</v>
      </c>
      <c r="F118" s="42" t="s">
        <v>88</v>
      </c>
      <c r="G118" s="45">
        <v>280</v>
      </c>
    </row>
    <row r="119" spans="1:7" x14ac:dyDescent="0.25">
      <c r="A119" s="43"/>
      <c r="B119" s="43"/>
      <c r="C119" s="42">
        <v>125699</v>
      </c>
      <c r="D119" s="42">
        <v>1000</v>
      </c>
      <c r="E119" s="42" t="s">
        <v>64</v>
      </c>
      <c r="F119" s="42" t="s">
        <v>20</v>
      </c>
      <c r="G119" s="45">
        <v>625</v>
      </c>
    </row>
    <row r="120" spans="1:7" x14ac:dyDescent="0.25">
      <c r="A120" s="43"/>
      <c r="B120" s="43"/>
      <c r="C120" s="42">
        <v>128670</v>
      </c>
      <c r="D120" s="42">
        <v>700</v>
      </c>
      <c r="E120" s="42" t="s">
        <v>234</v>
      </c>
      <c r="F120" s="42" t="s">
        <v>20</v>
      </c>
      <c r="G120" s="45">
        <v>450</v>
      </c>
    </row>
    <row r="121" spans="1:7" x14ac:dyDescent="0.25">
      <c r="A121" s="42" t="s">
        <v>45</v>
      </c>
      <c r="B121" s="42">
        <v>11</v>
      </c>
      <c r="C121" s="42">
        <v>106799</v>
      </c>
      <c r="D121" s="42">
        <v>1000</v>
      </c>
      <c r="E121" s="42" t="s">
        <v>263</v>
      </c>
      <c r="F121" s="42" t="s">
        <v>20</v>
      </c>
      <c r="G121" s="45">
        <v>620</v>
      </c>
    </row>
    <row r="122" spans="1:7" x14ac:dyDescent="0.25">
      <c r="A122" s="43"/>
      <c r="B122" s="43"/>
      <c r="C122" s="43"/>
      <c r="D122" s="43"/>
      <c r="E122" s="42" t="s">
        <v>316</v>
      </c>
      <c r="F122" s="42" t="s">
        <v>20</v>
      </c>
      <c r="G122" s="45">
        <v>620</v>
      </c>
    </row>
    <row r="123" spans="1:7" x14ac:dyDescent="0.25">
      <c r="A123" s="43"/>
      <c r="B123" s="43"/>
      <c r="C123" s="42">
        <v>107899</v>
      </c>
      <c r="D123" s="42">
        <v>1750</v>
      </c>
      <c r="E123" s="42" t="s">
        <v>50</v>
      </c>
      <c r="F123" s="42" t="s">
        <v>20</v>
      </c>
      <c r="G123" s="45">
        <v>930</v>
      </c>
    </row>
    <row r="124" spans="1:7" x14ac:dyDescent="0.25">
      <c r="A124" s="43"/>
      <c r="B124" s="43"/>
      <c r="C124" s="42">
        <v>108670</v>
      </c>
      <c r="D124" s="42">
        <v>700</v>
      </c>
      <c r="E124" s="42" t="s">
        <v>56</v>
      </c>
      <c r="F124" s="42" t="s">
        <v>20</v>
      </c>
      <c r="G124" s="45">
        <v>580</v>
      </c>
    </row>
    <row r="125" spans="1:7" x14ac:dyDescent="0.25">
      <c r="A125" s="43"/>
      <c r="B125" s="43"/>
      <c r="C125" s="42">
        <v>110970</v>
      </c>
      <c r="D125" s="42">
        <v>700</v>
      </c>
      <c r="E125" s="42" t="s">
        <v>52</v>
      </c>
      <c r="F125" s="42" t="s">
        <v>20</v>
      </c>
      <c r="G125" s="45">
        <v>470</v>
      </c>
    </row>
    <row r="126" spans="1:7" x14ac:dyDescent="0.25">
      <c r="A126" s="43"/>
      <c r="B126" s="43"/>
      <c r="C126" s="42">
        <v>111170</v>
      </c>
      <c r="D126" s="42">
        <v>700</v>
      </c>
      <c r="E126" s="42" t="s">
        <v>270</v>
      </c>
      <c r="F126" s="42" t="s">
        <v>20</v>
      </c>
      <c r="G126" s="45">
        <v>480</v>
      </c>
    </row>
    <row r="127" spans="1:7" x14ac:dyDescent="0.25">
      <c r="A127" s="43"/>
      <c r="B127" s="43"/>
      <c r="C127" s="43"/>
      <c r="D127" s="43"/>
      <c r="E127" s="42" t="s">
        <v>317</v>
      </c>
      <c r="F127" s="42" t="s">
        <v>20</v>
      </c>
      <c r="G127" s="45">
        <v>480</v>
      </c>
    </row>
    <row r="128" spans="1:7" x14ac:dyDescent="0.25">
      <c r="A128" s="43"/>
      <c r="B128" s="43"/>
      <c r="C128" s="42">
        <v>111450</v>
      </c>
      <c r="D128" s="42">
        <v>500</v>
      </c>
      <c r="E128" s="42" t="s">
        <v>55</v>
      </c>
      <c r="F128" s="42" t="s">
        <v>20</v>
      </c>
      <c r="G128" s="45">
        <v>430</v>
      </c>
    </row>
    <row r="129" spans="1:7" x14ac:dyDescent="0.25">
      <c r="A129" s="43"/>
      <c r="B129" s="43"/>
      <c r="C129" s="42">
        <v>113599</v>
      </c>
      <c r="D129" s="42">
        <v>1000</v>
      </c>
      <c r="E129" s="42" t="s">
        <v>180</v>
      </c>
      <c r="F129" s="42" t="s">
        <v>20</v>
      </c>
      <c r="G129" s="45">
        <v>740</v>
      </c>
    </row>
    <row r="130" spans="1:7" x14ac:dyDescent="0.25">
      <c r="A130" s="43"/>
      <c r="B130" s="43"/>
      <c r="C130" s="42">
        <v>116025</v>
      </c>
      <c r="D130" s="42">
        <v>250</v>
      </c>
      <c r="E130" s="42" t="s">
        <v>54</v>
      </c>
      <c r="F130" s="42" t="s">
        <v>20</v>
      </c>
      <c r="G130" s="45">
        <v>250</v>
      </c>
    </row>
    <row r="131" spans="1:7" x14ac:dyDescent="0.25">
      <c r="A131" s="43"/>
      <c r="B131" s="43"/>
      <c r="C131" s="43"/>
      <c r="D131" s="43"/>
      <c r="E131" s="42" t="s">
        <v>333</v>
      </c>
      <c r="F131" s="42" t="s">
        <v>20</v>
      </c>
      <c r="G131" s="45">
        <v>250</v>
      </c>
    </row>
    <row r="132" spans="1:7" x14ac:dyDescent="0.25">
      <c r="A132" s="43"/>
      <c r="B132" s="43"/>
      <c r="C132" s="42">
        <v>117125</v>
      </c>
      <c r="D132" s="42">
        <v>250</v>
      </c>
      <c r="E132" s="42" t="s">
        <v>179</v>
      </c>
      <c r="F132" s="42" t="s">
        <v>20</v>
      </c>
      <c r="G132" s="45">
        <v>220</v>
      </c>
    </row>
    <row r="133" spans="1:7" x14ac:dyDescent="0.25">
      <c r="A133" s="43"/>
      <c r="B133" s="43"/>
      <c r="C133" s="43"/>
      <c r="D133" s="43"/>
      <c r="E133" s="42" t="s">
        <v>318</v>
      </c>
      <c r="F133" s="42" t="s">
        <v>20</v>
      </c>
      <c r="G133" s="45">
        <v>220</v>
      </c>
    </row>
    <row r="134" spans="1:7" x14ac:dyDescent="0.25">
      <c r="A134" s="43"/>
      <c r="B134" s="43"/>
      <c r="C134" s="42">
        <v>117699</v>
      </c>
      <c r="D134" s="42">
        <v>1000</v>
      </c>
      <c r="E134" s="42" t="s">
        <v>48</v>
      </c>
      <c r="F134" s="42" t="s">
        <v>20</v>
      </c>
      <c r="G134" s="45">
        <v>640</v>
      </c>
    </row>
    <row r="135" spans="1:7" x14ac:dyDescent="0.25">
      <c r="A135" s="43"/>
      <c r="B135" s="43"/>
      <c r="C135" s="42">
        <v>118137</v>
      </c>
      <c r="D135" s="42">
        <v>375</v>
      </c>
      <c r="E135" s="42" t="s">
        <v>46</v>
      </c>
      <c r="F135" s="42" t="s">
        <v>20</v>
      </c>
      <c r="G135" s="45">
        <v>320</v>
      </c>
    </row>
    <row r="136" spans="1:7" x14ac:dyDescent="0.25">
      <c r="A136" s="43"/>
      <c r="B136" s="43"/>
      <c r="C136" s="42">
        <v>118350</v>
      </c>
      <c r="D136" s="42">
        <v>500</v>
      </c>
      <c r="E136" s="42" t="s">
        <v>47</v>
      </c>
      <c r="F136" s="42" t="s">
        <v>20</v>
      </c>
      <c r="G136" s="45">
        <v>414</v>
      </c>
    </row>
    <row r="137" spans="1:7" x14ac:dyDescent="0.25">
      <c r="A137" s="43"/>
      <c r="B137" s="43"/>
      <c r="C137" s="42">
        <v>118725</v>
      </c>
      <c r="D137" s="42">
        <v>250</v>
      </c>
      <c r="E137" s="42" t="s">
        <v>271</v>
      </c>
      <c r="F137" s="42" t="s">
        <v>20</v>
      </c>
      <c r="G137" s="45">
        <v>250</v>
      </c>
    </row>
    <row r="138" spans="1:7" x14ac:dyDescent="0.25">
      <c r="A138" s="43"/>
      <c r="B138" s="43"/>
      <c r="C138" s="42">
        <v>121750</v>
      </c>
      <c r="D138" s="42">
        <v>500</v>
      </c>
      <c r="E138" s="42" t="s">
        <v>51</v>
      </c>
      <c r="F138" s="42" t="s">
        <v>20</v>
      </c>
      <c r="G138" s="45">
        <v>365</v>
      </c>
    </row>
    <row r="139" spans="1:7" x14ac:dyDescent="0.25">
      <c r="A139" s="43"/>
      <c r="B139" s="43"/>
      <c r="C139" s="42">
        <v>126499</v>
      </c>
      <c r="D139" s="42">
        <v>1000</v>
      </c>
      <c r="E139" s="42" t="s">
        <v>53</v>
      </c>
      <c r="F139" s="42" t="s">
        <v>20</v>
      </c>
      <c r="G139" s="45">
        <v>640</v>
      </c>
    </row>
    <row r="140" spans="1:7" x14ac:dyDescent="0.25">
      <c r="A140" s="43"/>
      <c r="B140" s="43"/>
      <c r="C140" s="42">
        <v>126899</v>
      </c>
      <c r="D140" s="42">
        <v>1000</v>
      </c>
      <c r="E140" s="42" t="s">
        <v>49</v>
      </c>
      <c r="F140" s="42" t="s">
        <v>20</v>
      </c>
      <c r="G140" s="45">
        <v>640</v>
      </c>
    </row>
    <row r="141" spans="1:7" x14ac:dyDescent="0.25">
      <c r="A141" s="43"/>
      <c r="B141" s="43"/>
      <c r="C141" s="42">
        <v>131750</v>
      </c>
      <c r="D141" s="42">
        <v>500</v>
      </c>
      <c r="E141" s="42" t="s">
        <v>357</v>
      </c>
      <c r="F141" s="42" t="s">
        <v>20</v>
      </c>
      <c r="G141" s="45">
        <v>350</v>
      </c>
    </row>
    <row r="142" spans="1:7" x14ac:dyDescent="0.25">
      <c r="A142" s="43"/>
      <c r="B142" s="43"/>
      <c r="C142" s="43"/>
      <c r="D142" s="43"/>
      <c r="E142" s="42" t="s">
        <v>362</v>
      </c>
      <c r="F142" s="42" t="s">
        <v>20</v>
      </c>
      <c r="G142" s="45">
        <v>350</v>
      </c>
    </row>
    <row r="143" spans="1:7" x14ac:dyDescent="0.25">
      <c r="A143" s="42" t="s">
        <v>73</v>
      </c>
      <c r="B143" s="42">
        <v>11</v>
      </c>
      <c r="C143" s="42">
        <v>127050</v>
      </c>
      <c r="D143" s="42">
        <v>500</v>
      </c>
      <c r="E143" s="42" t="s">
        <v>74</v>
      </c>
      <c r="F143" s="42" t="s">
        <v>20</v>
      </c>
      <c r="G143" s="45">
        <v>440</v>
      </c>
    </row>
    <row r="144" spans="1:7" x14ac:dyDescent="0.25">
      <c r="A144" s="43"/>
      <c r="B144" s="43"/>
      <c r="C144" s="42">
        <v>132150</v>
      </c>
      <c r="D144" s="42">
        <v>500</v>
      </c>
      <c r="E144" s="42" t="s">
        <v>365</v>
      </c>
      <c r="F144" s="42" t="s">
        <v>20</v>
      </c>
      <c r="G144" s="45">
        <v>380</v>
      </c>
    </row>
    <row r="145" spans="1:7" x14ac:dyDescent="0.25">
      <c r="A145" s="43"/>
      <c r="B145" s="43"/>
      <c r="C145" s="42">
        <v>132299</v>
      </c>
      <c r="D145" s="42">
        <v>1000</v>
      </c>
      <c r="E145" s="42" t="s">
        <v>366</v>
      </c>
      <c r="F145" s="42" t="s">
        <v>20</v>
      </c>
      <c r="G145" s="45">
        <v>670</v>
      </c>
    </row>
    <row r="146" spans="1:7" x14ac:dyDescent="0.25">
      <c r="A146" s="43"/>
      <c r="B146" s="43"/>
      <c r="C146" s="42">
        <v>132325</v>
      </c>
      <c r="D146" s="42">
        <v>250</v>
      </c>
      <c r="E146" s="42" t="s">
        <v>367</v>
      </c>
      <c r="F146" s="42" t="s">
        <v>20</v>
      </c>
      <c r="G146" s="45">
        <v>250</v>
      </c>
    </row>
    <row r="147" spans="1:7" x14ac:dyDescent="0.25">
      <c r="A147" s="43"/>
      <c r="B147" s="43"/>
      <c r="C147" s="42">
        <v>132950</v>
      </c>
      <c r="D147" s="42">
        <v>500</v>
      </c>
      <c r="E147" s="42" t="s">
        <v>373</v>
      </c>
      <c r="F147" s="42" t="s">
        <v>20</v>
      </c>
      <c r="G147" s="45">
        <v>390</v>
      </c>
    </row>
    <row r="148" spans="1:7" x14ac:dyDescent="0.25">
      <c r="A148" s="43"/>
      <c r="B148" s="43"/>
      <c r="C148" s="42">
        <v>133070</v>
      </c>
      <c r="D148" s="42">
        <v>700</v>
      </c>
      <c r="E148" s="42" t="s">
        <v>374</v>
      </c>
      <c r="F148" s="42" t="s">
        <v>20</v>
      </c>
      <c r="G148" s="45">
        <v>550</v>
      </c>
    </row>
    <row r="149" spans="1:7" x14ac:dyDescent="0.25">
      <c r="A149" s="42" t="s">
        <v>153</v>
      </c>
      <c r="B149" s="42">
        <v>14</v>
      </c>
      <c r="C149" s="42">
        <v>121433</v>
      </c>
      <c r="D149" s="42">
        <v>330</v>
      </c>
      <c r="E149" s="42" t="s">
        <v>155</v>
      </c>
      <c r="F149" s="42" t="s">
        <v>88</v>
      </c>
      <c r="G149" s="45">
        <v>220</v>
      </c>
    </row>
    <row r="150" spans="1:7" x14ac:dyDescent="0.25">
      <c r="A150" s="43"/>
      <c r="B150" s="43"/>
      <c r="C150" s="42">
        <v>125950</v>
      </c>
      <c r="D150" s="42">
        <v>500</v>
      </c>
      <c r="E150" s="42" t="s">
        <v>154</v>
      </c>
      <c r="F150" s="42" t="s">
        <v>88</v>
      </c>
      <c r="G150" s="45">
        <v>280</v>
      </c>
    </row>
    <row r="151" spans="1:7" x14ac:dyDescent="0.25">
      <c r="A151" s="42" t="s">
        <v>89</v>
      </c>
      <c r="B151" s="42">
        <v>14</v>
      </c>
      <c r="C151" s="42">
        <v>110250</v>
      </c>
      <c r="D151" s="42">
        <v>500</v>
      </c>
      <c r="E151" s="42" t="s">
        <v>90</v>
      </c>
      <c r="F151" s="42" t="s">
        <v>88</v>
      </c>
      <c r="G151" s="45">
        <v>290</v>
      </c>
    </row>
    <row r="152" spans="1:7" x14ac:dyDescent="0.25">
      <c r="A152" s="43"/>
      <c r="B152" s="43"/>
      <c r="C152" s="42">
        <v>110750</v>
      </c>
      <c r="D152" s="42">
        <v>500</v>
      </c>
      <c r="E152" s="42" t="s">
        <v>276</v>
      </c>
      <c r="F152" s="42" t="s">
        <v>88</v>
      </c>
      <c r="G152" s="45">
        <v>275</v>
      </c>
    </row>
    <row r="153" spans="1:7" x14ac:dyDescent="0.25">
      <c r="A153" s="43"/>
      <c r="B153" s="43"/>
      <c r="C153" s="42">
        <v>115250</v>
      </c>
      <c r="D153" s="42">
        <v>500</v>
      </c>
      <c r="E153" s="42" t="s">
        <v>91</v>
      </c>
      <c r="F153" s="42" t="s">
        <v>88</v>
      </c>
      <c r="G153" s="45">
        <v>275</v>
      </c>
    </row>
    <row r="154" spans="1:7" x14ac:dyDescent="0.25">
      <c r="A154" s="43"/>
      <c r="B154" s="43"/>
      <c r="C154" s="42">
        <v>121050</v>
      </c>
      <c r="D154" s="42">
        <v>500</v>
      </c>
      <c r="E154" s="42" t="s">
        <v>277</v>
      </c>
      <c r="F154" s="42" t="s">
        <v>88</v>
      </c>
      <c r="G154" s="45">
        <v>290</v>
      </c>
    </row>
    <row r="155" spans="1:7" x14ac:dyDescent="0.25">
      <c r="A155" s="43"/>
      <c r="B155" s="43"/>
      <c r="C155" s="42">
        <v>125750</v>
      </c>
      <c r="D155" s="42">
        <v>500</v>
      </c>
      <c r="E155" s="42" t="s">
        <v>93</v>
      </c>
      <c r="F155" s="42" t="s">
        <v>88</v>
      </c>
      <c r="G155" s="45">
        <v>275</v>
      </c>
    </row>
    <row r="156" spans="1:7" x14ac:dyDescent="0.25">
      <c r="A156" s="43"/>
      <c r="B156" s="43"/>
      <c r="C156" s="42">
        <v>125850</v>
      </c>
      <c r="D156" s="42">
        <v>500</v>
      </c>
      <c r="E156" s="42" t="s">
        <v>92</v>
      </c>
      <c r="F156" s="42" t="s">
        <v>88</v>
      </c>
      <c r="G156" s="45">
        <v>275</v>
      </c>
    </row>
    <row r="157" spans="1:7" x14ac:dyDescent="0.25">
      <c r="A157" s="42" t="s">
        <v>106</v>
      </c>
      <c r="B157" s="42">
        <v>11</v>
      </c>
      <c r="C157" s="42">
        <v>109050</v>
      </c>
      <c r="D157" s="42">
        <v>500</v>
      </c>
      <c r="E157" s="42" t="s">
        <v>108</v>
      </c>
      <c r="F157" s="42" t="s">
        <v>20</v>
      </c>
      <c r="G157" s="45">
        <v>340</v>
      </c>
    </row>
    <row r="158" spans="1:7" x14ac:dyDescent="0.25">
      <c r="A158" s="43"/>
      <c r="B158" s="43"/>
      <c r="C158" s="42">
        <v>112210</v>
      </c>
      <c r="D158" s="42">
        <v>100</v>
      </c>
      <c r="E158" s="42" t="s">
        <v>111</v>
      </c>
      <c r="F158" s="42" t="s">
        <v>41</v>
      </c>
      <c r="G158" s="45">
        <v>130</v>
      </c>
    </row>
    <row r="159" spans="1:7" x14ac:dyDescent="0.25">
      <c r="A159" s="43"/>
      <c r="B159" s="43"/>
      <c r="C159" s="42">
        <v>112525</v>
      </c>
      <c r="D159" s="42">
        <v>250</v>
      </c>
      <c r="E159" s="42" t="s">
        <v>110</v>
      </c>
      <c r="F159" s="42" t="s">
        <v>20</v>
      </c>
      <c r="G159" s="45">
        <v>230</v>
      </c>
    </row>
    <row r="160" spans="1:7" x14ac:dyDescent="0.25">
      <c r="A160" s="43"/>
      <c r="B160" s="43"/>
      <c r="C160" s="42">
        <v>120725</v>
      </c>
      <c r="D160" s="42">
        <v>250</v>
      </c>
      <c r="E160" s="42" t="s">
        <v>107</v>
      </c>
      <c r="F160" s="42" t="s">
        <v>20</v>
      </c>
      <c r="G160" s="45">
        <v>215</v>
      </c>
    </row>
    <row r="161" spans="1:7" x14ac:dyDescent="0.25">
      <c r="A161" s="43"/>
      <c r="B161" s="43"/>
      <c r="C161" s="42">
        <v>125425</v>
      </c>
      <c r="D161" s="42">
        <v>250</v>
      </c>
      <c r="E161" s="42" t="s">
        <v>292</v>
      </c>
      <c r="F161" s="42" t="s">
        <v>88</v>
      </c>
      <c r="G161" s="45">
        <v>185</v>
      </c>
    </row>
    <row r="162" spans="1:7" x14ac:dyDescent="0.25">
      <c r="A162" s="43"/>
      <c r="B162" s="43"/>
      <c r="C162" s="42">
        <v>127450</v>
      </c>
      <c r="D162" s="42">
        <v>500</v>
      </c>
      <c r="E162" s="42" t="s">
        <v>109</v>
      </c>
      <c r="F162" s="42" t="s">
        <v>20</v>
      </c>
      <c r="G162" s="45">
        <v>370</v>
      </c>
    </row>
    <row r="163" spans="1:7" x14ac:dyDescent="0.25">
      <c r="A163" s="43"/>
      <c r="B163" s="43"/>
      <c r="C163" s="42">
        <v>131850</v>
      </c>
      <c r="D163" s="42">
        <v>500</v>
      </c>
      <c r="E163" s="42" t="s">
        <v>358</v>
      </c>
      <c r="F163" s="42" t="s">
        <v>20</v>
      </c>
      <c r="G163" s="45">
        <v>420</v>
      </c>
    </row>
    <row r="164" spans="1:7" x14ac:dyDescent="0.25">
      <c r="A164" s="43"/>
      <c r="B164" s="43"/>
      <c r="C164" s="42">
        <v>134050</v>
      </c>
      <c r="D164" s="42">
        <v>500</v>
      </c>
      <c r="E164" s="42" t="s">
        <v>395</v>
      </c>
      <c r="F164" s="42" t="s">
        <v>20</v>
      </c>
      <c r="G164" s="45">
        <v>420</v>
      </c>
    </row>
    <row r="165" spans="1:7" x14ac:dyDescent="0.25">
      <c r="A165" s="43"/>
      <c r="B165" s="42">
        <v>21</v>
      </c>
      <c r="C165" s="42">
        <v>200850</v>
      </c>
      <c r="D165" s="42">
        <v>500</v>
      </c>
      <c r="E165" s="42" t="s">
        <v>255</v>
      </c>
      <c r="F165" s="42" t="s">
        <v>88</v>
      </c>
      <c r="G165" s="45">
        <v>285</v>
      </c>
    </row>
    <row r="166" spans="1:7" x14ac:dyDescent="0.25">
      <c r="A166" s="42" t="s">
        <v>172</v>
      </c>
      <c r="B166" s="42">
        <v>11</v>
      </c>
      <c r="C166" s="42">
        <v>112725</v>
      </c>
      <c r="D166" s="42">
        <v>250</v>
      </c>
      <c r="E166" s="42" t="s">
        <v>174</v>
      </c>
      <c r="F166" s="42" t="s">
        <v>20</v>
      </c>
      <c r="G166" s="45">
        <v>265</v>
      </c>
    </row>
    <row r="167" spans="1:7" x14ac:dyDescent="0.25">
      <c r="A167" s="43"/>
      <c r="B167" s="43"/>
      <c r="C167" s="42">
        <v>123725</v>
      </c>
      <c r="D167" s="42">
        <v>250</v>
      </c>
      <c r="E167" s="42" t="s">
        <v>175</v>
      </c>
      <c r="F167" s="42" t="s">
        <v>20</v>
      </c>
      <c r="G167" s="45">
        <v>280</v>
      </c>
    </row>
    <row r="168" spans="1:7" x14ac:dyDescent="0.25">
      <c r="A168" s="43"/>
      <c r="B168" s="43"/>
      <c r="C168" s="42">
        <v>123825</v>
      </c>
      <c r="D168" s="42">
        <v>250</v>
      </c>
      <c r="E168" s="42" t="s">
        <v>173</v>
      </c>
      <c r="F168" s="42" t="s">
        <v>20</v>
      </c>
      <c r="G168" s="45">
        <v>300</v>
      </c>
    </row>
    <row r="169" spans="1:7" x14ac:dyDescent="0.25">
      <c r="A169" s="42" t="s">
        <v>21</v>
      </c>
      <c r="B169" s="42">
        <v>11</v>
      </c>
      <c r="C169" s="42">
        <v>111750</v>
      </c>
      <c r="D169" s="42">
        <v>500</v>
      </c>
      <c r="E169" s="42" t="s">
        <v>22</v>
      </c>
      <c r="F169" s="42" t="s">
        <v>20</v>
      </c>
      <c r="G169" s="45">
        <v>370</v>
      </c>
    </row>
    <row r="170" spans="1:7" x14ac:dyDescent="0.25">
      <c r="A170" s="43"/>
      <c r="B170" s="42">
        <v>13</v>
      </c>
      <c r="C170" s="42">
        <v>121675</v>
      </c>
      <c r="D170" s="42">
        <v>750</v>
      </c>
      <c r="E170" s="42" t="s">
        <v>102</v>
      </c>
      <c r="F170" s="42" t="s">
        <v>20</v>
      </c>
      <c r="G170" s="45">
        <v>655</v>
      </c>
    </row>
    <row r="171" spans="1:7" x14ac:dyDescent="0.25">
      <c r="A171" s="43"/>
      <c r="B171" s="42">
        <v>14</v>
      </c>
      <c r="C171" s="42">
        <v>131250</v>
      </c>
      <c r="D171" s="42">
        <v>500</v>
      </c>
      <c r="E171" s="42" t="s">
        <v>350</v>
      </c>
      <c r="F171" s="42" t="s">
        <v>88</v>
      </c>
      <c r="G171" s="45">
        <v>275</v>
      </c>
    </row>
    <row r="172" spans="1:7" x14ac:dyDescent="0.25">
      <c r="A172" s="43"/>
      <c r="B172" s="43"/>
      <c r="C172" s="42">
        <v>132850</v>
      </c>
      <c r="D172" s="42">
        <v>500</v>
      </c>
      <c r="E172" s="42" t="s">
        <v>371</v>
      </c>
      <c r="F172" s="42" t="s">
        <v>88</v>
      </c>
      <c r="G172" s="45">
        <v>275</v>
      </c>
    </row>
    <row r="173" spans="1:7" x14ac:dyDescent="0.25">
      <c r="A173" s="43"/>
      <c r="B173" s="42">
        <v>31</v>
      </c>
      <c r="C173" s="42">
        <v>301248</v>
      </c>
      <c r="D173" s="42">
        <v>480</v>
      </c>
      <c r="E173" s="42" t="s">
        <v>281</v>
      </c>
      <c r="F173" s="42" t="s">
        <v>41</v>
      </c>
      <c r="G173" s="45">
        <v>230</v>
      </c>
    </row>
    <row r="174" spans="1:7" x14ac:dyDescent="0.25">
      <c r="A174" s="43"/>
      <c r="B174" s="43"/>
      <c r="C174" s="42">
        <v>301370</v>
      </c>
      <c r="D174" s="42">
        <v>700</v>
      </c>
      <c r="E174" s="42" t="s">
        <v>264</v>
      </c>
      <c r="F174" s="42" t="s">
        <v>41</v>
      </c>
      <c r="G174" s="45">
        <v>310</v>
      </c>
    </row>
    <row r="175" spans="1:7" x14ac:dyDescent="0.25">
      <c r="A175" s="43"/>
      <c r="B175" s="43"/>
      <c r="C175" s="42">
        <v>301750</v>
      </c>
      <c r="D175" s="42">
        <v>500</v>
      </c>
      <c r="E175" s="42" t="s">
        <v>269</v>
      </c>
      <c r="F175" s="42" t="s">
        <v>41</v>
      </c>
      <c r="G175" s="45">
        <v>255</v>
      </c>
    </row>
    <row r="176" spans="1:7" x14ac:dyDescent="0.25">
      <c r="A176" s="43"/>
      <c r="B176" s="43"/>
      <c r="C176" s="42">
        <v>301850</v>
      </c>
      <c r="D176" s="42">
        <v>500</v>
      </c>
      <c r="E176" s="42" t="s">
        <v>282</v>
      </c>
      <c r="F176" s="42" t="s">
        <v>41</v>
      </c>
      <c r="G176" s="45">
        <v>325</v>
      </c>
    </row>
    <row r="177" spans="1:7" x14ac:dyDescent="0.25">
      <c r="A177" s="43"/>
      <c r="B177" s="43"/>
      <c r="C177" s="42">
        <v>302025</v>
      </c>
      <c r="D177" s="42">
        <v>250</v>
      </c>
      <c r="E177" s="42" t="s">
        <v>361</v>
      </c>
      <c r="F177" s="42" t="s">
        <v>41</v>
      </c>
      <c r="G177" s="45">
        <v>170</v>
      </c>
    </row>
    <row r="178" spans="1:7" x14ac:dyDescent="0.25">
      <c r="A178" s="43"/>
      <c r="B178" s="43"/>
      <c r="C178" s="42">
        <v>302125</v>
      </c>
      <c r="D178" s="42">
        <v>250</v>
      </c>
      <c r="E178" s="42" t="s">
        <v>360</v>
      </c>
      <c r="F178" s="42" t="s">
        <v>41</v>
      </c>
      <c r="G178" s="45">
        <v>180</v>
      </c>
    </row>
    <row r="179" spans="1:7" x14ac:dyDescent="0.25">
      <c r="A179" s="43"/>
      <c r="B179" s="43"/>
      <c r="C179" s="42">
        <v>302265</v>
      </c>
      <c r="D179" s="42">
        <v>650</v>
      </c>
      <c r="E179" s="42" t="s">
        <v>359</v>
      </c>
      <c r="F179" s="42" t="s">
        <v>41</v>
      </c>
      <c r="G179" s="45">
        <v>370</v>
      </c>
    </row>
    <row r="180" spans="1:7" x14ac:dyDescent="0.25">
      <c r="A180" s="43"/>
      <c r="B180" s="43"/>
      <c r="C180" s="42">
        <v>302370</v>
      </c>
      <c r="D180" s="42">
        <v>700</v>
      </c>
      <c r="E180" s="42" t="s">
        <v>264</v>
      </c>
      <c r="F180" s="42" t="s">
        <v>41</v>
      </c>
      <c r="G180" s="45">
        <v>310</v>
      </c>
    </row>
    <row r="181" spans="1:7" x14ac:dyDescent="0.25">
      <c r="A181" s="43"/>
      <c r="B181" s="43"/>
      <c r="C181" s="42">
        <v>302420</v>
      </c>
      <c r="D181" s="42">
        <v>200</v>
      </c>
      <c r="E181" s="42" t="s">
        <v>283</v>
      </c>
      <c r="F181" s="42" t="s">
        <v>41</v>
      </c>
      <c r="G181" s="45">
        <v>140</v>
      </c>
    </row>
    <row r="182" spans="1:7" x14ac:dyDescent="0.25">
      <c r="A182" s="42" t="s">
        <v>105</v>
      </c>
      <c r="B182" s="42">
        <v>11</v>
      </c>
      <c r="C182" s="42">
        <v>103799</v>
      </c>
      <c r="D182" s="42">
        <v>1000</v>
      </c>
      <c r="E182" s="42" t="s">
        <v>278</v>
      </c>
      <c r="F182" s="42" t="s">
        <v>20</v>
      </c>
      <c r="G182" s="45">
        <v>545</v>
      </c>
    </row>
    <row r="183" spans="1:7" x14ac:dyDescent="0.25">
      <c r="A183" s="43"/>
      <c r="B183" s="43"/>
      <c r="C183" s="42">
        <v>103875</v>
      </c>
      <c r="D183" s="42">
        <v>750</v>
      </c>
      <c r="E183" s="42" t="s">
        <v>280</v>
      </c>
      <c r="F183" s="42" t="s">
        <v>20</v>
      </c>
      <c r="G183" s="45">
        <v>430</v>
      </c>
    </row>
    <row r="184" spans="1:7" x14ac:dyDescent="0.25">
      <c r="A184" s="43"/>
      <c r="B184" s="43"/>
      <c r="C184" s="42">
        <v>125050</v>
      </c>
      <c r="D184" s="42">
        <v>500</v>
      </c>
      <c r="E184" s="42" t="s">
        <v>338</v>
      </c>
      <c r="F184" s="42" t="s">
        <v>20</v>
      </c>
      <c r="G184" s="45">
        <v>400</v>
      </c>
    </row>
    <row r="185" spans="1:7" x14ac:dyDescent="0.25">
      <c r="A185" s="42" t="s">
        <v>196</v>
      </c>
      <c r="B185" s="42">
        <v>11</v>
      </c>
      <c r="C185" s="42">
        <v>128570</v>
      </c>
      <c r="D185" s="42">
        <v>700</v>
      </c>
      <c r="E185" s="42" t="s">
        <v>265</v>
      </c>
      <c r="F185" s="42" t="s">
        <v>20</v>
      </c>
      <c r="G185" s="45">
        <v>535</v>
      </c>
    </row>
    <row r="186" spans="1:7" x14ac:dyDescent="0.25">
      <c r="A186" s="42" t="s">
        <v>201</v>
      </c>
      <c r="B186" s="42">
        <v>11</v>
      </c>
      <c r="C186" s="42">
        <v>128470</v>
      </c>
      <c r="D186" s="42">
        <v>700</v>
      </c>
      <c r="E186" s="42" t="s">
        <v>202</v>
      </c>
      <c r="F186" s="42" t="s">
        <v>20</v>
      </c>
      <c r="G186" s="45">
        <v>900</v>
      </c>
    </row>
    <row r="187" spans="1:7" x14ac:dyDescent="0.25">
      <c r="A187" s="43"/>
      <c r="B187" s="43"/>
      <c r="C187" s="42">
        <v>129150</v>
      </c>
      <c r="D187" s="42">
        <v>500</v>
      </c>
      <c r="E187" s="42" t="s">
        <v>249</v>
      </c>
      <c r="F187" s="42" t="s">
        <v>20</v>
      </c>
      <c r="G187" s="45">
        <v>495</v>
      </c>
    </row>
    <row r="188" spans="1:7" x14ac:dyDescent="0.25">
      <c r="A188" s="43"/>
      <c r="B188" s="43"/>
      <c r="C188" s="42">
        <v>129270</v>
      </c>
      <c r="D188" s="42">
        <v>700</v>
      </c>
      <c r="E188" s="42" t="s">
        <v>250</v>
      </c>
      <c r="F188" s="42" t="s">
        <v>20</v>
      </c>
      <c r="G188" s="45">
        <v>600</v>
      </c>
    </row>
    <row r="189" spans="1:7" x14ac:dyDescent="0.25">
      <c r="A189" s="43"/>
      <c r="B189" s="43"/>
      <c r="C189" s="42">
        <v>129399</v>
      </c>
      <c r="D189" s="42">
        <v>1000</v>
      </c>
      <c r="E189" s="42" t="s">
        <v>251</v>
      </c>
      <c r="F189" s="42" t="s">
        <v>20</v>
      </c>
      <c r="G189" s="45">
        <v>720</v>
      </c>
    </row>
    <row r="190" spans="1:7" x14ac:dyDescent="0.25">
      <c r="A190" s="43"/>
      <c r="B190" s="43"/>
      <c r="C190" s="42">
        <v>130725</v>
      </c>
      <c r="D190" s="42">
        <v>250</v>
      </c>
      <c r="E190" s="42" t="s">
        <v>339</v>
      </c>
      <c r="F190" s="42" t="s">
        <v>20</v>
      </c>
      <c r="G190" s="45">
        <v>290</v>
      </c>
    </row>
    <row r="191" spans="1:7" x14ac:dyDescent="0.25">
      <c r="A191" s="43"/>
      <c r="B191" s="43"/>
      <c r="C191" s="42">
        <v>130825</v>
      </c>
      <c r="D191" s="42">
        <v>250</v>
      </c>
      <c r="E191" s="42" t="s">
        <v>342</v>
      </c>
      <c r="F191" s="42" t="s">
        <v>20</v>
      </c>
      <c r="G191" s="45">
        <v>305</v>
      </c>
    </row>
    <row r="192" spans="1:7" x14ac:dyDescent="0.25">
      <c r="A192" s="43"/>
      <c r="B192" s="43"/>
      <c r="C192" s="42">
        <v>132650</v>
      </c>
      <c r="D192" s="42">
        <v>500</v>
      </c>
      <c r="E192" s="42" t="s">
        <v>372</v>
      </c>
      <c r="F192" s="42" t="s">
        <v>20</v>
      </c>
      <c r="G192" s="45">
        <v>475</v>
      </c>
    </row>
    <row r="193" spans="1:7" x14ac:dyDescent="0.25">
      <c r="A193" s="42" t="s">
        <v>345</v>
      </c>
      <c r="B193" s="42">
        <v>51</v>
      </c>
      <c r="C193" s="42">
        <v>131001</v>
      </c>
      <c r="D193" s="42">
        <v>15</v>
      </c>
      <c r="E193" s="42" t="s">
        <v>354</v>
      </c>
      <c r="F193" s="42" t="s">
        <v>20</v>
      </c>
      <c r="G193" s="45">
        <v>40</v>
      </c>
    </row>
    <row r="194" spans="1:7" x14ac:dyDescent="0.25">
      <c r="A194" s="43"/>
      <c r="B194" s="43"/>
      <c r="C194" s="42">
        <v>131401</v>
      </c>
      <c r="D194" s="42">
        <v>15</v>
      </c>
      <c r="E194" s="42" t="s">
        <v>353</v>
      </c>
      <c r="F194" s="42" t="s">
        <v>20</v>
      </c>
      <c r="G194" s="45">
        <v>35</v>
      </c>
    </row>
    <row r="195" spans="1:7" x14ac:dyDescent="0.25">
      <c r="A195" s="43"/>
      <c r="B195" s="43"/>
      <c r="C195" s="42">
        <v>131501</v>
      </c>
      <c r="D195" s="42">
        <v>15</v>
      </c>
      <c r="E195" s="42" t="s">
        <v>355</v>
      </c>
      <c r="F195" s="42" t="s">
        <v>20</v>
      </c>
      <c r="G195" s="45">
        <v>35</v>
      </c>
    </row>
    <row r="196" spans="1:7" x14ac:dyDescent="0.25">
      <c r="A196" s="43"/>
      <c r="B196" s="43"/>
      <c r="C196" s="42">
        <v>131601</v>
      </c>
      <c r="D196" s="42">
        <v>15</v>
      </c>
      <c r="E196" s="42" t="s">
        <v>356</v>
      </c>
      <c r="F196" s="42" t="s">
        <v>20</v>
      </c>
      <c r="G196" s="45">
        <v>60</v>
      </c>
    </row>
    <row r="197" spans="1:7" x14ac:dyDescent="0.25">
      <c r="A197" s="42" t="s">
        <v>86</v>
      </c>
      <c r="B197" s="42">
        <v>14</v>
      </c>
      <c r="C197" s="42">
        <v>121150</v>
      </c>
      <c r="D197" s="42">
        <v>500</v>
      </c>
      <c r="E197" s="42" t="s">
        <v>87</v>
      </c>
      <c r="F197" s="42" t="s">
        <v>88</v>
      </c>
      <c r="G197" s="45">
        <v>275</v>
      </c>
    </row>
    <row r="198" spans="1:7" x14ac:dyDescent="0.25">
      <c r="A198" s="43"/>
      <c r="B198" s="43"/>
      <c r="C198" s="42">
        <v>121250</v>
      </c>
      <c r="D198" s="42">
        <v>500</v>
      </c>
      <c r="E198" s="42" t="s">
        <v>241</v>
      </c>
      <c r="F198" s="42" t="s">
        <v>88</v>
      </c>
      <c r="G198" s="45">
        <v>285</v>
      </c>
    </row>
    <row r="199" spans="1:7" x14ac:dyDescent="0.25">
      <c r="A199" s="43"/>
      <c r="B199" s="43"/>
      <c r="C199" s="42">
        <v>126033</v>
      </c>
      <c r="D199" s="42">
        <v>330</v>
      </c>
      <c r="E199" s="42" t="s">
        <v>240</v>
      </c>
      <c r="F199" s="42" t="s">
        <v>88</v>
      </c>
      <c r="G199" s="45">
        <v>205</v>
      </c>
    </row>
    <row r="200" spans="1:7" x14ac:dyDescent="0.25">
      <c r="A200" s="43"/>
      <c r="B200" s="43"/>
      <c r="C200" s="42">
        <v>129450</v>
      </c>
      <c r="D200" s="42">
        <v>500</v>
      </c>
      <c r="E200" s="42" t="s">
        <v>254</v>
      </c>
      <c r="F200" s="42" t="s">
        <v>88</v>
      </c>
      <c r="G200" s="45">
        <v>275</v>
      </c>
    </row>
    <row r="201" spans="1:7" x14ac:dyDescent="0.25">
      <c r="A201" s="42" t="s">
        <v>69</v>
      </c>
      <c r="B201" s="42">
        <v>11</v>
      </c>
      <c r="C201" s="42">
        <v>108150</v>
      </c>
      <c r="D201" s="42">
        <v>500</v>
      </c>
      <c r="E201" s="42" t="s">
        <v>275</v>
      </c>
      <c r="F201" s="42" t="s">
        <v>20</v>
      </c>
      <c r="G201" s="45">
        <v>360</v>
      </c>
    </row>
    <row r="202" spans="1:7" x14ac:dyDescent="0.25">
      <c r="A202" s="42" t="s">
        <v>183</v>
      </c>
      <c r="B202" s="42">
        <v>11</v>
      </c>
      <c r="C202" s="42">
        <v>119999</v>
      </c>
      <c r="D202" s="42">
        <v>1750</v>
      </c>
      <c r="E202" s="42" t="s">
        <v>184</v>
      </c>
      <c r="F202" s="42" t="s">
        <v>20</v>
      </c>
      <c r="G202" s="45">
        <v>940</v>
      </c>
    </row>
    <row r="203" spans="1:7" x14ac:dyDescent="0.25">
      <c r="A203" s="42" t="s">
        <v>70</v>
      </c>
      <c r="B203" s="42">
        <v>11</v>
      </c>
      <c r="C203" s="42">
        <v>118450</v>
      </c>
      <c r="D203" s="42">
        <v>500</v>
      </c>
      <c r="E203" s="42" t="s">
        <v>72</v>
      </c>
      <c r="F203" s="42" t="s">
        <v>20</v>
      </c>
      <c r="G203" s="45">
        <v>404</v>
      </c>
    </row>
    <row r="204" spans="1:7" x14ac:dyDescent="0.25">
      <c r="A204" s="43"/>
      <c r="B204" s="43"/>
      <c r="C204" s="42">
        <v>118550</v>
      </c>
      <c r="D204" s="42">
        <v>500</v>
      </c>
      <c r="E204" s="42" t="s">
        <v>71</v>
      </c>
      <c r="F204" s="42" t="s">
        <v>20</v>
      </c>
      <c r="G204" s="45">
        <v>440</v>
      </c>
    </row>
    <row r="205" spans="1:7" x14ac:dyDescent="0.25">
      <c r="A205" s="43"/>
      <c r="B205" s="43"/>
      <c r="C205" s="42">
        <v>118650</v>
      </c>
      <c r="D205" s="42">
        <v>500</v>
      </c>
      <c r="E205" s="42" t="s">
        <v>261</v>
      </c>
      <c r="F205" s="42" t="s">
        <v>20</v>
      </c>
      <c r="G205" s="45">
        <v>400</v>
      </c>
    </row>
    <row r="206" spans="1:7" x14ac:dyDescent="0.25">
      <c r="A206" s="43"/>
      <c r="B206" s="43"/>
      <c r="C206" s="42">
        <v>122270</v>
      </c>
      <c r="D206" s="42">
        <v>700</v>
      </c>
      <c r="E206" s="42" t="s">
        <v>279</v>
      </c>
      <c r="F206" s="42" t="s">
        <v>20</v>
      </c>
      <c r="G206" s="45">
        <v>580</v>
      </c>
    </row>
    <row r="207" spans="1:7" x14ac:dyDescent="0.25">
      <c r="A207" s="42" t="s">
        <v>309</v>
      </c>
      <c r="B207" s="42">
        <v>14</v>
      </c>
      <c r="C207" s="42">
        <v>130050</v>
      </c>
      <c r="D207" s="42">
        <v>500</v>
      </c>
      <c r="E207" s="42" t="s">
        <v>310</v>
      </c>
      <c r="F207" s="42" t="s">
        <v>88</v>
      </c>
      <c r="G207" s="45">
        <v>290</v>
      </c>
    </row>
    <row r="208" spans="1:7" x14ac:dyDescent="0.25">
      <c r="A208" s="43"/>
      <c r="B208" s="43"/>
      <c r="C208" s="42">
        <v>130150</v>
      </c>
      <c r="D208" s="42">
        <v>500</v>
      </c>
      <c r="E208" s="42" t="s">
        <v>311</v>
      </c>
      <c r="F208" s="42" t="s">
        <v>88</v>
      </c>
      <c r="G208" s="45">
        <v>285</v>
      </c>
    </row>
    <row r="209" spans="1:7" x14ac:dyDescent="0.25">
      <c r="A209" s="42" t="s">
        <v>348</v>
      </c>
      <c r="B209" s="42">
        <v>11</v>
      </c>
      <c r="C209" s="42">
        <v>131950</v>
      </c>
      <c r="D209" s="42">
        <v>500</v>
      </c>
      <c r="E209" s="42" t="s">
        <v>363</v>
      </c>
      <c r="F209" s="42" t="s">
        <v>20</v>
      </c>
      <c r="G209" s="45">
        <v>375</v>
      </c>
    </row>
    <row r="210" spans="1:7" x14ac:dyDescent="0.25">
      <c r="A210" s="43"/>
      <c r="B210" s="43"/>
      <c r="C210" s="42">
        <v>132070</v>
      </c>
      <c r="D210" s="42">
        <v>700</v>
      </c>
      <c r="E210" s="42" t="s">
        <v>364</v>
      </c>
      <c r="F210" s="42" t="s">
        <v>20</v>
      </c>
      <c r="G210" s="45">
        <v>585</v>
      </c>
    </row>
    <row r="211" spans="1:7" x14ac:dyDescent="0.25">
      <c r="A211" s="43"/>
      <c r="B211" s="42" t="s">
        <v>348</v>
      </c>
      <c r="C211" s="42" t="s">
        <v>348</v>
      </c>
      <c r="D211" s="42" t="s">
        <v>348</v>
      </c>
      <c r="E211" s="42" t="s">
        <v>348</v>
      </c>
      <c r="F211" s="42" t="s">
        <v>348</v>
      </c>
      <c r="G211" s="45" t="s">
        <v>348</v>
      </c>
    </row>
    <row r="212" spans="1:7" x14ac:dyDescent="0.25">
      <c r="A212" s="42" t="s">
        <v>400</v>
      </c>
      <c r="B212" s="42">
        <v>11</v>
      </c>
      <c r="C212" s="42">
        <v>106450</v>
      </c>
      <c r="D212" s="42">
        <v>500</v>
      </c>
      <c r="E212" s="42" t="s">
        <v>25</v>
      </c>
      <c r="F212" s="42" t="s">
        <v>20</v>
      </c>
      <c r="G212" s="45">
        <v>345</v>
      </c>
    </row>
    <row r="213" spans="1:7" x14ac:dyDescent="0.25">
      <c r="A213" s="42" t="s">
        <v>402</v>
      </c>
      <c r="B213" s="42">
        <v>11</v>
      </c>
      <c r="C213" s="42">
        <v>102650</v>
      </c>
      <c r="D213" s="42">
        <v>500</v>
      </c>
      <c r="E213" s="42" t="s">
        <v>66</v>
      </c>
      <c r="F213" s="42" t="s">
        <v>20</v>
      </c>
      <c r="G213" s="45">
        <v>390</v>
      </c>
    </row>
    <row r="214" spans="1:7" x14ac:dyDescent="0.25">
      <c r="A214" s="43"/>
      <c r="B214" s="43"/>
      <c r="C214" s="43"/>
      <c r="D214" s="43"/>
      <c r="E214" s="42" t="s">
        <v>297</v>
      </c>
      <c r="F214" s="42" t="s">
        <v>20</v>
      </c>
      <c r="G214" s="45">
        <v>390</v>
      </c>
    </row>
    <row r="215" spans="1:7" x14ac:dyDescent="0.25">
      <c r="A215" s="43"/>
      <c r="B215" s="43"/>
      <c r="C215" s="42">
        <v>103927</v>
      </c>
      <c r="D215" s="42">
        <v>275</v>
      </c>
      <c r="E215" s="42" t="s">
        <v>301</v>
      </c>
      <c r="F215" s="42" t="s">
        <v>20</v>
      </c>
      <c r="G215" s="45">
        <v>250</v>
      </c>
    </row>
    <row r="216" spans="1:7" x14ac:dyDescent="0.25">
      <c r="A216" s="43"/>
      <c r="B216" s="43"/>
      <c r="C216" s="42">
        <v>104050</v>
      </c>
      <c r="D216" s="42">
        <v>500</v>
      </c>
      <c r="E216" s="42" t="s">
        <v>138</v>
      </c>
      <c r="F216" s="42" t="s">
        <v>20</v>
      </c>
      <c r="G216" s="45">
        <v>575</v>
      </c>
    </row>
    <row r="217" spans="1:7" x14ac:dyDescent="0.25">
      <c r="A217" s="43"/>
      <c r="B217" s="43"/>
      <c r="C217" s="42">
        <v>104170</v>
      </c>
      <c r="D217" s="42">
        <v>700</v>
      </c>
      <c r="E217" s="42" t="s">
        <v>120</v>
      </c>
      <c r="F217" s="42" t="s">
        <v>20</v>
      </c>
      <c r="G217" s="45">
        <v>540</v>
      </c>
    </row>
    <row r="218" spans="1:7" x14ac:dyDescent="0.25">
      <c r="A218" s="43"/>
      <c r="B218" s="43"/>
      <c r="C218" s="42">
        <v>104350</v>
      </c>
      <c r="D218" s="42">
        <v>500</v>
      </c>
      <c r="E218" s="42" t="s">
        <v>115</v>
      </c>
      <c r="F218" s="42" t="s">
        <v>20</v>
      </c>
      <c r="G218" s="45">
        <v>370</v>
      </c>
    </row>
    <row r="219" spans="1:7" x14ac:dyDescent="0.25">
      <c r="A219" s="43"/>
      <c r="B219" s="43"/>
      <c r="C219" s="42">
        <v>104550</v>
      </c>
      <c r="D219" s="42">
        <v>500</v>
      </c>
      <c r="E219" s="42" t="s">
        <v>121</v>
      </c>
      <c r="F219" s="42" t="s">
        <v>20</v>
      </c>
      <c r="G219" s="45">
        <v>405</v>
      </c>
    </row>
    <row r="220" spans="1:7" x14ac:dyDescent="0.25">
      <c r="A220" s="43"/>
      <c r="B220" s="43"/>
      <c r="C220" s="42">
        <v>104650</v>
      </c>
      <c r="D220" s="42">
        <v>500</v>
      </c>
      <c r="E220" s="42" t="s">
        <v>137</v>
      </c>
      <c r="F220" s="42" t="s">
        <v>20</v>
      </c>
      <c r="G220" s="45">
        <v>430</v>
      </c>
    </row>
    <row r="221" spans="1:7" x14ac:dyDescent="0.25">
      <c r="A221" s="43"/>
      <c r="B221" s="43"/>
      <c r="C221" s="42">
        <v>104770</v>
      </c>
      <c r="D221" s="42">
        <v>700</v>
      </c>
      <c r="E221" s="42" t="s">
        <v>302</v>
      </c>
      <c r="F221" s="42" t="s">
        <v>20</v>
      </c>
      <c r="G221" s="45">
        <v>460</v>
      </c>
    </row>
    <row r="222" spans="1:7" x14ac:dyDescent="0.25">
      <c r="A222" s="43"/>
      <c r="B222" s="43"/>
      <c r="C222" s="42">
        <v>104870</v>
      </c>
      <c r="D222" s="42">
        <v>700</v>
      </c>
      <c r="E222" s="42" t="s">
        <v>118</v>
      </c>
      <c r="F222" s="42" t="s">
        <v>20</v>
      </c>
      <c r="G222" s="45">
        <v>520</v>
      </c>
    </row>
    <row r="223" spans="1:7" x14ac:dyDescent="0.25">
      <c r="A223" s="43"/>
      <c r="B223" s="43"/>
      <c r="C223" s="42">
        <v>105099</v>
      </c>
      <c r="D223" s="42">
        <v>1000</v>
      </c>
      <c r="E223" s="42" t="s">
        <v>117</v>
      </c>
      <c r="F223" s="42" t="s">
        <v>20</v>
      </c>
      <c r="G223" s="45">
        <v>700</v>
      </c>
    </row>
    <row r="224" spans="1:7" x14ac:dyDescent="0.25">
      <c r="A224" s="43"/>
      <c r="B224" s="43"/>
      <c r="C224" s="42">
        <v>105170</v>
      </c>
      <c r="D224" s="42">
        <v>700</v>
      </c>
      <c r="E224" s="42" t="s">
        <v>116</v>
      </c>
      <c r="F224" s="42" t="s">
        <v>20</v>
      </c>
      <c r="G224" s="45">
        <v>450</v>
      </c>
    </row>
    <row r="225" spans="1:7" x14ac:dyDescent="0.25">
      <c r="A225" s="43"/>
      <c r="B225" s="43"/>
      <c r="C225" s="42">
        <v>105299</v>
      </c>
      <c r="D225" s="42">
        <v>1000</v>
      </c>
      <c r="E225" s="42" t="s">
        <v>284</v>
      </c>
      <c r="F225" s="42" t="s">
        <v>20</v>
      </c>
      <c r="G225" s="45">
        <v>540</v>
      </c>
    </row>
    <row r="226" spans="1:7" x14ac:dyDescent="0.25">
      <c r="A226" s="43"/>
      <c r="B226" s="43"/>
      <c r="C226" s="42">
        <v>105399</v>
      </c>
      <c r="D226" s="42">
        <v>1000</v>
      </c>
      <c r="E226" s="42" t="s">
        <v>123</v>
      </c>
      <c r="F226" s="42" t="s">
        <v>20</v>
      </c>
      <c r="G226" s="45">
        <v>590</v>
      </c>
    </row>
    <row r="227" spans="1:7" x14ac:dyDescent="0.25">
      <c r="A227" s="43"/>
      <c r="B227" s="43"/>
      <c r="C227" s="42">
        <v>108850</v>
      </c>
      <c r="D227" s="42">
        <v>500</v>
      </c>
      <c r="E227" s="42" t="s">
        <v>119</v>
      </c>
      <c r="F227" s="42" t="s">
        <v>20</v>
      </c>
      <c r="G227" s="45">
        <v>405</v>
      </c>
    </row>
    <row r="228" spans="1:7" x14ac:dyDescent="0.25">
      <c r="A228" s="43"/>
      <c r="B228" s="43"/>
      <c r="C228" s="42">
        <v>108970</v>
      </c>
      <c r="D228" s="42">
        <v>700</v>
      </c>
      <c r="E228" s="42" t="s">
        <v>136</v>
      </c>
      <c r="F228" s="42" t="s">
        <v>20</v>
      </c>
      <c r="G228" s="45">
        <v>540</v>
      </c>
    </row>
    <row r="229" spans="1:7" x14ac:dyDescent="0.25">
      <c r="A229" s="43"/>
      <c r="B229" s="43"/>
      <c r="C229" s="42">
        <v>109470</v>
      </c>
      <c r="D229" s="42">
        <v>700</v>
      </c>
      <c r="E229" s="42" t="s">
        <v>128</v>
      </c>
      <c r="F229" s="42" t="s">
        <v>20</v>
      </c>
      <c r="G229" s="45">
        <v>450</v>
      </c>
    </row>
    <row r="230" spans="1:7" x14ac:dyDescent="0.25">
      <c r="A230" s="43"/>
      <c r="B230" s="43"/>
      <c r="C230" s="42">
        <v>109550</v>
      </c>
      <c r="D230" s="42">
        <v>500</v>
      </c>
      <c r="E230" s="42" t="s">
        <v>129</v>
      </c>
      <c r="F230" s="42" t="s">
        <v>20</v>
      </c>
      <c r="G230" s="45">
        <v>350</v>
      </c>
    </row>
    <row r="231" spans="1:7" x14ac:dyDescent="0.25">
      <c r="A231" s="43"/>
      <c r="B231" s="43"/>
      <c r="C231" s="42">
        <v>111650</v>
      </c>
      <c r="D231" s="42">
        <v>500</v>
      </c>
      <c r="E231" s="42" t="s">
        <v>300</v>
      </c>
      <c r="F231" s="42" t="s">
        <v>20</v>
      </c>
      <c r="G231" s="45">
        <v>360</v>
      </c>
    </row>
    <row r="232" spans="1:7" x14ac:dyDescent="0.25">
      <c r="A232" s="43"/>
      <c r="B232" s="43"/>
      <c r="C232" s="42">
        <v>112150</v>
      </c>
      <c r="D232" s="42">
        <v>500</v>
      </c>
      <c r="E232" s="42" t="s">
        <v>126</v>
      </c>
      <c r="F232" s="42" t="s">
        <v>20</v>
      </c>
      <c r="G232" s="45">
        <v>405</v>
      </c>
    </row>
    <row r="233" spans="1:7" x14ac:dyDescent="0.25">
      <c r="A233" s="43"/>
      <c r="B233" s="43"/>
      <c r="C233" s="42">
        <v>112470</v>
      </c>
      <c r="D233" s="42">
        <v>700</v>
      </c>
      <c r="E233" s="42" t="s">
        <v>133</v>
      </c>
      <c r="F233" s="42" t="s">
        <v>20</v>
      </c>
      <c r="G233" s="45">
        <v>540</v>
      </c>
    </row>
    <row r="234" spans="1:7" x14ac:dyDescent="0.25">
      <c r="A234" s="43"/>
      <c r="B234" s="43"/>
      <c r="C234" s="42">
        <v>112850</v>
      </c>
      <c r="D234" s="42">
        <v>500</v>
      </c>
      <c r="E234" s="42" t="s">
        <v>130</v>
      </c>
      <c r="F234" s="42" t="s">
        <v>20</v>
      </c>
      <c r="G234" s="45">
        <v>400</v>
      </c>
    </row>
    <row r="235" spans="1:7" x14ac:dyDescent="0.25">
      <c r="A235" s="43"/>
      <c r="B235" s="43"/>
      <c r="C235" s="42">
        <v>112950</v>
      </c>
      <c r="D235" s="42">
        <v>500</v>
      </c>
      <c r="E235" s="42" t="s">
        <v>132</v>
      </c>
      <c r="F235" s="42" t="s">
        <v>20</v>
      </c>
      <c r="G235" s="45">
        <v>375</v>
      </c>
    </row>
    <row r="236" spans="1:7" x14ac:dyDescent="0.25">
      <c r="A236" s="43"/>
      <c r="B236" s="43"/>
      <c r="C236" s="42">
        <v>113075</v>
      </c>
      <c r="D236" s="42">
        <v>750</v>
      </c>
      <c r="E236" s="42" t="s">
        <v>125</v>
      </c>
      <c r="F236" s="42" t="s">
        <v>20</v>
      </c>
      <c r="G236" s="45">
        <v>425</v>
      </c>
    </row>
    <row r="237" spans="1:7" x14ac:dyDescent="0.25">
      <c r="A237" s="43"/>
      <c r="B237" s="43"/>
      <c r="C237" s="42">
        <v>113199</v>
      </c>
      <c r="D237" s="42">
        <v>1000</v>
      </c>
      <c r="E237" s="42" t="s">
        <v>122</v>
      </c>
      <c r="F237" s="42" t="s">
        <v>20</v>
      </c>
      <c r="G237" s="45">
        <v>600</v>
      </c>
    </row>
    <row r="238" spans="1:7" x14ac:dyDescent="0.25">
      <c r="A238" s="43"/>
      <c r="B238" s="43"/>
      <c r="C238" s="42">
        <v>113250</v>
      </c>
      <c r="D238" s="42">
        <v>500</v>
      </c>
      <c r="E238" s="42" t="s">
        <v>67</v>
      </c>
      <c r="F238" s="42" t="s">
        <v>20</v>
      </c>
      <c r="G238" s="45">
        <v>355</v>
      </c>
    </row>
    <row r="239" spans="1:7" x14ac:dyDescent="0.25">
      <c r="A239" s="43"/>
      <c r="B239" s="43"/>
      <c r="C239" s="42">
        <v>113699</v>
      </c>
      <c r="D239" s="42">
        <v>1000</v>
      </c>
      <c r="E239" s="42" t="s">
        <v>305</v>
      </c>
      <c r="F239" s="42" t="s">
        <v>20</v>
      </c>
      <c r="G239" s="45">
        <v>600</v>
      </c>
    </row>
    <row r="240" spans="1:7" x14ac:dyDescent="0.25">
      <c r="A240" s="43"/>
      <c r="B240" s="43"/>
      <c r="C240" s="42">
        <v>113770</v>
      </c>
      <c r="D240" s="42">
        <v>700</v>
      </c>
      <c r="E240" s="42" t="s">
        <v>304</v>
      </c>
      <c r="F240" s="42" t="s">
        <v>20</v>
      </c>
      <c r="G240" s="45">
        <v>500</v>
      </c>
    </row>
    <row r="241" spans="1:7" x14ac:dyDescent="0.25">
      <c r="A241" s="43"/>
      <c r="B241" s="43"/>
      <c r="C241" s="42">
        <v>113970</v>
      </c>
      <c r="D241" s="42">
        <v>700</v>
      </c>
      <c r="E241" s="42" t="s">
        <v>131</v>
      </c>
      <c r="F241" s="42" t="s">
        <v>20</v>
      </c>
      <c r="G241" s="45">
        <v>490</v>
      </c>
    </row>
    <row r="242" spans="1:7" x14ac:dyDescent="0.25">
      <c r="A242" s="43"/>
      <c r="B242" s="43"/>
      <c r="C242" s="42">
        <v>114050</v>
      </c>
      <c r="D242" s="42">
        <v>500</v>
      </c>
      <c r="E242" s="42" t="s">
        <v>139</v>
      </c>
      <c r="F242" s="42" t="s">
        <v>20</v>
      </c>
      <c r="G242" s="45">
        <v>440</v>
      </c>
    </row>
    <row r="243" spans="1:7" x14ac:dyDescent="0.25">
      <c r="A243" s="43"/>
      <c r="B243" s="43"/>
      <c r="C243" s="42">
        <v>114175</v>
      </c>
      <c r="D243" s="42">
        <v>750</v>
      </c>
      <c r="E243" s="42" t="s">
        <v>140</v>
      </c>
      <c r="F243" s="42" t="s">
        <v>20</v>
      </c>
      <c r="G243" s="45">
        <v>580</v>
      </c>
    </row>
    <row r="244" spans="1:7" x14ac:dyDescent="0.25">
      <c r="A244" s="43"/>
      <c r="B244" s="43"/>
      <c r="C244" s="42">
        <v>114299</v>
      </c>
      <c r="D244" s="42">
        <v>1000</v>
      </c>
      <c r="E244" s="42" t="s">
        <v>141</v>
      </c>
      <c r="F244" s="42" t="s">
        <v>20</v>
      </c>
      <c r="G244" s="45">
        <v>740</v>
      </c>
    </row>
    <row r="245" spans="1:7" x14ac:dyDescent="0.25">
      <c r="A245" s="43"/>
      <c r="B245" s="43"/>
      <c r="C245" s="42">
        <v>114350</v>
      </c>
      <c r="D245" s="42">
        <v>500</v>
      </c>
      <c r="E245" s="42" t="s">
        <v>145</v>
      </c>
      <c r="F245" s="42" t="s">
        <v>20</v>
      </c>
      <c r="G245" s="45">
        <v>380</v>
      </c>
    </row>
    <row r="246" spans="1:7" x14ac:dyDescent="0.25">
      <c r="A246" s="43"/>
      <c r="B246" s="43"/>
      <c r="C246" s="42">
        <v>114470</v>
      </c>
      <c r="D246" s="42">
        <v>700</v>
      </c>
      <c r="E246" s="42" t="s">
        <v>146</v>
      </c>
      <c r="F246" s="42" t="s">
        <v>20</v>
      </c>
      <c r="G246" s="45">
        <v>460</v>
      </c>
    </row>
    <row r="247" spans="1:7" x14ac:dyDescent="0.25">
      <c r="A247" s="43"/>
      <c r="B247" s="43"/>
      <c r="C247" s="42">
        <v>114570</v>
      </c>
      <c r="D247" s="42">
        <v>700</v>
      </c>
      <c r="E247" s="42" t="s">
        <v>285</v>
      </c>
      <c r="F247" s="42" t="s">
        <v>20</v>
      </c>
      <c r="G247" s="45">
        <v>470</v>
      </c>
    </row>
    <row r="248" spans="1:7" x14ac:dyDescent="0.25">
      <c r="A248" s="43"/>
      <c r="B248" s="43"/>
      <c r="C248" s="42">
        <v>117250</v>
      </c>
      <c r="D248" s="42">
        <v>500</v>
      </c>
      <c r="E248" s="42" t="s">
        <v>243</v>
      </c>
      <c r="F248" s="42" t="s">
        <v>20</v>
      </c>
      <c r="G248" s="45">
        <v>412</v>
      </c>
    </row>
    <row r="249" spans="1:7" x14ac:dyDescent="0.25">
      <c r="A249" s="43"/>
      <c r="B249" s="43"/>
      <c r="C249" s="43"/>
      <c r="D249" s="43"/>
      <c r="E249" s="42" t="s">
        <v>295</v>
      </c>
      <c r="F249" s="42" t="s">
        <v>20</v>
      </c>
      <c r="G249" s="45">
        <v>412</v>
      </c>
    </row>
    <row r="250" spans="1:7" x14ac:dyDescent="0.25">
      <c r="A250" s="43"/>
      <c r="B250" s="43"/>
      <c r="C250" s="42">
        <v>117370</v>
      </c>
      <c r="D250" s="42">
        <v>700</v>
      </c>
      <c r="E250" s="42" t="s">
        <v>244</v>
      </c>
      <c r="F250" s="42" t="s">
        <v>20</v>
      </c>
      <c r="G250" s="45">
        <v>530</v>
      </c>
    </row>
    <row r="251" spans="1:7" x14ac:dyDescent="0.25">
      <c r="A251" s="43"/>
      <c r="B251" s="43"/>
      <c r="C251" s="43"/>
      <c r="D251" s="43"/>
      <c r="E251" s="42" t="s">
        <v>298</v>
      </c>
      <c r="F251" s="42" t="s">
        <v>20</v>
      </c>
      <c r="G251" s="45">
        <v>530</v>
      </c>
    </row>
    <row r="252" spans="1:7" x14ac:dyDescent="0.25">
      <c r="A252" s="43"/>
      <c r="B252" s="43"/>
      <c r="C252" s="42">
        <v>117475</v>
      </c>
      <c r="D252" s="42">
        <v>750</v>
      </c>
      <c r="E252" s="42" t="s">
        <v>245</v>
      </c>
      <c r="F252" s="42" t="s">
        <v>20</v>
      </c>
      <c r="G252" s="45">
        <v>560</v>
      </c>
    </row>
    <row r="253" spans="1:7" x14ac:dyDescent="0.25">
      <c r="A253" s="43"/>
      <c r="B253" s="43"/>
      <c r="C253" s="43"/>
      <c r="D253" s="43"/>
      <c r="E253" s="42" t="s">
        <v>296</v>
      </c>
      <c r="F253" s="42" t="s">
        <v>20</v>
      </c>
      <c r="G253" s="45">
        <v>560</v>
      </c>
    </row>
    <row r="254" spans="1:7" x14ac:dyDescent="0.25">
      <c r="A254" s="43"/>
      <c r="B254" s="43"/>
      <c r="C254" s="42">
        <v>117599</v>
      </c>
      <c r="D254" s="42">
        <v>1000</v>
      </c>
      <c r="E254" s="42" t="s">
        <v>246</v>
      </c>
      <c r="F254" s="42" t="s">
        <v>20</v>
      </c>
      <c r="G254" s="45">
        <v>630</v>
      </c>
    </row>
    <row r="255" spans="1:7" x14ac:dyDescent="0.25">
      <c r="A255" s="43"/>
      <c r="B255" s="43"/>
      <c r="C255" s="43"/>
      <c r="D255" s="43"/>
      <c r="E255" s="42" t="s">
        <v>299</v>
      </c>
      <c r="F255" s="42" t="s">
        <v>20</v>
      </c>
      <c r="G255" s="45">
        <v>630</v>
      </c>
    </row>
    <row r="256" spans="1:7" x14ac:dyDescent="0.25">
      <c r="A256" s="43"/>
      <c r="B256" s="43"/>
      <c r="C256" s="42">
        <v>117750</v>
      </c>
      <c r="D256" s="42">
        <v>500</v>
      </c>
      <c r="E256" s="42" t="s">
        <v>68</v>
      </c>
      <c r="F256" s="42" t="s">
        <v>20</v>
      </c>
      <c r="G256" s="45">
        <v>430</v>
      </c>
    </row>
    <row r="257" spans="1:7" x14ac:dyDescent="0.25">
      <c r="A257" s="43"/>
      <c r="B257" s="43"/>
      <c r="C257" s="43"/>
      <c r="D257" s="43"/>
      <c r="E257" s="42" t="s">
        <v>134</v>
      </c>
      <c r="F257" s="42" t="s">
        <v>20</v>
      </c>
      <c r="G257" s="45">
        <v>430</v>
      </c>
    </row>
    <row r="258" spans="1:7" x14ac:dyDescent="0.25">
      <c r="A258" s="43"/>
      <c r="B258" s="43"/>
      <c r="C258" s="42">
        <v>119470</v>
      </c>
      <c r="D258" s="42">
        <v>700</v>
      </c>
      <c r="E258" s="42" t="s">
        <v>149</v>
      </c>
      <c r="F258" s="42" t="s">
        <v>20</v>
      </c>
      <c r="G258" s="45">
        <v>545</v>
      </c>
    </row>
    <row r="259" spans="1:7" x14ac:dyDescent="0.25">
      <c r="A259" s="43"/>
      <c r="B259" s="43"/>
      <c r="C259" s="42">
        <v>119599</v>
      </c>
      <c r="D259" s="42">
        <v>1000</v>
      </c>
      <c r="E259" s="42" t="s">
        <v>306</v>
      </c>
      <c r="F259" s="42" t="s">
        <v>20</v>
      </c>
      <c r="G259" s="45">
        <v>670</v>
      </c>
    </row>
    <row r="260" spans="1:7" x14ac:dyDescent="0.25">
      <c r="A260" s="43"/>
      <c r="B260" s="43"/>
      <c r="C260" s="42">
        <v>119650</v>
      </c>
      <c r="D260" s="42">
        <v>500</v>
      </c>
      <c r="E260" s="42" t="s">
        <v>313</v>
      </c>
      <c r="F260" s="42" t="s">
        <v>20</v>
      </c>
      <c r="G260" s="45">
        <v>365</v>
      </c>
    </row>
    <row r="261" spans="1:7" x14ac:dyDescent="0.25">
      <c r="A261" s="43"/>
      <c r="B261" s="43"/>
      <c r="C261" s="42">
        <v>119750</v>
      </c>
      <c r="D261" s="42">
        <v>500</v>
      </c>
      <c r="E261" s="42" t="s">
        <v>312</v>
      </c>
      <c r="F261" s="42" t="s">
        <v>20</v>
      </c>
      <c r="G261" s="45">
        <v>516</v>
      </c>
    </row>
    <row r="262" spans="1:7" x14ac:dyDescent="0.25">
      <c r="A262" s="43"/>
      <c r="B262" s="43"/>
      <c r="C262" s="42">
        <v>122550</v>
      </c>
      <c r="D262" s="42">
        <v>500</v>
      </c>
      <c r="E262" s="42" t="s">
        <v>144</v>
      </c>
      <c r="F262" s="42" t="s">
        <v>20</v>
      </c>
      <c r="G262" s="45">
        <v>360</v>
      </c>
    </row>
    <row r="263" spans="1:7" x14ac:dyDescent="0.25">
      <c r="A263" s="43"/>
      <c r="B263" s="43"/>
      <c r="C263" s="42">
        <v>122650</v>
      </c>
      <c r="D263" s="42">
        <v>500</v>
      </c>
      <c r="E263" s="42" t="s">
        <v>112</v>
      </c>
      <c r="F263" s="42" t="s">
        <v>20</v>
      </c>
      <c r="G263" s="45">
        <v>440</v>
      </c>
    </row>
    <row r="264" spans="1:7" x14ac:dyDescent="0.25">
      <c r="A264" s="43"/>
      <c r="B264" s="43"/>
      <c r="C264" s="42">
        <v>122770</v>
      </c>
      <c r="D264" s="42">
        <v>700</v>
      </c>
      <c r="E264" s="42" t="s">
        <v>113</v>
      </c>
      <c r="F264" s="42" t="s">
        <v>20</v>
      </c>
      <c r="G264" s="45">
        <v>540</v>
      </c>
    </row>
    <row r="265" spans="1:7" x14ac:dyDescent="0.25">
      <c r="A265" s="43"/>
      <c r="B265" s="43"/>
      <c r="C265" s="42">
        <v>122899</v>
      </c>
      <c r="D265" s="42">
        <v>1000</v>
      </c>
      <c r="E265" s="42" t="s">
        <v>114</v>
      </c>
      <c r="F265" s="42" t="s">
        <v>20</v>
      </c>
      <c r="G265" s="45">
        <v>680</v>
      </c>
    </row>
    <row r="266" spans="1:7" x14ac:dyDescent="0.25">
      <c r="A266" s="43"/>
      <c r="B266" s="43"/>
      <c r="C266" s="42">
        <v>123150</v>
      </c>
      <c r="D266" s="42">
        <v>500</v>
      </c>
      <c r="E266" s="42" t="s">
        <v>150</v>
      </c>
      <c r="F266" s="42" t="s">
        <v>20</v>
      </c>
      <c r="G266" s="45">
        <v>450</v>
      </c>
    </row>
    <row r="267" spans="1:7" x14ac:dyDescent="0.25">
      <c r="A267" s="43"/>
      <c r="B267" s="43"/>
      <c r="C267" s="42">
        <v>123299</v>
      </c>
      <c r="D267" s="42">
        <v>1000</v>
      </c>
      <c r="E267" s="42" t="s">
        <v>127</v>
      </c>
      <c r="F267" s="42" t="s">
        <v>20</v>
      </c>
      <c r="G267" s="45">
        <v>640</v>
      </c>
    </row>
    <row r="268" spans="1:7" x14ac:dyDescent="0.25">
      <c r="A268" s="43"/>
      <c r="B268" s="43"/>
      <c r="C268" s="42">
        <v>123450</v>
      </c>
      <c r="D268" s="42">
        <v>500</v>
      </c>
      <c r="E268" s="42" t="s">
        <v>124</v>
      </c>
      <c r="F268" s="42" t="s">
        <v>20</v>
      </c>
      <c r="G268" s="45">
        <v>425</v>
      </c>
    </row>
    <row r="269" spans="1:7" x14ac:dyDescent="0.25">
      <c r="A269" s="43"/>
      <c r="B269" s="43"/>
      <c r="C269" s="42">
        <v>123550</v>
      </c>
      <c r="D269" s="42">
        <v>500</v>
      </c>
      <c r="E269" s="42" t="s">
        <v>147</v>
      </c>
      <c r="F269" s="42" t="s">
        <v>20</v>
      </c>
      <c r="G269" s="45">
        <v>480</v>
      </c>
    </row>
    <row r="270" spans="1:7" x14ac:dyDescent="0.25">
      <c r="A270" s="43"/>
      <c r="B270" s="43"/>
      <c r="C270" s="42">
        <v>123650</v>
      </c>
      <c r="D270" s="42">
        <v>500</v>
      </c>
      <c r="E270" s="42" t="s">
        <v>148</v>
      </c>
      <c r="F270" s="42" t="s">
        <v>20</v>
      </c>
      <c r="G270" s="45">
        <v>680</v>
      </c>
    </row>
    <row r="271" spans="1:7" x14ac:dyDescent="0.25">
      <c r="A271" s="43"/>
      <c r="B271" s="43"/>
      <c r="C271" s="42">
        <v>126250</v>
      </c>
      <c r="D271" s="42">
        <v>500</v>
      </c>
      <c r="E271" s="42" t="s">
        <v>314</v>
      </c>
      <c r="F271" s="42" t="s">
        <v>20</v>
      </c>
      <c r="G271" s="45">
        <v>450</v>
      </c>
    </row>
    <row r="272" spans="1:7" x14ac:dyDescent="0.25">
      <c r="A272" s="43"/>
      <c r="B272" s="43"/>
      <c r="C272" s="42">
        <v>127550</v>
      </c>
      <c r="D272" s="42">
        <v>500</v>
      </c>
      <c r="E272" s="42" t="s">
        <v>135</v>
      </c>
      <c r="F272" s="42" t="s">
        <v>20</v>
      </c>
      <c r="G272" s="45">
        <v>430</v>
      </c>
    </row>
    <row r="273" spans="1:7" x14ac:dyDescent="0.25">
      <c r="A273" s="43"/>
      <c r="B273" s="43"/>
      <c r="C273" s="42">
        <v>129870</v>
      </c>
      <c r="D273" s="42">
        <v>700</v>
      </c>
      <c r="E273" s="42" t="s">
        <v>303</v>
      </c>
      <c r="F273" s="42" t="s">
        <v>20</v>
      </c>
      <c r="G273" s="45">
        <v>510</v>
      </c>
    </row>
    <row r="274" spans="1:7" x14ac:dyDescent="0.25">
      <c r="A274" s="43"/>
      <c r="B274" s="43"/>
      <c r="C274" s="42">
        <v>130250</v>
      </c>
      <c r="D274" s="42">
        <v>500</v>
      </c>
      <c r="E274" s="42" t="s">
        <v>315</v>
      </c>
      <c r="F274" s="42" t="s">
        <v>20</v>
      </c>
      <c r="G274" s="45">
        <v>450</v>
      </c>
    </row>
    <row r="275" spans="1:7" x14ac:dyDescent="0.25">
      <c r="A275" s="43"/>
      <c r="B275" s="43"/>
      <c r="C275" s="42">
        <v>126950</v>
      </c>
      <c r="D275" s="42">
        <v>500</v>
      </c>
      <c r="E275" s="42" t="s">
        <v>403</v>
      </c>
      <c r="F275" s="42" t="s">
        <v>20</v>
      </c>
      <c r="G275" s="45">
        <v>430</v>
      </c>
    </row>
    <row r="276" spans="1:7" x14ac:dyDescent="0.25">
      <c r="A276" s="43"/>
      <c r="B276" s="43"/>
      <c r="C276" s="42">
        <v>129770</v>
      </c>
      <c r="D276" s="42">
        <v>700</v>
      </c>
      <c r="E276" s="42" t="s">
        <v>404</v>
      </c>
      <c r="F276" s="42" t="s">
        <v>20</v>
      </c>
      <c r="G276" s="45">
        <v>545</v>
      </c>
    </row>
    <row r="277" spans="1:7" x14ac:dyDescent="0.25">
      <c r="A277" s="43"/>
      <c r="B277" s="43"/>
      <c r="C277" s="42">
        <v>134175</v>
      </c>
      <c r="D277" s="42">
        <v>750</v>
      </c>
      <c r="E277" s="42" t="s">
        <v>405</v>
      </c>
      <c r="F277" s="42" t="s">
        <v>20</v>
      </c>
      <c r="G277" s="45">
        <v>575</v>
      </c>
    </row>
    <row r="278" spans="1:7" x14ac:dyDescent="0.25">
      <c r="A278" s="43"/>
      <c r="B278" s="43"/>
      <c r="C278" s="42">
        <v>134299</v>
      </c>
      <c r="D278" s="42">
        <v>1000</v>
      </c>
      <c r="E278" s="42" t="s">
        <v>406</v>
      </c>
      <c r="F278" s="42" t="s">
        <v>20</v>
      </c>
      <c r="G278" s="45">
        <v>630</v>
      </c>
    </row>
    <row r="279" spans="1:7" x14ac:dyDescent="0.25">
      <c r="A279" s="43"/>
      <c r="B279" s="42">
        <v>21</v>
      </c>
      <c r="C279" s="42">
        <v>200125</v>
      </c>
      <c r="D279" s="42">
        <v>250</v>
      </c>
      <c r="E279" s="42" t="s">
        <v>143</v>
      </c>
      <c r="F279" s="42" t="s">
        <v>20</v>
      </c>
      <c r="G279" s="45">
        <v>200</v>
      </c>
    </row>
    <row r="280" spans="1:7" x14ac:dyDescent="0.25">
      <c r="A280" s="43"/>
      <c r="B280" s="43"/>
      <c r="C280" s="42">
        <v>200250</v>
      </c>
      <c r="D280" s="42">
        <v>500</v>
      </c>
      <c r="E280" s="42" t="s">
        <v>142</v>
      </c>
      <c r="F280" s="42" t="s">
        <v>20</v>
      </c>
      <c r="G280" s="45">
        <v>370</v>
      </c>
    </row>
    <row r="281" spans="1:7" x14ac:dyDescent="0.25">
      <c r="A281" s="43"/>
      <c r="B281" s="43"/>
      <c r="C281" s="42">
        <v>200950</v>
      </c>
      <c r="D281" s="42">
        <v>500</v>
      </c>
      <c r="E281" s="42" t="s">
        <v>340</v>
      </c>
      <c r="F281" s="42" t="s">
        <v>20</v>
      </c>
      <c r="G281" s="45">
        <v>370</v>
      </c>
    </row>
    <row r="282" spans="1:7" x14ac:dyDescent="0.25">
      <c r="A282" s="43"/>
      <c r="B282" s="43"/>
      <c r="C282" s="42">
        <v>201425</v>
      </c>
      <c r="D282" s="42">
        <v>250</v>
      </c>
      <c r="E282" s="42" t="s">
        <v>392</v>
      </c>
      <c r="F282" s="42" t="s">
        <v>20</v>
      </c>
      <c r="G282" s="45">
        <v>200</v>
      </c>
    </row>
    <row r="283" spans="1:7" x14ac:dyDescent="0.25">
      <c r="A283" s="42" t="s">
        <v>382</v>
      </c>
      <c r="B283" s="42">
        <v>11</v>
      </c>
      <c r="C283" s="42">
        <v>128225</v>
      </c>
      <c r="D283" s="42">
        <v>250</v>
      </c>
      <c r="E283" s="42" t="s">
        <v>197</v>
      </c>
      <c r="F283" s="42" t="s">
        <v>20</v>
      </c>
      <c r="G283" s="45">
        <v>285</v>
      </c>
    </row>
    <row r="284" spans="1:7" x14ac:dyDescent="0.25">
      <c r="A284" s="43"/>
      <c r="B284" s="43"/>
      <c r="C284" s="42">
        <v>128337</v>
      </c>
      <c r="D284" s="42">
        <v>375</v>
      </c>
      <c r="E284" s="42" t="s">
        <v>198</v>
      </c>
      <c r="F284" s="42" t="s">
        <v>20</v>
      </c>
      <c r="G284" s="45">
        <v>345</v>
      </c>
    </row>
    <row r="285" spans="1:7" x14ac:dyDescent="0.25">
      <c r="A285" s="42" t="s">
        <v>369</v>
      </c>
      <c r="B285" s="42">
        <v>11</v>
      </c>
      <c r="C285" s="42">
        <v>128225</v>
      </c>
      <c r="D285" s="42">
        <v>250</v>
      </c>
      <c r="E285" s="42" t="s">
        <v>197</v>
      </c>
      <c r="F285" s="42" t="s">
        <v>20</v>
      </c>
      <c r="G285" s="45">
        <v>285</v>
      </c>
    </row>
    <row r="286" spans="1:7" x14ac:dyDescent="0.25">
      <c r="A286" s="43"/>
      <c r="B286" s="43"/>
      <c r="C286" s="42">
        <v>132750</v>
      </c>
      <c r="D286" s="42">
        <v>500</v>
      </c>
      <c r="E286" s="42" t="s">
        <v>370</v>
      </c>
      <c r="F286" s="42" t="s">
        <v>20</v>
      </c>
      <c r="G286" s="45">
        <v>395</v>
      </c>
    </row>
    <row r="287" spans="1:7" x14ac:dyDescent="0.25">
      <c r="A287" s="43"/>
      <c r="B287" s="43"/>
      <c r="C287" s="42">
        <v>133425</v>
      </c>
      <c r="D287" s="42">
        <v>250</v>
      </c>
      <c r="E287" s="42" t="s">
        <v>380</v>
      </c>
      <c r="F287" s="42" t="s">
        <v>20</v>
      </c>
      <c r="G287" s="45">
        <v>250</v>
      </c>
    </row>
    <row r="288" spans="1:7" x14ac:dyDescent="0.25">
      <c r="A288" s="43"/>
      <c r="B288" s="43"/>
      <c r="C288" s="42">
        <v>133810</v>
      </c>
      <c r="D288" s="42">
        <v>100</v>
      </c>
      <c r="E288" s="42" t="s">
        <v>386</v>
      </c>
      <c r="F288" s="42" t="s">
        <v>20</v>
      </c>
      <c r="G288" s="45">
        <v>146</v>
      </c>
    </row>
    <row r="289" spans="1:7" x14ac:dyDescent="0.25">
      <c r="A289" s="42" t="s">
        <v>376</v>
      </c>
      <c r="B289" s="42">
        <v>11</v>
      </c>
      <c r="C289" s="42">
        <v>133150</v>
      </c>
      <c r="D289" s="42">
        <v>500</v>
      </c>
      <c r="E289" s="42" t="s">
        <v>377</v>
      </c>
      <c r="F289" s="42" t="s">
        <v>20</v>
      </c>
      <c r="G289" s="45">
        <v>405</v>
      </c>
    </row>
    <row r="290" spans="1:7" x14ac:dyDescent="0.25">
      <c r="A290" s="43"/>
      <c r="B290" s="43"/>
      <c r="C290" s="42">
        <v>133225</v>
      </c>
      <c r="D290" s="42">
        <v>250</v>
      </c>
      <c r="E290" s="42" t="s">
        <v>378</v>
      </c>
      <c r="F290" s="42" t="s">
        <v>20</v>
      </c>
      <c r="G290" s="45">
        <v>220</v>
      </c>
    </row>
    <row r="291" spans="1:7" x14ac:dyDescent="0.25">
      <c r="A291" s="43"/>
      <c r="B291" s="43"/>
      <c r="C291" s="42">
        <v>133350</v>
      </c>
      <c r="D291" s="42">
        <v>500</v>
      </c>
      <c r="E291" s="42" t="s">
        <v>379</v>
      </c>
      <c r="F291" s="42" t="s">
        <v>20</v>
      </c>
      <c r="G291" s="45">
        <v>390</v>
      </c>
    </row>
    <row r="292" spans="1:7" x14ac:dyDescent="0.25">
      <c r="A292" s="43"/>
      <c r="B292" s="43"/>
      <c r="C292" s="42">
        <v>133670</v>
      </c>
      <c r="D292" s="42">
        <v>700</v>
      </c>
      <c r="E292" s="42" t="s">
        <v>384</v>
      </c>
      <c r="F292" s="42" t="s">
        <v>20</v>
      </c>
      <c r="G292" s="45">
        <v>488</v>
      </c>
    </row>
    <row r="293" spans="1:7" x14ac:dyDescent="0.25">
      <c r="A293" s="43"/>
      <c r="B293" s="43"/>
      <c r="C293" s="42">
        <v>133799</v>
      </c>
      <c r="D293" s="42">
        <v>1000</v>
      </c>
      <c r="E293" s="42" t="s">
        <v>385</v>
      </c>
      <c r="F293" s="42" t="s">
        <v>20</v>
      </c>
      <c r="G293" s="45">
        <v>627</v>
      </c>
    </row>
    <row r="294" spans="1:7" x14ac:dyDescent="0.25">
      <c r="A294" s="42" t="s">
        <v>383</v>
      </c>
      <c r="B294" s="42">
        <v>11</v>
      </c>
      <c r="C294" s="42">
        <v>133550</v>
      </c>
      <c r="D294" s="42">
        <v>500</v>
      </c>
      <c r="E294" s="42" t="s">
        <v>381</v>
      </c>
      <c r="F294" s="42" t="s">
        <v>20</v>
      </c>
      <c r="G294" s="45">
        <v>395</v>
      </c>
    </row>
    <row r="295" spans="1:7" x14ac:dyDescent="0.25">
      <c r="A295" s="42" t="s">
        <v>387</v>
      </c>
      <c r="B295" s="42">
        <v>23</v>
      </c>
      <c r="C295" s="42">
        <v>201033</v>
      </c>
      <c r="D295" s="42">
        <v>330</v>
      </c>
      <c r="E295" s="42" t="s">
        <v>388</v>
      </c>
      <c r="F295" s="42" t="s">
        <v>88</v>
      </c>
      <c r="G295" s="45">
        <v>190</v>
      </c>
    </row>
    <row r="296" spans="1:7" x14ac:dyDescent="0.25">
      <c r="A296" s="43"/>
      <c r="B296" s="43"/>
      <c r="C296" s="42">
        <v>201150</v>
      </c>
      <c r="D296" s="42">
        <v>500</v>
      </c>
      <c r="E296" s="42" t="s">
        <v>389</v>
      </c>
      <c r="F296" s="42" t="s">
        <v>88</v>
      </c>
      <c r="G296" s="45">
        <v>290</v>
      </c>
    </row>
    <row r="297" spans="1:7" x14ac:dyDescent="0.25">
      <c r="A297" s="43"/>
      <c r="B297" s="43"/>
      <c r="C297" s="42">
        <v>201275</v>
      </c>
      <c r="D297" s="42">
        <v>750</v>
      </c>
      <c r="E297" s="42" t="s">
        <v>390</v>
      </c>
      <c r="F297" s="42" t="s">
        <v>88</v>
      </c>
      <c r="G297" s="45">
        <v>355</v>
      </c>
    </row>
    <row r="298" spans="1:7" x14ac:dyDescent="0.25">
      <c r="A298" s="43"/>
      <c r="B298" s="43"/>
      <c r="C298" s="42">
        <v>201399</v>
      </c>
      <c r="D298" s="42">
        <v>1000</v>
      </c>
      <c r="E298" s="42" t="s">
        <v>391</v>
      </c>
      <c r="F298" s="42" t="s">
        <v>88</v>
      </c>
      <c r="G298" s="45">
        <v>510</v>
      </c>
    </row>
    <row r="299" spans="1:7" x14ac:dyDescent="0.25">
      <c r="A299" s="42" t="s">
        <v>393</v>
      </c>
      <c r="B299" s="42">
        <v>14</v>
      </c>
      <c r="C299" s="42">
        <v>133950</v>
      </c>
      <c r="D299" s="42">
        <v>500</v>
      </c>
      <c r="E299" s="42" t="s">
        <v>394</v>
      </c>
      <c r="F299" s="42" t="s">
        <v>88</v>
      </c>
      <c r="G299" s="45">
        <v>300</v>
      </c>
    </row>
    <row r="300" spans="1:7" x14ac:dyDescent="0.25">
      <c r="A300" s="47" t="s">
        <v>349</v>
      </c>
      <c r="B300" s="49"/>
      <c r="C300" s="49"/>
      <c r="D300" s="49"/>
      <c r="E300" s="49"/>
      <c r="F300" s="49"/>
      <c r="G300" s="48"/>
    </row>
  </sheetData>
  <sheetProtection password="CFFC" sheet="1" objects="1" scenarios="1"/>
  <phoneticPr fontId="8" type="noConversion"/>
  <pageMargins left="0.70866141732283472" right="0.70866141732283472" top="0.34" bottom="0.3" header="0.31496062992125984" footer="0.31496062992125984"/>
  <pageSetup paperSize="9" scale="63" fitToHeight="3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90"/>
  <sheetViews>
    <sheetView workbookViewId="0">
      <selection activeCell="H8" sqref="H8"/>
    </sheetView>
  </sheetViews>
  <sheetFormatPr defaultRowHeight="15" x14ac:dyDescent="0.25"/>
  <cols>
    <col min="1" max="1" width="13.5703125" customWidth="1"/>
    <col min="2" max="2" width="10.28515625" style="17" hidden="1" customWidth="1"/>
    <col min="3" max="3" width="10.28515625" style="38" hidden="1" customWidth="1"/>
    <col min="4" max="5" width="10.28515625" hidden="1" customWidth="1"/>
    <col min="6" max="6" width="13.28515625" customWidth="1"/>
    <col min="8" max="8" width="10.5703125" customWidth="1"/>
    <col min="9" max="9" width="12" bestFit="1" customWidth="1"/>
  </cols>
  <sheetData>
    <row r="1" spans="2:9" x14ac:dyDescent="0.25">
      <c r="B1" s="2" t="s">
        <v>3</v>
      </c>
      <c r="D1" s="39">
        <v>1</v>
      </c>
      <c r="E1" s="39">
        <v>2</v>
      </c>
      <c r="F1" s="39">
        <v>3</v>
      </c>
      <c r="H1" t="s">
        <v>252</v>
      </c>
      <c r="I1" t="s">
        <v>253</v>
      </c>
    </row>
    <row r="2" spans="2:9" x14ac:dyDescent="0.25">
      <c r="B2" s="10" t="e">
        <f>'номера продуктов'!#REF!</f>
        <v>#REF!</v>
      </c>
      <c r="C2" s="38" t="e">
        <f t="shared" ref="C2:C65" si="0">LEFT(B2,4)</f>
        <v>#REF!</v>
      </c>
      <c r="D2" t="e">
        <f>IF(LEFT($C2,1)="1",$C2*1,0)</f>
        <v>#REF!</v>
      </c>
      <c r="E2" t="e">
        <f>IF(LEFT($C2,1)="2",$C2*1,0)</f>
        <v>#REF!</v>
      </c>
      <c r="F2" t="e">
        <f>IF(LEFT($C2,1)="3",$C2*1,0)</f>
        <v>#REF!</v>
      </c>
      <c r="G2" s="40">
        <v>1</v>
      </c>
      <c r="H2" s="41" t="e">
        <f>MAX(D:D)</f>
        <v>#REF!</v>
      </c>
      <c r="I2" s="41" t="e">
        <f>H2+1</f>
        <v>#REF!</v>
      </c>
    </row>
    <row r="3" spans="2:9" x14ac:dyDescent="0.25">
      <c r="B3" s="10" t="e">
        <f>'номера продуктов'!#REF!</f>
        <v>#REF!</v>
      </c>
      <c r="C3" s="38" t="e">
        <f t="shared" si="0"/>
        <v>#REF!</v>
      </c>
      <c r="D3" t="e">
        <f t="shared" ref="D3:D66" si="1">IF(LEFT($C3,1)="1",$C3*1,0)</f>
        <v>#REF!</v>
      </c>
      <c r="E3" t="e">
        <f t="shared" ref="E3:E66" si="2">IF(LEFT($C3,1)="2",$C3*1,0)</f>
        <v>#REF!</v>
      </c>
      <c r="F3" t="e">
        <f t="shared" ref="F3:F66" si="3">IF(LEFT($C3,1)="3",$C3*1,0)</f>
        <v>#REF!</v>
      </c>
      <c r="G3" s="40">
        <v>2</v>
      </c>
      <c r="H3" s="41" t="e">
        <f>MAX(E:E)</f>
        <v>#REF!</v>
      </c>
      <c r="I3" s="41" t="e">
        <f>H3+1</f>
        <v>#REF!</v>
      </c>
    </row>
    <row r="4" spans="2:9" x14ac:dyDescent="0.25">
      <c r="B4" s="10" t="e">
        <f>'номера продуктов'!#REF!</f>
        <v>#REF!</v>
      </c>
      <c r="C4" s="38" t="e">
        <f t="shared" si="0"/>
        <v>#REF!</v>
      </c>
      <c r="D4" t="e">
        <f t="shared" si="1"/>
        <v>#REF!</v>
      </c>
      <c r="E4" t="e">
        <f t="shared" si="2"/>
        <v>#REF!</v>
      </c>
      <c r="F4" t="e">
        <f t="shared" si="3"/>
        <v>#REF!</v>
      </c>
      <c r="G4" s="40">
        <v>3</v>
      </c>
      <c r="H4" s="41" t="e">
        <f>MAX(F:F)</f>
        <v>#REF!</v>
      </c>
      <c r="I4" s="41" t="e">
        <f>H4+1</f>
        <v>#REF!</v>
      </c>
    </row>
    <row r="5" spans="2:9" x14ac:dyDescent="0.25">
      <c r="B5" s="10" t="e">
        <f>'номера продуктов'!#REF!</f>
        <v>#REF!</v>
      </c>
      <c r="C5" s="38" t="e">
        <f t="shared" si="0"/>
        <v>#REF!</v>
      </c>
      <c r="D5" t="e">
        <f t="shared" si="1"/>
        <v>#REF!</v>
      </c>
      <c r="E5" t="e">
        <f t="shared" si="2"/>
        <v>#REF!</v>
      </c>
      <c r="F5" t="e">
        <f t="shared" si="3"/>
        <v>#REF!</v>
      </c>
    </row>
    <row r="6" spans="2:9" x14ac:dyDescent="0.25">
      <c r="B6" s="10" t="e">
        <f>'номера продуктов'!#REF!</f>
        <v>#REF!</v>
      </c>
      <c r="C6" s="38" t="e">
        <f t="shared" si="0"/>
        <v>#REF!</v>
      </c>
      <c r="D6" t="e">
        <f t="shared" si="1"/>
        <v>#REF!</v>
      </c>
      <c r="E6" t="e">
        <f t="shared" si="2"/>
        <v>#REF!</v>
      </c>
      <c r="F6" t="e">
        <f t="shared" si="3"/>
        <v>#REF!</v>
      </c>
    </row>
    <row r="7" spans="2:9" x14ac:dyDescent="0.25">
      <c r="B7" s="10" t="e">
        <f>'номера продуктов'!#REF!</f>
        <v>#REF!</v>
      </c>
      <c r="C7" s="38" t="e">
        <f t="shared" si="0"/>
        <v>#REF!</v>
      </c>
      <c r="D7" t="e">
        <f t="shared" si="1"/>
        <v>#REF!</v>
      </c>
      <c r="E7" t="e">
        <f t="shared" si="2"/>
        <v>#REF!</v>
      </c>
      <c r="F7" t="e">
        <f t="shared" si="3"/>
        <v>#REF!</v>
      </c>
    </row>
    <row r="8" spans="2:9" x14ac:dyDescent="0.25">
      <c r="B8" s="10" t="e">
        <f>'номера продуктов'!#REF!</f>
        <v>#REF!</v>
      </c>
      <c r="C8" s="38" t="e">
        <f t="shared" si="0"/>
        <v>#REF!</v>
      </c>
      <c r="D8" t="e">
        <f t="shared" si="1"/>
        <v>#REF!</v>
      </c>
      <c r="E8" t="e">
        <f t="shared" si="2"/>
        <v>#REF!</v>
      </c>
      <c r="F8" t="e">
        <f t="shared" si="3"/>
        <v>#REF!</v>
      </c>
    </row>
    <row r="9" spans="2:9" x14ac:dyDescent="0.25">
      <c r="B9" s="10" t="e">
        <f>'номера продуктов'!#REF!</f>
        <v>#REF!</v>
      </c>
      <c r="C9" s="38" t="e">
        <f t="shared" si="0"/>
        <v>#REF!</v>
      </c>
      <c r="D9" t="e">
        <f t="shared" si="1"/>
        <v>#REF!</v>
      </c>
      <c r="E9" t="e">
        <f t="shared" si="2"/>
        <v>#REF!</v>
      </c>
      <c r="F9" t="e">
        <f t="shared" si="3"/>
        <v>#REF!</v>
      </c>
    </row>
    <row r="10" spans="2:9" x14ac:dyDescent="0.25">
      <c r="B10" s="10" t="e">
        <f>'номера продуктов'!#REF!</f>
        <v>#REF!</v>
      </c>
      <c r="C10" s="38" t="e">
        <f t="shared" si="0"/>
        <v>#REF!</v>
      </c>
      <c r="D10" t="e">
        <f t="shared" si="1"/>
        <v>#REF!</v>
      </c>
      <c r="E10" t="e">
        <f t="shared" si="2"/>
        <v>#REF!</v>
      </c>
      <c r="F10" t="e">
        <f t="shared" si="3"/>
        <v>#REF!</v>
      </c>
    </row>
    <row r="11" spans="2:9" x14ac:dyDescent="0.25">
      <c r="B11" s="10" t="e">
        <f>'номера продуктов'!#REF!</f>
        <v>#REF!</v>
      </c>
      <c r="C11" s="38" t="e">
        <f t="shared" si="0"/>
        <v>#REF!</v>
      </c>
      <c r="D11" t="e">
        <f t="shared" si="1"/>
        <v>#REF!</v>
      </c>
      <c r="E11" t="e">
        <f t="shared" si="2"/>
        <v>#REF!</v>
      </c>
      <c r="F11" t="e">
        <f t="shared" si="3"/>
        <v>#REF!</v>
      </c>
    </row>
    <row r="12" spans="2:9" x14ac:dyDescent="0.25">
      <c r="B12" s="10" t="e">
        <f>'номера продуктов'!#REF!</f>
        <v>#REF!</v>
      </c>
      <c r="C12" s="38" t="e">
        <f t="shared" si="0"/>
        <v>#REF!</v>
      </c>
      <c r="D12" t="e">
        <f t="shared" si="1"/>
        <v>#REF!</v>
      </c>
      <c r="E12" t="e">
        <f t="shared" si="2"/>
        <v>#REF!</v>
      </c>
      <c r="F12" t="e">
        <f t="shared" si="3"/>
        <v>#REF!</v>
      </c>
    </row>
    <row r="13" spans="2:9" x14ac:dyDescent="0.25">
      <c r="B13" s="10" t="e">
        <f>'номера продуктов'!#REF!</f>
        <v>#REF!</v>
      </c>
      <c r="C13" s="38" t="e">
        <f t="shared" si="0"/>
        <v>#REF!</v>
      </c>
      <c r="D13" t="e">
        <f t="shared" si="1"/>
        <v>#REF!</v>
      </c>
      <c r="E13" t="e">
        <f t="shared" si="2"/>
        <v>#REF!</v>
      </c>
      <c r="F13" t="e">
        <f t="shared" si="3"/>
        <v>#REF!</v>
      </c>
    </row>
    <row r="14" spans="2:9" x14ac:dyDescent="0.25">
      <c r="B14" s="10" t="e">
        <f>'номера продуктов'!#REF!</f>
        <v>#REF!</v>
      </c>
      <c r="C14" s="38" t="e">
        <f t="shared" si="0"/>
        <v>#REF!</v>
      </c>
      <c r="D14" t="e">
        <f t="shared" si="1"/>
        <v>#REF!</v>
      </c>
      <c r="E14" t="e">
        <f t="shared" si="2"/>
        <v>#REF!</v>
      </c>
      <c r="F14" t="e">
        <f t="shared" si="3"/>
        <v>#REF!</v>
      </c>
    </row>
    <row r="15" spans="2:9" x14ac:dyDescent="0.25">
      <c r="B15" s="10" t="e">
        <f>'номера продуктов'!#REF!</f>
        <v>#REF!</v>
      </c>
      <c r="C15" s="38" t="e">
        <f t="shared" si="0"/>
        <v>#REF!</v>
      </c>
      <c r="D15" t="e">
        <f t="shared" si="1"/>
        <v>#REF!</v>
      </c>
      <c r="E15" t="e">
        <f t="shared" si="2"/>
        <v>#REF!</v>
      </c>
      <c r="F15" t="e">
        <f t="shared" si="3"/>
        <v>#REF!</v>
      </c>
    </row>
    <row r="16" spans="2:9" x14ac:dyDescent="0.25">
      <c r="B16" s="10" t="e">
        <f>'номера продуктов'!#REF!</f>
        <v>#REF!</v>
      </c>
      <c r="C16" s="38" t="e">
        <f t="shared" si="0"/>
        <v>#REF!</v>
      </c>
      <c r="D16" t="e">
        <f t="shared" si="1"/>
        <v>#REF!</v>
      </c>
      <c r="E16" t="e">
        <f t="shared" si="2"/>
        <v>#REF!</v>
      </c>
      <c r="F16" t="e">
        <f t="shared" si="3"/>
        <v>#REF!</v>
      </c>
    </row>
    <row r="17" spans="2:6" x14ac:dyDescent="0.25">
      <c r="B17" s="10" t="e">
        <f>'номера продуктов'!#REF!</f>
        <v>#REF!</v>
      </c>
      <c r="C17" s="38" t="e">
        <f t="shared" si="0"/>
        <v>#REF!</v>
      </c>
      <c r="D17" t="e">
        <f t="shared" si="1"/>
        <v>#REF!</v>
      </c>
      <c r="E17" t="e">
        <f t="shared" si="2"/>
        <v>#REF!</v>
      </c>
      <c r="F17" t="e">
        <f t="shared" si="3"/>
        <v>#REF!</v>
      </c>
    </row>
    <row r="18" spans="2:6" x14ac:dyDescent="0.25">
      <c r="B18" s="10" t="e">
        <f>'номера продуктов'!#REF!</f>
        <v>#REF!</v>
      </c>
      <c r="C18" s="38" t="e">
        <f t="shared" si="0"/>
        <v>#REF!</v>
      </c>
      <c r="D18" t="e">
        <f t="shared" si="1"/>
        <v>#REF!</v>
      </c>
      <c r="E18" t="e">
        <f t="shared" si="2"/>
        <v>#REF!</v>
      </c>
      <c r="F18" t="e">
        <f t="shared" si="3"/>
        <v>#REF!</v>
      </c>
    </row>
    <row r="19" spans="2:6" x14ac:dyDescent="0.25">
      <c r="B19" s="10" t="e">
        <f>'номера продуктов'!#REF!</f>
        <v>#REF!</v>
      </c>
      <c r="C19" s="38" t="e">
        <f t="shared" si="0"/>
        <v>#REF!</v>
      </c>
      <c r="D19" t="e">
        <f t="shared" si="1"/>
        <v>#REF!</v>
      </c>
      <c r="E19" t="e">
        <f t="shared" si="2"/>
        <v>#REF!</v>
      </c>
      <c r="F19" t="e">
        <f t="shared" si="3"/>
        <v>#REF!</v>
      </c>
    </row>
    <row r="20" spans="2:6" x14ac:dyDescent="0.25">
      <c r="B20" s="10" t="e">
        <f>'номера продуктов'!#REF!</f>
        <v>#REF!</v>
      </c>
      <c r="C20" s="38" t="e">
        <f t="shared" si="0"/>
        <v>#REF!</v>
      </c>
      <c r="D20" t="e">
        <f t="shared" si="1"/>
        <v>#REF!</v>
      </c>
      <c r="E20" t="e">
        <f t="shared" si="2"/>
        <v>#REF!</v>
      </c>
      <c r="F20" t="e">
        <f t="shared" si="3"/>
        <v>#REF!</v>
      </c>
    </row>
    <row r="21" spans="2:6" x14ac:dyDescent="0.25">
      <c r="B21" s="10" t="e">
        <f>'номера продуктов'!#REF!</f>
        <v>#REF!</v>
      </c>
      <c r="C21" s="38" t="e">
        <f t="shared" si="0"/>
        <v>#REF!</v>
      </c>
      <c r="D21" t="e">
        <f t="shared" si="1"/>
        <v>#REF!</v>
      </c>
      <c r="E21" t="e">
        <f t="shared" si="2"/>
        <v>#REF!</v>
      </c>
      <c r="F21" t="e">
        <f t="shared" si="3"/>
        <v>#REF!</v>
      </c>
    </row>
    <row r="22" spans="2:6" x14ac:dyDescent="0.25">
      <c r="B22" s="10" t="e">
        <f>'номера продуктов'!#REF!</f>
        <v>#REF!</v>
      </c>
      <c r="C22" s="38" t="e">
        <f t="shared" si="0"/>
        <v>#REF!</v>
      </c>
      <c r="D22" t="e">
        <f t="shared" si="1"/>
        <v>#REF!</v>
      </c>
      <c r="E22" t="e">
        <f t="shared" si="2"/>
        <v>#REF!</v>
      </c>
      <c r="F22" t="e">
        <f t="shared" si="3"/>
        <v>#REF!</v>
      </c>
    </row>
    <row r="23" spans="2:6" x14ac:dyDescent="0.25">
      <c r="B23" s="10" t="e">
        <f>'номера продуктов'!#REF!</f>
        <v>#REF!</v>
      </c>
      <c r="C23" s="38" t="e">
        <f t="shared" si="0"/>
        <v>#REF!</v>
      </c>
      <c r="D23" t="e">
        <f t="shared" si="1"/>
        <v>#REF!</v>
      </c>
      <c r="E23" t="e">
        <f t="shared" si="2"/>
        <v>#REF!</v>
      </c>
      <c r="F23" t="e">
        <f t="shared" si="3"/>
        <v>#REF!</v>
      </c>
    </row>
    <row r="24" spans="2:6" x14ac:dyDescent="0.25">
      <c r="B24" s="10" t="e">
        <f>'номера продуктов'!#REF!</f>
        <v>#REF!</v>
      </c>
      <c r="C24" s="38" t="e">
        <f t="shared" si="0"/>
        <v>#REF!</v>
      </c>
      <c r="D24" t="e">
        <f t="shared" si="1"/>
        <v>#REF!</v>
      </c>
      <c r="E24" t="e">
        <f t="shared" si="2"/>
        <v>#REF!</v>
      </c>
      <c r="F24" t="e">
        <f t="shared" si="3"/>
        <v>#REF!</v>
      </c>
    </row>
    <row r="25" spans="2:6" x14ac:dyDescent="0.25">
      <c r="B25" s="10" t="e">
        <f>'номера продуктов'!#REF!</f>
        <v>#REF!</v>
      </c>
      <c r="C25" s="38" t="e">
        <f t="shared" si="0"/>
        <v>#REF!</v>
      </c>
      <c r="D25" t="e">
        <f t="shared" si="1"/>
        <v>#REF!</v>
      </c>
      <c r="E25" t="e">
        <f t="shared" si="2"/>
        <v>#REF!</v>
      </c>
      <c r="F25" t="e">
        <f t="shared" si="3"/>
        <v>#REF!</v>
      </c>
    </row>
    <row r="26" spans="2:6" x14ac:dyDescent="0.25">
      <c r="B26" s="10" t="e">
        <f>'номера продуктов'!#REF!</f>
        <v>#REF!</v>
      </c>
      <c r="C26" s="38" t="e">
        <f t="shared" si="0"/>
        <v>#REF!</v>
      </c>
      <c r="D26" t="e">
        <f t="shared" si="1"/>
        <v>#REF!</v>
      </c>
      <c r="E26" t="e">
        <f t="shared" si="2"/>
        <v>#REF!</v>
      </c>
      <c r="F26" t="e">
        <f t="shared" si="3"/>
        <v>#REF!</v>
      </c>
    </row>
    <row r="27" spans="2:6" x14ac:dyDescent="0.25">
      <c r="B27" s="10" t="e">
        <f>'номера продуктов'!#REF!</f>
        <v>#REF!</v>
      </c>
      <c r="C27" s="38" t="e">
        <f t="shared" si="0"/>
        <v>#REF!</v>
      </c>
      <c r="D27" t="e">
        <f t="shared" si="1"/>
        <v>#REF!</v>
      </c>
      <c r="E27" t="e">
        <f t="shared" si="2"/>
        <v>#REF!</v>
      </c>
      <c r="F27" t="e">
        <f t="shared" si="3"/>
        <v>#REF!</v>
      </c>
    </row>
    <row r="28" spans="2:6" x14ac:dyDescent="0.25">
      <c r="B28" s="10" t="e">
        <f>'номера продуктов'!#REF!</f>
        <v>#REF!</v>
      </c>
      <c r="C28" s="38" t="e">
        <f t="shared" si="0"/>
        <v>#REF!</v>
      </c>
      <c r="D28" t="e">
        <f t="shared" si="1"/>
        <v>#REF!</v>
      </c>
      <c r="E28" t="e">
        <f t="shared" si="2"/>
        <v>#REF!</v>
      </c>
      <c r="F28" t="e">
        <f t="shared" si="3"/>
        <v>#REF!</v>
      </c>
    </row>
    <row r="29" spans="2:6" x14ac:dyDescent="0.25">
      <c r="B29" s="10" t="e">
        <f>'номера продуктов'!#REF!</f>
        <v>#REF!</v>
      </c>
      <c r="C29" s="38" t="e">
        <f t="shared" si="0"/>
        <v>#REF!</v>
      </c>
      <c r="D29" t="e">
        <f t="shared" si="1"/>
        <v>#REF!</v>
      </c>
      <c r="E29" t="e">
        <f t="shared" si="2"/>
        <v>#REF!</v>
      </c>
      <c r="F29" t="e">
        <f t="shared" si="3"/>
        <v>#REF!</v>
      </c>
    </row>
    <row r="30" spans="2:6" x14ac:dyDescent="0.25">
      <c r="B30" s="10" t="e">
        <f>'номера продуктов'!#REF!</f>
        <v>#REF!</v>
      </c>
      <c r="C30" s="38" t="e">
        <f t="shared" si="0"/>
        <v>#REF!</v>
      </c>
      <c r="D30" t="e">
        <f t="shared" si="1"/>
        <v>#REF!</v>
      </c>
      <c r="E30" t="e">
        <f t="shared" si="2"/>
        <v>#REF!</v>
      </c>
      <c r="F30" t="e">
        <f t="shared" si="3"/>
        <v>#REF!</v>
      </c>
    </row>
    <row r="31" spans="2:6" x14ac:dyDescent="0.25">
      <c r="B31" s="10" t="e">
        <f>'номера продуктов'!#REF!</f>
        <v>#REF!</v>
      </c>
      <c r="C31" s="38" t="e">
        <f t="shared" si="0"/>
        <v>#REF!</v>
      </c>
      <c r="D31" t="e">
        <f t="shared" si="1"/>
        <v>#REF!</v>
      </c>
      <c r="E31" t="e">
        <f t="shared" si="2"/>
        <v>#REF!</v>
      </c>
      <c r="F31" t="e">
        <f t="shared" si="3"/>
        <v>#REF!</v>
      </c>
    </row>
    <row r="32" spans="2:6" x14ac:dyDescent="0.25">
      <c r="B32" s="10" t="e">
        <f>'номера продуктов'!#REF!</f>
        <v>#REF!</v>
      </c>
      <c r="C32" s="38" t="e">
        <f t="shared" si="0"/>
        <v>#REF!</v>
      </c>
      <c r="D32" t="e">
        <f t="shared" si="1"/>
        <v>#REF!</v>
      </c>
      <c r="E32" t="e">
        <f t="shared" si="2"/>
        <v>#REF!</v>
      </c>
      <c r="F32" t="e">
        <f t="shared" si="3"/>
        <v>#REF!</v>
      </c>
    </row>
    <row r="33" spans="2:6" x14ac:dyDescent="0.25">
      <c r="B33" s="10" t="e">
        <f>'номера продуктов'!#REF!</f>
        <v>#REF!</v>
      </c>
      <c r="C33" s="38" t="e">
        <f t="shared" si="0"/>
        <v>#REF!</v>
      </c>
      <c r="D33" t="e">
        <f t="shared" si="1"/>
        <v>#REF!</v>
      </c>
      <c r="E33" t="e">
        <f t="shared" si="2"/>
        <v>#REF!</v>
      </c>
      <c r="F33" t="e">
        <f t="shared" si="3"/>
        <v>#REF!</v>
      </c>
    </row>
    <row r="34" spans="2:6" x14ac:dyDescent="0.25">
      <c r="B34" s="10" t="e">
        <f>'номера продуктов'!#REF!</f>
        <v>#REF!</v>
      </c>
      <c r="C34" s="38" t="e">
        <f t="shared" si="0"/>
        <v>#REF!</v>
      </c>
      <c r="D34" t="e">
        <f t="shared" si="1"/>
        <v>#REF!</v>
      </c>
      <c r="E34" t="e">
        <f t="shared" si="2"/>
        <v>#REF!</v>
      </c>
      <c r="F34" t="e">
        <f t="shared" si="3"/>
        <v>#REF!</v>
      </c>
    </row>
    <row r="35" spans="2:6" x14ac:dyDescent="0.25">
      <c r="B35" s="10" t="e">
        <f>'номера продуктов'!#REF!</f>
        <v>#REF!</v>
      </c>
      <c r="C35" s="38" t="e">
        <f t="shared" si="0"/>
        <v>#REF!</v>
      </c>
      <c r="D35" t="e">
        <f t="shared" si="1"/>
        <v>#REF!</v>
      </c>
      <c r="E35" t="e">
        <f t="shared" si="2"/>
        <v>#REF!</v>
      </c>
      <c r="F35" t="e">
        <f t="shared" si="3"/>
        <v>#REF!</v>
      </c>
    </row>
    <row r="36" spans="2:6" x14ac:dyDescent="0.25">
      <c r="B36" s="10" t="e">
        <f>'номера продуктов'!#REF!</f>
        <v>#REF!</v>
      </c>
      <c r="C36" s="38" t="e">
        <f t="shared" si="0"/>
        <v>#REF!</v>
      </c>
      <c r="D36" t="e">
        <f t="shared" si="1"/>
        <v>#REF!</v>
      </c>
      <c r="E36" t="e">
        <f t="shared" si="2"/>
        <v>#REF!</v>
      </c>
      <c r="F36" t="e">
        <f t="shared" si="3"/>
        <v>#REF!</v>
      </c>
    </row>
    <row r="37" spans="2:6" x14ac:dyDescent="0.25">
      <c r="B37" s="10" t="e">
        <f>'номера продуктов'!#REF!</f>
        <v>#REF!</v>
      </c>
      <c r="C37" s="38" t="e">
        <f t="shared" si="0"/>
        <v>#REF!</v>
      </c>
      <c r="D37" t="e">
        <f t="shared" si="1"/>
        <v>#REF!</v>
      </c>
      <c r="E37" t="e">
        <f t="shared" si="2"/>
        <v>#REF!</v>
      </c>
      <c r="F37" t="e">
        <f t="shared" si="3"/>
        <v>#REF!</v>
      </c>
    </row>
    <row r="38" spans="2:6" x14ac:dyDescent="0.25">
      <c r="B38" s="10" t="e">
        <f>'номера продуктов'!#REF!</f>
        <v>#REF!</v>
      </c>
      <c r="C38" s="38" t="e">
        <f t="shared" si="0"/>
        <v>#REF!</v>
      </c>
      <c r="D38" t="e">
        <f t="shared" si="1"/>
        <v>#REF!</v>
      </c>
      <c r="E38" t="e">
        <f t="shared" si="2"/>
        <v>#REF!</v>
      </c>
      <c r="F38" t="e">
        <f t="shared" si="3"/>
        <v>#REF!</v>
      </c>
    </row>
    <row r="39" spans="2:6" x14ac:dyDescent="0.25">
      <c r="B39" s="10" t="e">
        <f>'номера продуктов'!#REF!</f>
        <v>#REF!</v>
      </c>
      <c r="C39" s="38" t="e">
        <f t="shared" si="0"/>
        <v>#REF!</v>
      </c>
      <c r="D39" t="e">
        <f t="shared" si="1"/>
        <v>#REF!</v>
      </c>
      <c r="E39" t="e">
        <f t="shared" si="2"/>
        <v>#REF!</v>
      </c>
      <c r="F39" t="e">
        <f t="shared" si="3"/>
        <v>#REF!</v>
      </c>
    </row>
    <row r="40" spans="2:6" x14ac:dyDescent="0.25">
      <c r="B40" s="10" t="e">
        <f>'номера продуктов'!#REF!</f>
        <v>#REF!</v>
      </c>
      <c r="C40" s="38" t="e">
        <f t="shared" si="0"/>
        <v>#REF!</v>
      </c>
      <c r="D40" t="e">
        <f t="shared" si="1"/>
        <v>#REF!</v>
      </c>
      <c r="E40" t="e">
        <f t="shared" si="2"/>
        <v>#REF!</v>
      </c>
      <c r="F40" t="e">
        <f t="shared" si="3"/>
        <v>#REF!</v>
      </c>
    </row>
    <row r="41" spans="2:6" x14ac:dyDescent="0.25">
      <c r="B41" s="10" t="e">
        <f>'номера продуктов'!#REF!</f>
        <v>#REF!</v>
      </c>
      <c r="C41" s="38" t="e">
        <f t="shared" si="0"/>
        <v>#REF!</v>
      </c>
      <c r="D41" t="e">
        <f t="shared" si="1"/>
        <v>#REF!</v>
      </c>
      <c r="E41" t="e">
        <f t="shared" si="2"/>
        <v>#REF!</v>
      </c>
      <c r="F41" t="e">
        <f t="shared" si="3"/>
        <v>#REF!</v>
      </c>
    </row>
    <row r="42" spans="2:6" x14ac:dyDescent="0.25">
      <c r="B42" s="10" t="e">
        <f>'номера продуктов'!#REF!</f>
        <v>#REF!</v>
      </c>
      <c r="C42" s="38" t="e">
        <f t="shared" si="0"/>
        <v>#REF!</v>
      </c>
      <c r="D42" t="e">
        <f t="shared" si="1"/>
        <v>#REF!</v>
      </c>
      <c r="E42" t="e">
        <f t="shared" si="2"/>
        <v>#REF!</v>
      </c>
      <c r="F42" t="e">
        <f t="shared" si="3"/>
        <v>#REF!</v>
      </c>
    </row>
    <row r="43" spans="2:6" x14ac:dyDescent="0.25">
      <c r="B43" s="10" t="e">
        <f>'номера продуктов'!#REF!</f>
        <v>#REF!</v>
      </c>
      <c r="C43" s="38" t="e">
        <f t="shared" si="0"/>
        <v>#REF!</v>
      </c>
      <c r="D43" t="e">
        <f t="shared" si="1"/>
        <v>#REF!</v>
      </c>
      <c r="E43" t="e">
        <f t="shared" si="2"/>
        <v>#REF!</v>
      </c>
      <c r="F43" t="e">
        <f t="shared" si="3"/>
        <v>#REF!</v>
      </c>
    </row>
    <row r="44" spans="2:6" x14ac:dyDescent="0.25">
      <c r="B44" s="10" t="e">
        <f>'номера продуктов'!#REF!</f>
        <v>#REF!</v>
      </c>
      <c r="C44" s="38" t="e">
        <f t="shared" si="0"/>
        <v>#REF!</v>
      </c>
      <c r="D44" t="e">
        <f t="shared" si="1"/>
        <v>#REF!</v>
      </c>
      <c r="E44" t="e">
        <f t="shared" si="2"/>
        <v>#REF!</v>
      </c>
      <c r="F44" t="e">
        <f t="shared" si="3"/>
        <v>#REF!</v>
      </c>
    </row>
    <row r="45" spans="2:6" x14ac:dyDescent="0.25">
      <c r="B45" s="10" t="e">
        <f>'номера продуктов'!#REF!</f>
        <v>#REF!</v>
      </c>
      <c r="C45" s="38" t="e">
        <f t="shared" si="0"/>
        <v>#REF!</v>
      </c>
      <c r="D45" t="e">
        <f t="shared" si="1"/>
        <v>#REF!</v>
      </c>
      <c r="E45" t="e">
        <f t="shared" si="2"/>
        <v>#REF!</v>
      </c>
      <c r="F45" t="e">
        <f t="shared" si="3"/>
        <v>#REF!</v>
      </c>
    </row>
    <row r="46" spans="2:6" x14ac:dyDescent="0.25">
      <c r="B46" s="10" t="e">
        <f>'номера продуктов'!#REF!</f>
        <v>#REF!</v>
      </c>
      <c r="C46" s="38" t="e">
        <f t="shared" si="0"/>
        <v>#REF!</v>
      </c>
      <c r="D46" t="e">
        <f t="shared" si="1"/>
        <v>#REF!</v>
      </c>
      <c r="E46" t="e">
        <f t="shared" si="2"/>
        <v>#REF!</v>
      </c>
      <c r="F46" t="e">
        <f t="shared" si="3"/>
        <v>#REF!</v>
      </c>
    </row>
    <row r="47" spans="2:6" x14ac:dyDescent="0.25">
      <c r="B47" s="10" t="e">
        <f>'номера продуктов'!#REF!</f>
        <v>#REF!</v>
      </c>
      <c r="C47" s="38" t="e">
        <f t="shared" si="0"/>
        <v>#REF!</v>
      </c>
      <c r="D47" t="e">
        <f t="shared" si="1"/>
        <v>#REF!</v>
      </c>
      <c r="E47" t="e">
        <f t="shared" si="2"/>
        <v>#REF!</v>
      </c>
      <c r="F47" t="e">
        <f t="shared" si="3"/>
        <v>#REF!</v>
      </c>
    </row>
    <row r="48" spans="2:6" x14ac:dyDescent="0.25">
      <c r="B48" s="10" t="e">
        <f>'номера продуктов'!#REF!</f>
        <v>#REF!</v>
      </c>
      <c r="C48" s="38" t="e">
        <f t="shared" si="0"/>
        <v>#REF!</v>
      </c>
      <c r="D48" t="e">
        <f t="shared" si="1"/>
        <v>#REF!</v>
      </c>
      <c r="E48" t="e">
        <f t="shared" si="2"/>
        <v>#REF!</v>
      </c>
      <c r="F48" t="e">
        <f t="shared" si="3"/>
        <v>#REF!</v>
      </c>
    </row>
    <row r="49" spans="2:6" x14ac:dyDescent="0.25">
      <c r="B49" s="10" t="e">
        <f>'номера продуктов'!#REF!</f>
        <v>#REF!</v>
      </c>
      <c r="C49" s="38" t="e">
        <f t="shared" si="0"/>
        <v>#REF!</v>
      </c>
      <c r="D49" t="e">
        <f t="shared" si="1"/>
        <v>#REF!</v>
      </c>
      <c r="E49" t="e">
        <f t="shared" si="2"/>
        <v>#REF!</v>
      </c>
      <c r="F49" t="e">
        <f t="shared" si="3"/>
        <v>#REF!</v>
      </c>
    </row>
    <row r="50" spans="2:6" x14ac:dyDescent="0.25">
      <c r="B50" s="10" t="e">
        <f>'номера продуктов'!#REF!</f>
        <v>#REF!</v>
      </c>
      <c r="C50" s="38" t="e">
        <f t="shared" si="0"/>
        <v>#REF!</v>
      </c>
      <c r="D50" t="e">
        <f t="shared" si="1"/>
        <v>#REF!</v>
      </c>
      <c r="E50" t="e">
        <f t="shared" si="2"/>
        <v>#REF!</v>
      </c>
      <c r="F50" t="e">
        <f t="shared" si="3"/>
        <v>#REF!</v>
      </c>
    </row>
    <row r="51" spans="2:6" x14ac:dyDescent="0.25">
      <c r="B51" s="10" t="e">
        <f>'номера продуктов'!#REF!</f>
        <v>#REF!</v>
      </c>
      <c r="C51" s="38" t="e">
        <f t="shared" si="0"/>
        <v>#REF!</v>
      </c>
      <c r="D51" t="e">
        <f t="shared" si="1"/>
        <v>#REF!</v>
      </c>
      <c r="E51" t="e">
        <f t="shared" si="2"/>
        <v>#REF!</v>
      </c>
      <c r="F51" t="e">
        <f t="shared" si="3"/>
        <v>#REF!</v>
      </c>
    </row>
    <row r="52" spans="2:6" x14ac:dyDescent="0.25">
      <c r="B52" s="10" t="e">
        <f>'номера продуктов'!#REF!</f>
        <v>#REF!</v>
      </c>
      <c r="C52" s="38" t="e">
        <f t="shared" si="0"/>
        <v>#REF!</v>
      </c>
      <c r="D52" t="e">
        <f t="shared" si="1"/>
        <v>#REF!</v>
      </c>
      <c r="E52" t="e">
        <f t="shared" si="2"/>
        <v>#REF!</v>
      </c>
      <c r="F52" t="e">
        <f t="shared" si="3"/>
        <v>#REF!</v>
      </c>
    </row>
    <row r="53" spans="2:6" x14ac:dyDescent="0.25">
      <c r="B53" s="10" t="e">
        <f>'номера продуктов'!#REF!</f>
        <v>#REF!</v>
      </c>
      <c r="C53" s="38" t="e">
        <f t="shared" si="0"/>
        <v>#REF!</v>
      </c>
      <c r="D53" t="e">
        <f t="shared" si="1"/>
        <v>#REF!</v>
      </c>
      <c r="E53" t="e">
        <f t="shared" si="2"/>
        <v>#REF!</v>
      </c>
      <c r="F53" t="e">
        <f t="shared" si="3"/>
        <v>#REF!</v>
      </c>
    </row>
    <row r="54" spans="2:6" x14ac:dyDescent="0.25">
      <c r="B54" s="10" t="e">
        <f>'номера продуктов'!#REF!</f>
        <v>#REF!</v>
      </c>
      <c r="C54" s="38" t="e">
        <f t="shared" si="0"/>
        <v>#REF!</v>
      </c>
      <c r="D54" t="e">
        <f t="shared" si="1"/>
        <v>#REF!</v>
      </c>
      <c r="E54" t="e">
        <f t="shared" si="2"/>
        <v>#REF!</v>
      </c>
      <c r="F54" t="e">
        <f t="shared" si="3"/>
        <v>#REF!</v>
      </c>
    </row>
    <row r="55" spans="2:6" x14ac:dyDescent="0.25">
      <c r="B55" s="10" t="e">
        <f>'номера продуктов'!#REF!</f>
        <v>#REF!</v>
      </c>
      <c r="C55" s="38" t="e">
        <f t="shared" si="0"/>
        <v>#REF!</v>
      </c>
      <c r="D55" t="e">
        <f t="shared" si="1"/>
        <v>#REF!</v>
      </c>
      <c r="E55" t="e">
        <f t="shared" si="2"/>
        <v>#REF!</v>
      </c>
      <c r="F55" t="e">
        <f t="shared" si="3"/>
        <v>#REF!</v>
      </c>
    </row>
    <row r="56" spans="2:6" x14ac:dyDescent="0.25">
      <c r="B56" s="10" t="e">
        <f>'номера продуктов'!#REF!</f>
        <v>#REF!</v>
      </c>
      <c r="C56" s="38" t="e">
        <f t="shared" si="0"/>
        <v>#REF!</v>
      </c>
      <c r="D56" t="e">
        <f t="shared" si="1"/>
        <v>#REF!</v>
      </c>
      <c r="E56" t="e">
        <f t="shared" si="2"/>
        <v>#REF!</v>
      </c>
      <c r="F56" t="e">
        <f t="shared" si="3"/>
        <v>#REF!</v>
      </c>
    </row>
    <row r="57" spans="2:6" x14ac:dyDescent="0.25">
      <c r="B57" s="10" t="e">
        <f>'номера продуктов'!#REF!</f>
        <v>#REF!</v>
      </c>
      <c r="C57" s="38" t="e">
        <f t="shared" si="0"/>
        <v>#REF!</v>
      </c>
      <c r="D57" t="e">
        <f t="shared" si="1"/>
        <v>#REF!</v>
      </c>
      <c r="E57" t="e">
        <f t="shared" si="2"/>
        <v>#REF!</v>
      </c>
      <c r="F57" t="e">
        <f t="shared" si="3"/>
        <v>#REF!</v>
      </c>
    </row>
    <row r="58" spans="2:6" x14ac:dyDescent="0.25">
      <c r="B58" s="10" t="e">
        <f>'номера продуктов'!#REF!</f>
        <v>#REF!</v>
      </c>
      <c r="C58" s="38" t="e">
        <f t="shared" si="0"/>
        <v>#REF!</v>
      </c>
      <c r="D58" t="e">
        <f t="shared" si="1"/>
        <v>#REF!</v>
      </c>
      <c r="E58" t="e">
        <f t="shared" si="2"/>
        <v>#REF!</v>
      </c>
      <c r="F58" t="e">
        <f t="shared" si="3"/>
        <v>#REF!</v>
      </c>
    </row>
    <row r="59" spans="2:6" x14ac:dyDescent="0.25">
      <c r="B59" s="10" t="e">
        <f>'номера продуктов'!#REF!</f>
        <v>#REF!</v>
      </c>
      <c r="C59" s="38" t="e">
        <f t="shared" si="0"/>
        <v>#REF!</v>
      </c>
      <c r="D59" t="e">
        <f t="shared" si="1"/>
        <v>#REF!</v>
      </c>
      <c r="E59" t="e">
        <f t="shared" si="2"/>
        <v>#REF!</v>
      </c>
      <c r="F59" t="e">
        <f t="shared" si="3"/>
        <v>#REF!</v>
      </c>
    </row>
    <row r="60" spans="2:6" x14ac:dyDescent="0.25">
      <c r="B60" s="10" t="e">
        <f>'номера продуктов'!#REF!</f>
        <v>#REF!</v>
      </c>
      <c r="C60" s="38" t="e">
        <f t="shared" si="0"/>
        <v>#REF!</v>
      </c>
      <c r="D60" t="e">
        <f t="shared" si="1"/>
        <v>#REF!</v>
      </c>
      <c r="E60" t="e">
        <f t="shared" si="2"/>
        <v>#REF!</v>
      </c>
      <c r="F60" t="e">
        <f t="shared" si="3"/>
        <v>#REF!</v>
      </c>
    </row>
    <row r="61" spans="2:6" x14ac:dyDescent="0.25">
      <c r="B61" s="10" t="e">
        <f>'номера продуктов'!#REF!</f>
        <v>#REF!</v>
      </c>
      <c r="C61" s="38" t="e">
        <f t="shared" si="0"/>
        <v>#REF!</v>
      </c>
      <c r="D61" t="e">
        <f t="shared" si="1"/>
        <v>#REF!</v>
      </c>
      <c r="E61" t="e">
        <f t="shared" si="2"/>
        <v>#REF!</v>
      </c>
      <c r="F61" t="e">
        <f t="shared" si="3"/>
        <v>#REF!</v>
      </c>
    </row>
    <row r="62" spans="2:6" x14ac:dyDescent="0.25">
      <c r="B62" s="10" t="e">
        <f>'номера продуктов'!#REF!</f>
        <v>#REF!</v>
      </c>
      <c r="C62" s="38" t="e">
        <f t="shared" si="0"/>
        <v>#REF!</v>
      </c>
      <c r="D62" t="e">
        <f t="shared" si="1"/>
        <v>#REF!</v>
      </c>
      <c r="E62" t="e">
        <f t="shared" si="2"/>
        <v>#REF!</v>
      </c>
      <c r="F62" t="e">
        <f t="shared" si="3"/>
        <v>#REF!</v>
      </c>
    </row>
    <row r="63" spans="2:6" x14ac:dyDescent="0.25">
      <c r="B63" s="10" t="e">
        <f>'номера продуктов'!#REF!</f>
        <v>#REF!</v>
      </c>
      <c r="C63" s="38" t="e">
        <f t="shared" si="0"/>
        <v>#REF!</v>
      </c>
      <c r="D63" t="e">
        <f t="shared" si="1"/>
        <v>#REF!</v>
      </c>
      <c r="E63" t="e">
        <f t="shared" si="2"/>
        <v>#REF!</v>
      </c>
      <c r="F63" t="e">
        <f t="shared" si="3"/>
        <v>#REF!</v>
      </c>
    </row>
    <row r="64" spans="2:6" x14ac:dyDescent="0.25">
      <c r="B64" s="10" t="e">
        <f>'номера продуктов'!#REF!</f>
        <v>#REF!</v>
      </c>
      <c r="C64" s="38" t="e">
        <f t="shared" si="0"/>
        <v>#REF!</v>
      </c>
      <c r="D64" t="e">
        <f t="shared" si="1"/>
        <v>#REF!</v>
      </c>
      <c r="E64" t="e">
        <f t="shared" si="2"/>
        <v>#REF!</v>
      </c>
      <c r="F64" t="e">
        <f t="shared" si="3"/>
        <v>#REF!</v>
      </c>
    </row>
    <row r="65" spans="2:6" x14ac:dyDescent="0.25">
      <c r="B65" s="10" t="e">
        <f>'номера продуктов'!#REF!</f>
        <v>#REF!</v>
      </c>
      <c r="C65" s="38" t="e">
        <f t="shared" si="0"/>
        <v>#REF!</v>
      </c>
      <c r="D65" t="e">
        <f t="shared" si="1"/>
        <v>#REF!</v>
      </c>
      <c r="E65" t="e">
        <f t="shared" si="2"/>
        <v>#REF!</v>
      </c>
      <c r="F65" t="e">
        <f t="shared" si="3"/>
        <v>#REF!</v>
      </c>
    </row>
    <row r="66" spans="2:6" x14ac:dyDescent="0.25">
      <c r="B66" s="10" t="e">
        <f>'номера продуктов'!#REF!</f>
        <v>#REF!</v>
      </c>
      <c r="C66" s="38" t="e">
        <f t="shared" ref="C66:C129" si="4">LEFT(B66,4)</f>
        <v>#REF!</v>
      </c>
      <c r="D66" t="e">
        <f t="shared" si="1"/>
        <v>#REF!</v>
      </c>
      <c r="E66" t="e">
        <f t="shared" si="2"/>
        <v>#REF!</v>
      </c>
      <c r="F66" t="e">
        <f t="shared" si="3"/>
        <v>#REF!</v>
      </c>
    </row>
    <row r="67" spans="2:6" x14ac:dyDescent="0.25">
      <c r="B67" s="10" t="e">
        <f>'номера продуктов'!#REF!</f>
        <v>#REF!</v>
      </c>
      <c r="C67" s="38" t="e">
        <f t="shared" si="4"/>
        <v>#REF!</v>
      </c>
      <c r="D67" t="e">
        <f t="shared" ref="D67:D130" si="5">IF(LEFT($C67,1)="1",$C67*1,0)</f>
        <v>#REF!</v>
      </c>
      <c r="E67" t="e">
        <f t="shared" ref="E67:E130" si="6">IF(LEFT($C67,1)="2",$C67*1,0)</f>
        <v>#REF!</v>
      </c>
      <c r="F67" t="e">
        <f t="shared" ref="F67:F130" si="7">IF(LEFT($C67,1)="3",$C67*1,0)</f>
        <v>#REF!</v>
      </c>
    </row>
    <row r="68" spans="2:6" x14ac:dyDescent="0.25">
      <c r="B68" s="10" t="e">
        <f>'номера продуктов'!#REF!</f>
        <v>#REF!</v>
      </c>
      <c r="C68" s="38" t="e">
        <f t="shared" si="4"/>
        <v>#REF!</v>
      </c>
      <c r="D68" t="e">
        <f t="shared" si="5"/>
        <v>#REF!</v>
      </c>
      <c r="E68" t="e">
        <f t="shared" si="6"/>
        <v>#REF!</v>
      </c>
      <c r="F68" t="e">
        <f t="shared" si="7"/>
        <v>#REF!</v>
      </c>
    </row>
    <row r="69" spans="2:6" x14ac:dyDescent="0.25">
      <c r="B69" s="10" t="e">
        <f>'номера продуктов'!#REF!</f>
        <v>#REF!</v>
      </c>
      <c r="C69" s="38" t="e">
        <f t="shared" si="4"/>
        <v>#REF!</v>
      </c>
      <c r="D69" t="e">
        <f t="shared" si="5"/>
        <v>#REF!</v>
      </c>
      <c r="E69" t="e">
        <f t="shared" si="6"/>
        <v>#REF!</v>
      </c>
      <c r="F69" t="e">
        <f t="shared" si="7"/>
        <v>#REF!</v>
      </c>
    </row>
    <row r="70" spans="2:6" x14ac:dyDescent="0.25">
      <c r="B70" s="10" t="e">
        <f>'номера продуктов'!#REF!</f>
        <v>#REF!</v>
      </c>
      <c r="C70" s="38" t="e">
        <f t="shared" si="4"/>
        <v>#REF!</v>
      </c>
      <c r="D70" t="e">
        <f t="shared" si="5"/>
        <v>#REF!</v>
      </c>
      <c r="E70" t="e">
        <f t="shared" si="6"/>
        <v>#REF!</v>
      </c>
      <c r="F70" t="e">
        <f t="shared" si="7"/>
        <v>#REF!</v>
      </c>
    </row>
    <row r="71" spans="2:6" x14ac:dyDescent="0.25">
      <c r="B71" s="10" t="e">
        <f>'номера продуктов'!#REF!</f>
        <v>#REF!</v>
      </c>
      <c r="C71" s="38" t="e">
        <f t="shared" si="4"/>
        <v>#REF!</v>
      </c>
      <c r="D71" t="e">
        <f t="shared" si="5"/>
        <v>#REF!</v>
      </c>
      <c r="E71" t="e">
        <f t="shared" si="6"/>
        <v>#REF!</v>
      </c>
      <c r="F71" t="e">
        <f t="shared" si="7"/>
        <v>#REF!</v>
      </c>
    </row>
    <row r="72" spans="2:6" x14ac:dyDescent="0.25">
      <c r="B72" s="10" t="e">
        <f>'номера продуктов'!#REF!</f>
        <v>#REF!</v>
      </c>
      <c r="C72" s="38" t="e">
        <f t="shared" si="4"/>
        <v>#REF!</v>
      </c>
      <c r="D72" t="e">
        <f t="shared" si="5"/>
        <v>#REF!</v>
      </c>
      <c r="E72" t="e">
        <f t="shared" si="6"/>
        <v>#REF!</v>
      </c>
      <c r="F72" t="e">
        <f t="shared" si="7"/>
        <v>#REF!</v>
      </c>
    </row>
    <row r="73" spans="2:6" x14ac:dyDescent="0.25">
      <c r="B73" s="10" t="e">
        <f>'номера продуктов'!#REF!</f>
        <v>#REF!</v>
      </c>
      <c r="C73" s="38" t="e">
        <f t="shared" si="4"/>
        <v>#REF!</v>
      </c>
      <c r="D73" t="e">
        <f t="shared" si="5"/>
        <v>#REF!</v>
      </c>
      <c r="E73" t="e">
        <f t="shared" si="6"/>
        <v>#REF!</v>
      </c>
      <c r="F73" t="e">
        <f t="shared" si="7"/>
        <v>#REF!</v>
      </c>
    </row>
    <row r="74" spans="2:6" x14ac:dyDescent="0.25">
      <c r="B74" s="10" t="e">
        <f>'номера продуктов'!#REF!</f>
        <v>#REF!</v>
      </c>
      <c r="C74" s="38" t="e">
        <f t="shared" si="4"/>
        <v>#REF!</v>
      </c>
      <c r="D74" t="e">
        <f t="shared" si="5"/>
        <v>#REF!</v>
      </c>
      <c r="E74" t="e">
        <f t="shared" si="6"/>
        <v>#REF!</v>
      </c>
      <c r="F74" t="e">
        <f t="shared" si="7"/>
        <v>#REF!</v>
      </c>
    </row>
    <row r="75" spans="2:6" x14ac:dyDescent="0.25">
      <c r="B75" s="10" t="e">
        <f>'номера продуктов'!#REF!</f>
        <v>#REF!</v>
      </c>
      <c r="C75" s="38" t="e">
        <f t="shared" si="4"/>
        <v>#REF!</v>
      </c>
      <c r="D75" t="e">
        <f t="shared" si="5"/>
        <v>#REF!</v>
      </c>
      <c r="E75" t="e">
        <f t="shared" si="6"/>
        <v>#REF!</v>
      </c>
      <c r="F75" t="e">
        <f t="shared" si="7"/>
        <v>#REF!</v>
      </c>
    </row>
    <row r="76" spans="2:6" x14ac:dyDescent="0.25">
      <c r="B76" s="10" t="e">
        <f>'номера продуктов'!#REF!</f>
        <v>#REF!</v>
      </c>
      <c r="C76" s="38" t="e">
        <f t="shared" si="4"/>
        <v>#REF!</v>
      </c>
      <c r="D76" t="e">
        <f t="shared" si="5"/>
        <v>#REF!</v>
      </c>
      <c r="E76" t="e">
        <f t="shared" si="6"/>
        <v>#REF!</v>
      </c>
      <c r="F76" t="e">
        <f t="shared" si="7"/>
        <v>#REF!</v>
      </c>
    </row>
    <row r="77" spans="2:6" x14ac:dyDescent="0.25">
      <c r="B77" s="10" t="e">
        <f>'номера продуктов'!#REF!</f>
        <v>#REF!</v>
      </c>
      <c r="C77" s="38" t="e">
        <f t="shared" si="4"/>
        <v>#REF!</v>
      </c>
      <c r="D77" t="e">
        <f t="shared" si="5"/>
        <v>#REF!</v>
      </c>
      <c r="E77" t="e">
        <f t="shared" si="6"/>
        <v>#REF!</v>
      </c>
      <c r="F77" t="e">
        <f t="shared" si="7"/>
        <v>#REF!</v>
      </c>
    </row>
    <row r="78" spans="2:6" x14ac:dyDescent="0.25">
      <c r="B78" s="10" t="e">
        <f>'номера продуктов'!#REF!</f>
        <v>#REF!</v>
      </c>
      <c r="C78" s="38" t="e">
        <f t="shared" si="4"/>
        <v>#REF!</v>
      </c>
      <c r="D78" t="e">
        <f t="shared" si="5"/>
        <v>#REF!</v>
      </c>
      <c r="E78" t="e">
        <f t="shared" si="6"/>
        <v>#REF!</v>
      </c>
      <c r="F78" t="e">
        <f t="shared" si="7"/>
        <v>#REF!</v>
      </c>
    </row>
    <row r="79" spans="2:6" x14ac:dyDescent="0.25">
      <c r="B79" s="10" t="e">
        <f>'номера продуктов'!#REF!</f>
        <v>#REF!</v>
      </c>
      <c r="C79" s="38" t="e">
        <f t="shared" si="4"/>
        <v>#REF!</v>
      </c>
      <c r="D79" t="e">
        <f t="shared" si="5"/>
        <v>#REF!</v>
      </c>
      <c r="E79" t="e">
        <f t="shared" si="6"/>
        <v>#REF!</v>
      </c>
      <c r="F79" t="e">
        <f t="shared" si="7"/>
        <v>#REF!</v>
      </c>
    </row>
    <row r="80" spans="2:6" x14ac:dyDescent="0.25">
      <c r="B80" s="10" t="e">
        <f>'номера продуктов'!#REF!</f>
        <v>#REF!</v>
      </c>
      <c r="C80" s="38" t="e">
        <f t="shared" si="4"/>
        <v>#REF!</v>
      </c>
      <c r="D80" t="e">
        <f t="shared" si="5"/>
        <v>#REF!</v>
      </c>
      <c r="E80" t="e">
        <f t="shared" si="6"/>
        <v>#REF!</v>
      </c>
      <c r="F80" t="e">
        <f t="shared" si="7"/>
        <v>#REF!</v>
      </c>
    </row>
    <row r="81" spans="2:6" x14ac:dyDescent="0.25">
      <c r="B81" s="10" t="e">
        <f>'номера продуктов'!#REF!</f>
        <v>#REF!</v>
      </c>
      <c r="C81" s="38" t="e">
        <f t="shared" si="4"/>
        <v>#REF!</v>
      </c>
      <c r="D81" t="e">
        <f t="shared" si="5"/>
        <v>#REF!</v>
      </c>
      <c r="E81" t="e">
        <f t="shared" si="6"/>
        <v>#REF!</v>
      </c>
      <c r="F81" t="e">
        <f t="shared" si="7"/>
        <v>#REF!</v>
      </c>
    </row>
    <row r="82" spans="2:6" x14ac:dyDescent="0.25">
      <c r="B82" s="10" t="e">
        <f>'номера продуктов'!#REF!</f>
        <v>#REF!</v>
      </c>
      <c r="C82" s="38" t="e">
        <f t="shared" si="4"/>
        <v>#REF!</v>
      </c>
      <c r="D82" t="e">
        <f t="shared" si="5"/>
        <v>#REF!</v>
      </c>
      <c r="E82" t="e">
        <f t="shared" si="6"/>
        <v>#REF!</v>
      </c>
      <c r="F82" t="e">
        <f t="shared" si="7"/>
        <v>#REF!</v>
      </c>
    </row>
    <row r="83" spans="2:6" x14ac:dyDescent="0.25">
      <c r="B83" s="10" t="e">
        <f>'номера продуктов'!#REF!</f>
        <v>#REF!</v>
      </c>
      <c r="C83" s="38" t="e">
        <f t="shared" si="4"/>
        <v>#REF!</v>
      </c>
      <c r="D83" t="e">
        <f t="shared" si="5"/>
        <v>#REF!</v>
      </c>
      <c r="E83" t="e">
        <f t="shared" si="6"/>
        <v>#REF!</v>
      </c>
      <c r="F83" t="e">
        <f t="shared" si="7"/>
        <v>#REF!</v>
      </c>
    </row>
    <row r="84" spans="2:6" x14ac:dyDescent="0.25">
      <c r="B84" s="10" t="e">
        <f>'номера продуктов'!#REF!</f>
        <v>#REF!</v>
      </c>
      <c r="C84" s="38" t="e">
        <f t="shared" si="4"/>
        <v>#REF!</v>
      </c>
      <c r="D84" t="e">
        <f t="shared" si="5"/>
        <v>#REF!</v>
      </c>
      <c r="E84" t="e">
        <f t="shared" si="6"/>
        <v>#REF!</v>
      </c>
      <c r="F84" t="e">
        <f t="shared" si="7"/>
        <v>#REF!</v>
      </c>
    </row>
    <row r="85" spans="2:6" x14ac:dyDescent="0.25">
      <c r="B85" s="10" t="e">
        <f>'номера продуктов'!#REF!</f>
        <v>#REF!</v>
      </c>
      <c r="C85" s="38" t="e">
        <f t="shared" si="4"/>
        <v>#REF!</v>
      </c>
      <c r="D85" t="e">
        <f t="shared" si="5"/>
        <v>#REF!</v>
      </c>
      <c r="E85" t="e">
        <f t="shared" si="6"/>
        <v>#REF!</v>
      </c>
      <c r="F85" t="e">
        <f t="shared" si="7"/>
        <v>#REF!</v>
      </c>
    </row>
    <row r="86" spans="2:6" x14ac:dyDescent="0.25">
      <c r="B86" s="10" t="e">
        <f>'номера продуктов'!#REF!</f>
        <v>#REF!</v>
      </c>
      <c r="C86" s="38" t="e">
        <f t="shared" si="4"/>
        <v>#REF!</v>
      </c>
      <c r="D86" t="e">
        <f t="shared" si="5"/>
        <v>#REF!</v>
      </c>
      <c r="E86" t="e">
        <f t="shared" si="6"/>
        <v>#REF!</v>
      </c>
      <c r="F86" t="e">
        <f t="shared" si="7"/>
        <v>#REF!</v>
      </c>
    </row>
    <row r="87" spans="2:6" x14ac:dyDescent="0.25">
      <c r="B87" s="10" t="e">
        <f>'номера продуктов'!#REF!</f>
        <v>#REF!</v>
      </c>
      <c r="C87" s="38" t="e">
        <f t="shared" si="4"/>
        <v>#REF!</v>
      </c>
      <c r="D87" t="e">
        <f t="shared" si="5"/>
        <v>#REF!</v>
      </c>
      <c r="E87" t="e">
        <f t="shared" si="6"/>
        <v>#REF!</v>
      </c>
      <c r="F87" t="e">
        <f t="shared" si="7"/>
        <v>#REF!</v>
      </c>
    </row>
    <row r="88" spans="2:6" x14ac:dyDescent="0.25">
      <c r="B88" s="10" t="e">
        <f>'номера продуктов'!#REF!</f>
        <v>#REF!</v>
      </c>
      <c r="C88" s="38" t="e">
        <f t="shared" si="4"/>
        <v>#REF!</v>
      </c>
      <c r="D88" t="e">
        <f t="shared" si="5"/>
        <v>#REF!</v>
      </c>
      <c r="E88" t="e">
        <f t="shared" si="6"/>
        <v>#REF!</v>
      </c>
      <c r="F88" t="e">
        <f t="shared" si="7"/>
        <v>#REF!</v>
      </c>
    </row>
    <row r="89" spans="2:6" x14ac:dyDescent="0.25">
      <c r="B89" s="10" t="e">
        <f>'номера продуктов'!#REF!</f>
        <v>#REF!</v>
      </c>
      <c r="C89" s="38" t="e">
        <f t="shared" si="4"/>
        <v>#REF!</v>
      </c>
      <c r="D89" t="e">
        <f t="shared" si="5"/>
        <v>#REF!</v>
      </c>
      <c r="E89" t="e">
        <f t="shared" si="6"/>
        <v>#REF!</v>
      </c>
      <c r="F89" t="e">
        <f t="shared" si="7"/>
        <v>#REF!</v>
      </c>
    </row>
    <row r="90" spans="2:6" x14ac:dyDescent="0.25">
      <c r="B90" s="10" t="e">
        <f>'номера продуктов'!#REF!</f>
        <v>#REF!</v>
      </c>
      <c r="C90" s="38" t="e">
        <f t="shared" si="4"/>
        <v>#REF!</v>
      </c>
      <c r="D90" t="e">
        <f t="shared" si="5"/>
        <v>#REF!</v>
      </c>
      <c r="E90" t="e">
        <f t="shared" si="6"/>
        <v>#REF!</v>
      </c>
      <c r="F90" t="e">
        <f t="shared" si="7"/>
        <v>#REF!</v>
      </c>
    </row>
    <row r="91" spans="2:6" x14ac:dyDescent="0.25">
      <c r="B91" s="10" t="e">
        <f>'номера продуктов'!#REF!</f>
        <v>#REF!</v>
      </c>
      <c r="C91" s="38" t="e">
        <f t="shared" si="4"/>
        <v>#REF!</v>
      </c>
      <c r="D91" t="e">
        <f t="shared" si="5"/>
        <v>#REF!</v>
      </c>
      <c r="E91" t="e">
        <f t="shared" si="6"/>
        <v>#REF!</v>
      </c>
      <c r="F91" t="e">
        <f t="shared" si="7"/>
        <v>#REF!</v>
      </c>
    </row>
    <row r="92" spans="2:6" x14ac:dyDescent="0.25">
      <c r="B92" s="10" t="e">
        <f>'номера продуктов'!#REF!</f>
        <v>#REF!</v>
      </c>
      <c r="C92" s="38" t="e">
        <f t="shared" si="4"/>
        <v>#REF!</v>
      </c>
      <c r="D92" t="e">
        <f t="shared" si="5"/>
        <v>#REF!</v>
      </c>
      <c r="E92" t="e">
        <f t="shared" si="6"/>
        <v>#REF!</v>
      </c>
      <c r="F92" t="e">
        <f t="shared" si="7"/>
        <v>#REF!</v>
      </c>
    </row>
    <row r="93" spans="2:6" x14ac:dyDescent="0.25">
      <c r="B93" s="10" t="e">
        <f>'номера продуктов'!#REF!</f>
        <v>#REF!</v>
      </c>
      <c r="C93" s="38" t="e">
        <f t="shared" si="4"/>
        <v>#REF!</v>
      </c>
      <c r="D93" t="e">
        <f t="shared" si="5"/>
        <v>#REF!</v>
      </c>
      <c r="E93" t="e">
        <f t="shared" si="6"/>
        <v>#REF!</v>
      </c>
      <c r="F93" t="e">
        <f t="shared" si="7"/>
        <v>#REF!</v>
      </c>
    </row>
    <row r="94" spans="2:6" x14ac:dyDescent="0.25">
      <c r="B94" s="10" t="e">
        <f>'номера продуктов'!#REF!</f>
        <v>#REF!</v>
      </c>
      <c r="C94" s="38" t="e">
        <f t="shared" si="4"/>
        <v>#REF!</v>
      </c>
      <c r="D94" t="e">
        <f t="shared" si="5"/>
        <v>#REF!</v>
      </c>
      <c r="E94" t="e">
        <f t="shared" si="6"/>
        <v>#REF!</v>
      </c>
      <c r="F94" t="e">
        <f t="shared" si="7"/>
        <v>#REF!</v>
      </c>
    </row>
    <row r="95" spans="2:6" x14ac:dyDescent="0.25">
      <c r="B95" s="10" t="e">
        <f>'номера продуктов'!#REF!</f>
        <v>#REF!</v>
      </c>
      <c r="C95" s="38" t="e">
        <f t="shared" si="4"/>
        <v>#REF!</v>
      </c>
      <c r="D95" t="e">
        <f t="shared" si="5"/>
        <v>#REF!</v>
      </c>
      <c r="E95" t="e">
        <f t="shared" si="6"/>
        <v>#REF!</v>
      </c>
      <c r="F95" t="e">
        <f t="shared" si="7"/>
        <v>#REF!</v>
      </c>
    </row>
    <row r="96" spans="2:6" x14ac:dyDescent="0.25">
      <c r="B96" s="10" t="e">
        <f>'номера продуктов'!#REF!</f>
        <v>#REF!</v>
      </c>
      <c r="C96" s="38" t="e">
        <f t="shared" si="4"/>
        <v>#REF!</v>
      </c>
      <c r="D96" t="e">
        <f t="shared" si="5"/>
        <v>#REF!</v>
      </c>
      <c r="E96" t="e">
        <f t="shared" si="6"/>
        <v>#REF!</v>
      </c>
      <c r="F96" t="e">
        <f t="shared" si="7"/>
        <v>#REF!</v>
      </c>
    </row>
    <row r="97" spans="2:6" x14ac:dyDescent="0.25">
      <c r="B97" s="10" t="e">
        <f>'номера продуктов'!#REF!</f>
        <v>#REF!</v>
      </c>
      <c r="C97" s="38" t="e">
        <f t="shared" si="4"/>
        <v>#REF!</v>
      </c>
      <c r="D97" t="e">
        <f t="shared" si="5"/>
        <v>#REF!</v>
      </c>
      <c r="E97" t="e">
        <f t="shared" si="6"/>
        <v>#REF!</v>
      </c>
      <c r="F97" t="e">
        <f t="shared" si="7"/>
        <v>#REF!</v>
      </c>
    </row>
    <row r="98" spans="2:6" x14ac:dyDescent="0.25">
      <c r="B98" s="10" t="e">
        <f>'номера продуктов'!#REF!</f>
        <v>#REF!</v>
      </c>
      <c r="C98" s="38" t="e">
        <f t="shared" si="4"/>
        <v>#REF!</v>
      </c>
      <c r="D98" t="e">
        <f t="shared" si="5"/>
        <v>#REF!</v>
      </c>
      <c r="E98" t="e">
        <f t="shared" si="6"/>
        <v>#REF!</v>
      </c>
      <c r="F98" t="e">
        <f t="shared" si="7"/>
        <v>#REF!</v>
      </c>
    </row>
    <row r="99" spans="2:6" x14ac:dyDescent="0.25">
      <c r="B99" s="10" t="e">
        <f>'номера продуктов'!#REF!</f>
        <v>#REF!</v>
      </c>
      <c r="C99" s="38" t="e">
        <f t="shared" si="4"/>
        <v>#REF!</v>
      </c>
      <c r="D99" t="e">
        <f t="shared" si="5"/>
        <v>#REF!</v>
      </c>
      <c r="E99" t="e">
        <f t="shared" si="6"/>
        <v>#REF!</v>
      </c>
      <c r="F99" t="e">
        <f t="shared" si="7"/>
        <v>#REF!</v>
      </c>
    </row>
    <row r="100" spans="2:6" x14ac:dyDescent="0.25">
      <c r="B100" s="10" t="e">
        <f>'номера продуктов'!#REF!</f>
        <v>#REF!</v>
      </c>
      <c r="C100" s="38" t="e">
        <f t="shared" si="4"/>
        <v>#REF!</v>
      </c>
      <c r="D100" t="e">
        <f t="shared" si="5"/>
        <v>#REF!</v>
      </c>
      <c r="E100" t="e">
        <f t="shared" si="6"/>
        <v>#REF!</v>
      </c>
      <c r="F100" t="e">
        <f t="shared" si="7"/>
        <v>#REF!</v>
      </c>
    </row>
    <row r="101" spans="2:6" x14ac:dyDescent="0.25">
      <c r="B101" s="10" t="e">
        <f>'номера продуктов'!#REF!</f>
        <v>#REF!</v>
      </c>
      <c r="C101" s="38" t="e">
        <f t="shared" si="4"/>
        <v>#REF!</v>
      </c>
      <c r="D101" t="e">
        <f t="shared" si="5"/>
        <v>#REF!</v>
      </c>
      <c r="E101" t="e">
        <f t="shared" si="6"/>
        <v>#REF!</v>
      </c>
      <c r="F101" t="e">
        <f t="shared" si="7"/>
        <v>#REF!</v>
      </c>
    </row>
    <row r="102" spans="2:6" x14ac:dyDescent="0.25">
      <c r="B102" s="10" t="e">
        <f>'номера продуктов'!#REF!</f>
        <v>#REF!</v>
      </c>
      <c r="C102" s="38" t="e">
        <f t="shared" si="4"/>
        <v>#REF!</v>
      </c>
      <c r="D102" t="e">
        <f t="shared" si="5"/>
        <v>#REF!</v>
      </c>
      <c r="E102" t="e">
        <f t="shared" si="6"/>
        <v>#REF!</v>
      </c>
      <c r="F102" t="e">
        <f t="shared" si="7"/>
        <v>#REF!</v>
      </c>
    </row>
    <row r="103" spans="2:6" x14ac:dyDescent="0.25">
      <c r="B103" s="10" t="e">
        <f>'номера продуктов'!#REF!</f>
        <v>#REF!</v>
      </c>
      <c r="C103" s="38" t="e">
        <f t="shared" si="4"/>
        <v>#REF!</v>
      </c>
      <c r="D103" t="e">
        <f t="shared" si="5"/>
        <v>#REF!</v>
      </c>
      <c r="E103" t="e">
        <f t="shared" si="6"/>
        <v>#REF!</v>
      </c>
      <c r="F103" t="e">
        <f t="shared" si="7"/>
        <v>#REF!</v>
      </c>
    </row>
    <row r="104" spans="2:6" x14ac:dyDescent="0.25">
      <c r="B104" s="10" t="e">
        <f>'номера продуктов'!#REF!</f>
        <v>#REF!</v>
      </c>
      <c r="C104" s="38" t="e">
        <f t="shared" si="4"/>
        <v>#REF!</v>
      </c>
      <c r="D104" t="e">
        <f t="shared" si="5"/>
        <v>#REF!</v>
      </c>
      <c r="E104" t="e">
        <f t="shared" si="6"/>
        <v>#REF!</v>
      </c>
      <c r="F104" t="e">
        <f t="shared" si="7"/>
        <v>#REF!</v>
      </c>
    </row>
    <row r="105" spans="2:6" x14ac:dyDescent="0.25">
      <c r="B105" s="10" t="e">
        <f>'номера продуктов'!#REF!</f>
        <v>#REF!</v>
      </c>
      <c r="C105" s="38" t="e">
        <f t="shared" si="4"/>
        <v>#REF!</v>
      </c>
      <c r="D105" t="e">
        <f t="shared" si="5"/>
        <v>#REF!</v>
      </c>
      <c r="E105" t="e">
        <f t="shared" si="6"/>
        <v>#REF!</v>
      </c>
      <c r="F105" t="e">
        <f t="shared" si="7"/>
        <v>#REF!</v>
      </c>
    </row>
    <row r="106" spans="2:6" x14ac:dyDescent="0.25">
      <c r="B106" s="10" t="e">
        <f>'номера продуктов'!#REF!</f>
        <v>#REF!</v>
      </c>
      <c r="C106" s="38" t="e">
        <f t="shared" si="4"/>
        <v>#REF!</v>
      </c>
      <c r="D106" t="e">
        <f t="shared" si="5"/>
        <v>#REF!</v>
      </c>
      <c r="E106" t="e">
        <f t="shared" si="6"/>
        <v>#REF!</v>
      </c>
      <c r="F106" t="e">
        <f t="shared" si="7"/>
        <v>#REF!</v>
      </c>
    </row>
    <row r="107" spans="2:6" x14ac:dyDescent="0.25">
      <c r="B107" s="10" t="e">
        <f>'номера продуктов'!#REF!</f>
        <v>#REF!</v>
      </c>
      <c r="C107" s="38" t="e">
        <f t="shared" si="4"/>
        <v>#REF!</v>
      </c>
      <c r="D107" t="e">
        <f t="shared" si="5"/>
        <v>#REF!</v>
      </c>
      <c r="E107" t="e">
        <f t="shared" si="6"/>
        <v>#REF!</v>
      </c>
      <c r="F107" t="e">
        <f t="shared" si="7"/>
        <v>#REF!</v>
      </c>
    </row>
    <row r="108" spans="2:6" x14ac:dyDescent="0.25">
      <c r="B108" s="10" t="e">
        <f>'номера продуктов'!#REF!</f>
        <v>#REF!</v>
      </c>
      <c r="C108" s="38" t="e">
        <f t="shared" si="4"/>
        <v>#REF!</v>
      </c>
      <c r="D108" t="e">
        <f t="shared" si="5"/>
        <v>#REF!</v>
      </c>
      <c r="E108" t="e">
        <f t="shared" si="6"/>
        <v>#REF!</v>
      </c>
      <c r="F108" t="e">
        <f t="shared" si="7"/>
        <v>#REF!</v>
      </c>
    </row>
    <row r="109" spans="2:6" x14ac:dyDescent="0.25">
      <c r="B109" s="10" t="e">
        <f>'номера продуктов'!#REF!</f>
        <v>#REF!</v>
      </c>
      <c r="C109" s="38" t="e">
        <f t="shared" si="4"/>
        <v>#REF!</v>
      </c>
      <c r="D109" t="e">
        <f t="shared" si="5"/>
        <v>#REF!</v>
      </c>
      <c r="E109" t="e">
        <f t="shared" si="6"/>
        <v>#REF!</v>
      </c>
      <c r="F109" t="e">
        <f t="shared" si="7"/>
        <v>#REF!</v>
      </c>
    </row>
    <row r="110" spans="2:6" x14ac:dyDescent="0.25">
      <c r="B110" s="10" t="e">
        <f>'номера продуктов'!#REF!</f>
        <v>#REF!</v>
      </c>
      <c r="C110" s="38" t="e">
        <f t="shared" si="4"/>
        <v>#REF!</v>
      </c>
      <c r="D110" t="e">
        <f t="shared" si="5"/>
        <v>#REF!</v>
      </c>
      <c r="E110" t="e">
        <f t="shared" si="6"/>
        <v>#REF!</v>
      </c>
      <c r="F110" t="e">
        <f t="shared" si="7"/>
        <v>#REF!</v>
      </c>
    </row>
    <row r="111" spans="2:6" x14ac:dyDescent="0.25">
      <c r="B111" s="10" t="e">
        <f>'номера продуктов'!#REF!</f>
        <v>#REF!</v>
      </c>
      <c r="C111" s="38" t="e">
        <f t="shared" si="4"/>
        <v>#REF!</v>
      </c>
      <c r="D111" t="e">
        <f t="shared" si="5"/>
        <v>#REF!</v>
      </c>
      <c r="E111" t="e">
        <f t="shared" si="6"/>
        <v>#REF!</v>
      </c>
      <c r="F111" t="e">
        <f t="shared" si="7"/>
        <v>#REF!</v>
      </c>
    </row>
    <row r="112" spans="2:6" x14ac:dyDescent="0.25">
      <c r="B112" s="10" t="e">
        <f>'номера продуктов'!#REF!</f>
        <v>#REF!</v>
      </c>
      <c r="C112" s="38" t="e">
        <f t="shared" si="4"/>
        <v>#REF!</v>
      </c>
      <c r="D112" t="e">
        <f t="shared" si="5"/>
        <v>#REF!</v>
      </c>
      <c r="E112" t="e">
        <f t="shared" si="6"/>
        <v>#REF!</v>
      </c>
      <c r="F112" t="e">
        <f t="shared" si="7"/>
        <v>#REF!</v>
      </c>
    </row>
    <row r="113" spans="2:6" x14ac:dyDescent="0.25">
      <c r="B113" s="10" t="e">
        <f>'номера продуктов'!#REF!</f>
        <v>#REF!</v>
      </c>
      <c r="C113" s="38" t="e">
        <f t="shared" si="4"/>
        <v>#REF!</v>
      </c>
      <c r="D113" t="e">
        <f t="shared" si="5"/>
        <v>#REF!</v>
      </c>
      <c r="E113" t="e">
        <f t="shared" si="6"/>
        <v>#REF!</v>
      </c>
      <c r="F113" t="e">
        <f t="shared" si="7"/>
        <v>#REF!</v>
      </c>
    </row>
    <row r="114" spans="2:6" x14ac:dyDescent="0.25">
      <c r="B114" s="10" t="e">
        <f>'номера продуктов'!#REF!</f>
        <v>#REF!</v>
      </c>
      <c r="C114" s="38" t="e">
        <f t="shared" si="4"/>
        <v>#REF!</v>
      </c>
      <c r="D114" t="e">
        <f t="shared" si="5"/>
        <v>#REF!</v>
      </c>
      <c r="E114" t="e">
        <f t="shared" si="6"/>
        <v>#REF!</v>
      </c>
      <c r="F114" t="e">
        <f t="shared" si="7"/>
        <v>#REF!</v>
      </c>
    </row>
    <row r="115" spans="2:6" x14ac:dyDescent="0.25">
      <c r="B115" s="10" t="e">
        <f>'номера продуктов'!#REF!</f>
        <v>#REF!</v>
      </c>
      <c r="C115" s="38" t="e">
        <f t="shared" si="4"/>
        <v>#REF!</v>
      </c>
      <c r="D115" t="e">
        <f t="shared" si="5"/>
        <v>#REF!</v>
      </c>
      <c r="E115" t="e">
        <f t="shared" si="6"/>
        <v>#REF!</v>
      </c>
      <c r="F115" t="e">
        <f t="shared" si="7"/>
        <v>#REF!</v>
      </c>
    </row>
    <row r="116" spans="2:6" x14ac:dyDescent="0.25">
      <c r="B116" s="10" t="e">
        <f>'номера продуктов'!#REF!</f>
        <v>#REF!</v>
      </c>
      <c r="C116" s="38" t="e">
        <f t="shared" si="4"/>
        <v>#REF!</v>
      </c>
      <c r="D116" t="e">
        <f t="shared" si="5"/>
        <v>#REF!</v>
      </c>
      <c r="E116" t="e">
        <f t="shared" si="6"/>
        <v>#REF!</v>
      </c>
      <c r="F116" t="e">
        <f t="shared" si="7"/>
        <v>#REF!</v>
      </c>
    </row>
    <row r="117" spans="2:6" x14ac:dyDescent="0.25">
      <c r="B117" s="10" t="e">
        <f>'номера продуктов'!#REF!</f>
        <v>#REF!</v>
      </c>
      <c r="C117" s="38" t="e">
        <f t="shared" si="4"/>
        <v>#REF!</v>
      </c>
      <c r="D117" t="e">
        <f t="shared" si="5"/>
        <v>#REF!</v>
      </c>
      <c r="E117" t="e">
        <f t="shared" si="6"/>
        <v>#REF!</v>
      </c>
      <c r="F117" t="e">
        <f t="shared" si="7"/>
        <v>#REF!</v>
      </c>
    </row>
    <row r="118" spans="2:6" x14ac:dyDescent="0.25">
      <c r="B118" s="10" t="e">
        <f>'номера продуктов'!#REF!</f>
        <v>#REF!</v>
      </c>
      <c r="C118" s="38" t="e">
        <f t="shared" si="4"/>
        <v>#REF!</v>
      </c>
      <c r="D118" t="e">
        <f t="shared" si="5"/>
        <v>#REF!</v>
      </c>
      <c r="E118" t="e">
        <f t="shared" si="6"/>
        <v>#REF!</v>
      </c>
      <c r="F118" t="e">
        <f t="shared" si="7"/>
        <v>#REF!</v>
      </c>
    </row>
    <row r="119" spans="2:6" x14ac:dyDescent="0.25">
      <c r="B119" s="10" t="e">
        <f>'номера продуктов'!#REF!</f>
        <v>#REF!</v>
      </c>
      <c r="C119" s="38" t="e">
        <f t="shared" si="4"/>
        <v>#REF!</v>
      </c>
      <c r="D119" t="e">
        <f t="shared" si="5"/>
        <v>#REF!</v>
      </c>
      <c r="E119" t="e">
        <f t="shared" si="6"/>
        <v>#REF!</v>
      </c>
      <c r="F119" t="e">
        <f t="shared" si="7"/>
        <v>#REF!</v>
      </c>
    </row>
    <row r="120" spans="2:6" x14ac:dyDescent="0.25">
      <c r="B120" s="10" t="e">
        <f>'номера продуктов'!#REF!</f>
        <v>#REF!</v>
      </c>
      <c r="C120" s="38" t="e">
        <f t="shared" si="4"/>
        <v>#REF!</v>
      </c>
      <c r="D120" t="e">
        <f t="shared" si="5"/>
        <v>#REF!</v>
      </c>
      <c r="E120" t="e">
        <f t="shared" si="6"/>
        <v>#REF!</v>
      </c>
      <c r="F120" t="e">
        <f t="shared" si="7"/>
        <v>#REF!</v>
      </c>
    </row>
    <row r="121" spans="2:6" x14ac:dyDescent="0.25">
      <c r="B121" s="10" t="e">
        <f>'номера продуктов'!#REF!</f>
        <v>#REF!</v>
      </c>
      <c r="C121" s="38" t="e">
        <f t="shared" si="4"/>
        <v>#REF!</v>
      </c>
      <c r="D121" t="e">
        <f t="shared" si="5"/>
        <v>#REF!</v>
      </c>
      <c r="E121" t="e">
        <f t="shared" si="6"/>
        <v>#REF!</v>
      </c>
      <c r="F121" t="e">
        <f t="shared" si="7"/>
        <v>#REF!</v>
      </c>
    </row>
    <row r="122" spans="2:6" x14ac:dyDescent="0.25">
      <c r="B122" s="10" t="e">
        <f>'номера продуктов'!#REF!</f>
        <v>#REF!</v>
      </c>
      <c r="C122" s="38" t="e">
        <f t="shared" si="4"/>
        <v>#REF!</v>
      </c>
      <c r="D122" t="e">
        <f t="shared" si="5"/>
        <v>#REF!</v>
      </c>
      <c r="E122" t="e">
        <f t="shared" si="6"/>
        <v>#REF!</v>
      </c>
      <c r="F122" t="e">
        <f t="shared" si="7"/>
        <v>#REF!</v>
      </c>
    </row>
    <row r="123" spans="2:6" x14ac:dyDescent="0.25">
      <c r="B123" s="10" t="e">
        <f>'номера продуктов'!#REF!</f>
        <v>#REF!</v>
      </c>
      <c r="C123" s="38" t="e">
        <f t="shared" si="4"/>
        <v>#REF!</v>
      </c>
      <c r="D123" t="e">
        <f t="shared" si="5"/>
        <v>#REF!</v>
      </c>
      <c r="E123" t="e">
        <f t="shared" si="6"/>
        <v>#REF!</v>
      </c>
      <c r="F123" t="e">
        <f t="shared" si="7"/>
        <v>#REF!</v>
      </c>
    </row>
    <row r="124" spans="2:6" x14ac:dyDescent="0.25">
      <c r="B124" s="10" t="e">
        <f>'номера продуктов'!#REF!</f>
        <v>#REF!</v>
      </c>
      <c r="C124" s="38" t="e">
        <f t="shared" si="4"/>
        <v>#REF!</v>
      </c>
      <c r="D124" t="e">
        <f t="shared" si="5"/>
        <v>#REF!</v>
      </c>
      <c r="E124" t="e">
        <f t="shared" si="6"/>
        <v>#REF!</v>
      </c>
      <c r="F124" t="e">
        <f t="shared" si="7"/>
        <v>#REF!</v>
      </c>
    </row>
    <row r="125" spans="2:6" x14ac:dyDescent="0.25">
      <c r="B125" s="10" t="e">
        <f>'номера продуктов'!#REF!</f>
        <v>#REF!</v>
      </c>
      <c r="C125" s="38" t="e">
        <f t="shared" si="4"/>
        <v>#REF!</v>
      </c>
      <c r="D125" t="e">
        <f t="shared" si="5"/>
        <v>#REF!</v>
      </c>
      <c r="E125" t="e">
        <f t="shared" si="6"/>
        <v>#REF!</v>
      </c>
      <c r="F125" t="e">
        <f t="shared" si="7"/>
        <v>#REF!</v>
      </c>
    </row>
    <row r="126" spans="2:6" x14ac:dyDescent="0.25">
      <c r="B126" s="10" t="e">
        <f>'номера продуктов'!#REF!</f>
        <v>#REF!</v>
      </c>
      <c r="C126" s="38" t="e">
        <f t="shared" si="4"/>
        <v>#REF!</v>
      </c>
      <c r="D126" t="e">
        <f t="shared" si="5"/>
        <v>#REF!</v>
      </c>
      <c r="E126" t="e">
        <f t="shared" si="6"/>
        <v>#REF!</v>
      </c>
      <c r="F126" t="e">
        <f t="shared" si="7"/>
        <v>#REF!</v>
      </c>
    </row>
    <row r="127" spans="2:6" x14ac:dyDescent="0.25">
      <c r="B127" s="10" t="e">
        <f>'номера продуктов'!#REF!</f>
        <v>#REF!</v>
      </c>
      <c r="C127" s="38" t="e">
        <f t="shared" si="4"/>
        <v>#REF!</v>
      </c>
      <c r="D127" t="e">
        <f t="shared" si="5"/>
        <v>#REF!</v>
      </c>
      <c r="E127" t="e">
        <f t="shared" si="6"/>
        <v>#REF!</v>
      </c>
      <c r="F127" t="e">
        <f t="shared" si="7"/>
        <v>#REF!</v>
      </c>
    </row>
    <row r="128" spans="2:6" x14ac:dyDescent="0.25">
      <c r="B128" s="10" t="e">
        <f>'номера продуктов'!#REF!</f>
        <v>#REF!</v>
      </c>
      <c r="C128" s="38" t="e">
        <f t="shared" si="4"/>
        <v>#REF!</v>
      </c>
      <c r="D128" t="e">
        <f t="shared" si="5"/>
        <v>#REF!</v>
      </c>
      <c r="E128" t="e">
        <f t="shared" si="6"/>
        <v>#REF!</v>
      </c>
      <c r="F128" t="e">
        <f t="shared" si="7"/>
        <v>#REF!</v>
      </c>
    </row>
    <row r="129" spans="2:6" x14ac:dyDescent="0.25">
      <c r="B129" s="10" t="e">
        <f>'номера продуктов'!#REF!</f>
        <v>#REF!</v>
      </c>
      <c r="C129" s="38" t="e">
        <f t="shared" si="4"/>
        <v>#REF!</v>
      </c>
      <c r="D129" t="e">
        <f t="shared" si="5"/>
        <v>#REF!</v>
      </c>
      <c r="E129" t="e">
        <f t="shared" si="6"/>
        <v>#REF!</v>
      </c>
      <c r="F129" t="e">
        <f t="shared" si="7"/>
        <v>#REF!</v>
      </c>
    </row>
    <row r="130" spans="2:6" x14ac:dyDescent="0.25">
      <c r="B130" s="10" t="e">
        <f>'номера продуктов'!#REF!</f>
        <v>#REF!</v>
      </c>
      <c r="C130" s="38" t="e">
        <f t="shared" ref="C130:C193" si="8">LEFT(B130,4)</f>
        <v>#REF!</v>
      </c>
      <c r="D130" t="e">
        <f t="shared" si="5"/>
        <v>#REF!</v>
      </c>
      <c r="E130" t="e">
        <f t="shared" si="6"/>
        <v>#REF!</v>
      </c>
      <c r="F130" t="e">
        <f t="shared" si="7"/>
        <v>#REF!</v>
      </c>
    </row>
    <row r="131" spans="2:6" x14ac:dyDescent="0.25">
      <c r="B131" s="10" t="e">
        <f>'номера продуктов'!#REF!</f>
        <v>#REF!</v>
      </c>
      <c r="C131" s="38" t="e">
        <f t="shared" si="8"/>
        <v>#REF!</v>
      </c>
      <c r="D131" t="e">
        <f t="shared" ref="D131:D194" si="9">IF(LEFT($C131,1)="1",$C131*1,0)</f>
        <v>#REF!</v>
      </c>
      <c r="E131" t="e">
        <f t="shared" ref="E131:E194" si="10">IF(LEFT($C131,1)="2",$C131*1,0)</f>
        <v>#REF!</v>
      </c>
      <c r="F131" t="e">
        <f t="shared" ref="F131:F194" si="11">IF(LEFT($C131,1)="3",$C131*1,0)</f>
        <v>#REF!</v>
      </c>
    </row>
    <row r="132" spans="2:6" x14ac:dyDescent="0.25">
      <c r="B132" s="10" t="e">
        <f>'номера продуктов'!#REF!</f>
        <v>#REF!</v>
      </c>
      <c r="C132" s="38" t="e">
        <f t="shared" si="8"/>
        <v>#REF!</v>
      </c>
      <c r="D132" t="e">
        <f t="shared" si="9"/>
        <v>#REF!</v>
      </c>
      <c r="E132" t="e">
        <f t="shared" si="10"/>
        <v>#REF!</v>
      </c>
      <c r="F132" t="e">
        <f t="shared" si="11"/>
        <v>#REF!</v>
      </c>
    </row>
    <row r="133" spans="2:6" x14ac:dyDescent="0.25">
      <c r="B133" s="10" t="e">
        <f>'номера продуктов'!#REF!</f>
        <v>#REF!</v>
      </c>
      <c r="C133" s="38" t="e">
        <f t="shared" si="8"/>
        <v>#REF!</v>
      </c>
      <c r="D133" t="e">
        <f t="shared" si="9"/>
        <v>#REF!</v>
      </c>
      <c r="E133" t="e">
        <f t="shared" si="10"/>
        <v>#REF!</v>
      </c>
      <c r="F133" t="e">
        <f t="shared" si="11"/>
        <v>#REF!</v>
      </c>
    </row>
    <row r="134" spans="2:6" x14ac:dyDescent="0.25">
      <c r="B134" s="10" t="e">
        <f>'номера продуктов'!#REF!</f>
        <v>#REF!</v>
      </c>
      <c r="C134" s="38" t="e">
        <f t="shared" si="8"/>
        <v>#REF!</v>
      </c>
      <c r="D134" t="e">
        <f t="shared" si="9"/>
        <v>#REF!</v>
      </c>
      <c r="E134" t="e">
        <f t="shared" si="10"/>
        <v>#REF!</v>
      </c>
      <c r="F134" t="e">
        <f t="shared" si="11"/>
        <v>#REF!</v>
      </c>
    </row>
    <row r="135" spans="2:6" x14ac:dyDescent="0.25">
      <c r="B135" s="10" t="e">
        <f>'номера продуктов'!#REF!</f>
        <v>#REF!</v>
      </c>
      <c r="C135" s="38" t="e">
        <f t="shared" si="8"/>
        <v>#REF!</v>
      </c>
      <c r="D135" t="e">
        <f t="shared" si="9"/>
        <v>#REF!</v>
      </c>
      <c r="E135" t="e">
        <f t="shared" si="10"/>
        <v>#REF!</v>
      </c>
      <c r="F135" t="e">
        <f t="shared" si="11"/>
        <v>#REF!</v>
      </c>
    </row>
    <row r="136" spans="2:6" x14ac:dyDescent="0.25">
      <c r="B136" s="10" t="e">
        <f>'номера продуктов'!#REF!</f>
        <v>#REF!</v>
      </c>
      <c r="C136" s="38" t="e">
        <f t="shared" si="8"/>
        <v>#REF!</v>
      </c>
      <c r="D136" t="e">
        <f t="shared" si="9"/>
        <v>#REF!</v>
      </c>
      <c r="E136" t="e">
        <f t="shared" si="10"/>
        <v>#REF!</v>
      </c>
      <c r="F136" t="e">
        <f t="shared" si="11"/>
        <v>#REF!</v>
      </c>
    </row>
    <row r="137" spans="2:6" x14ac:dyDescent="0.25">
      <c r="B137" s="10" t="e">
        <f>'номера продуктов'!#REF!</f>
        <v>#REF!</v>
      </c>
      <c r="C137" s="38" t="e">
        <f t="shared" si="8"/>
        <v>#REF!</v>
      </c>
      <c r="D137" t="e">
        <f t="shared" si="9"/>
        <v>#REF!</v>
      </c>
      <c r="E137" t="e">
        <f t="shared" si="10"/>
        <v>#REF!</v>
      </c>
      <c r="F137" t="e">
        <f t="shared" si="11"/>
        <v>#REF!</v>
      </c>
    </row>
    <row r="138" spans="2:6" x14ac:dyDescent="0.25">
      <c r="B138" s="10" t="e">
        <f>'номера продуктов'!#REF!</f>
        <v>#REF!</v>
      </c>
      <c r="C138" s="38" t="e">
        <f t="shared" si="8"/>
        <v>#REF!</v>
      </c>
      <c r="D138" t="e">
        <f t="shared" si="9"/>
        <v>#REF!</v>
      </c>
      <c r="E138" t="e">
        <f t="shared" si="10"/>
        <v>#REF!</v>
      </c>
      <c r="F138" t="e">
        <f t="shared" si="11"/>
        <v>#REF!</v>
      </c>
    </row>
    <row r="139" spans="2:6" x14ac:dyDescent="0.25">
      <c r="B139" s="10" t="e">
        <f>'номера продуктов'!#REF!</f>
        <v>#REF!</v>
      </c>
      <c r="C139" s="38" t="e">
        <f t="shared" si="8"/>
        <v>#REF!</v>
      </c>
      <c r="D139" t="e">
        <f t="shared" si="9"/>
        <v>#REF!</v>
      </c>
      <c r="E139" t="e">
        <f t="shared" si="10"/>
        <v>#REF!</v>
      </c>
      <c r="F139" t="e">
        <f t="shared" si="11"/>
        <v>#REF!</v>
      </c>
    </row>
    <row r="140" spans="2:6" x14ac:dyDescent="0.25">
      <c r="B140" s="10" t="e">
        <f>'номера продуктов'!#REF!</f>
        <v>#REF!</v>
      </c>
      <c r="C140" s="38" t="e">
        <f t="shared" si="8"/>
        <v>#REF!</v>
      </c>
      <c r="D140" t="e">
        <f t="shared" si="9"/>
        <v>#REF!</v>
      </c>
      <c r="E140" t="e">
        <f t="shared" si="10"/>
        <v>#REF!</v>
      </c>
      <c r="F140" t="e">
        <f t="shared" si="11"/>
        <v>#REF!</v>
      </c>
    </row>
    <row r="141" spans="2:6" x14ac:dyDescent="0.25">
      <c r="B141" s="10" t="e">
        <f>'номера продуктов'!#REF!</f>
        <v>#REF!</v>
      </c>
      <c r="C141" s="38" t="e">
        <f t="shared" si="8"/>
        <v>#REF!</v>
      </c>
      <c r="D141" t="e">
        <f t="shared" si="9"/>
        <v>#REF!</v>
      </c>
      <c r="E141" t="e">
        <f t="shared" si="10"/>
        <v>#REF!</v>
      </c>
      <c r="F141" t="e">
        <f t="shared" si="11"/>
        <v>#REF!</v>
      </c>
    </row>
    <row r="142" spans="2:6" x14ac:dyDescent="0.25">
      <c r="B142" s="10" t="e">
        <f>'номера продуктов'!#REF!</f>
        <v>#REF!</v>
      </c>
      <c r="C142" s="38" t="e">
        <f t="shared" si="8"/>
        <v>#REF!</v>
      </c>
      <c r="D142" t="e">
        <f t="shared" si="9"/>
        <v>#REF!</v>
      </c>
      <c r="E142" t="e">
        <f t="shared" si="10"/>
        <v>#REF!</v>
      </c>
      <c r="F142" t="e">
        <f t="shared" si="11"/>
        <v>#REF!</v>
      </c>
    </row>
    <row r="143" spans="2:6" x14ac:dyDescent="0.25">
      <c r="B143" s="10" t="e">
        <f>'номера продуктов'!#REF!</f>
        <v>#REF!</v>
      </c>
      <c r="C143" s="38" t="e">
        <f t="shared" si="8"/>
        <v>#REF!</v>
      </c>
      <c r="D143" t="e">
        <f t="shared" si="9"/>
        <v>#REF!</v>
      </c>
      <c r="E143" t="e">
        <f t="shared" si="10"/>
        <v>#REF!</v>
      </c>
      <c r="F143" t="e">
        <f t="shared" si="11"/>
        <v>#REF!</v>
      </c>
    </row>
    <row r="144" spans="2:6" x14ac:dyDescent="0.25">
      <c r="B144" s="10" t="e">
        <f>'номера продуктов'!#REF!</f>
        <v>#REF!</v>
      </c>
      <c r="C144" s="38" t="e">
        <f t="shared" si="8"/>
        <v>#REF!</v>
      </c>
      <c r="D144" t="e">
        <f t="shared" si="9"/>
        <v>#REF!</v>
      </c>
      <c r="E144" t="e">
        <f t="shared" si="10"/>
        <v>#REF!</v>
      </c>
      <c r="F144" t="e">
        <f t="shared" si="11"/>
        <v>#REF!</v>
      </c>
    </row>
    <row r="145" spans="2:6" x14ac:dyDescent="0.25">
      <c r="B145" s="10" t="e">
        <f>'номера продуктов'!#REF!</f>
        <v>#REF!</v>
      </c>
      <c r="C145" s="38" t="e">
        <f t="shared" si="8"/>
        <v>#REF!</v>
      </c>
      <c r="D145" t="e">
        <f t="shared" si="9"/>
        <v>#REF!</v>
      </c>
      <c r="E145" t="e">
        <f t="shared" si="10"/>
        <v>#REF!</v>
      </c>
      <c r="F145" t="e">
        <f t="shared" si="11"/>
        <v>#REF!</v>
      </c>
    </row>
    <row r="146" spans="2:6" x14ac:dyDescent="0.25">
      <c r="B146" s="10" t="e">
        <f>'номера продуктов'!#REF!</f>
        <v>#REF!</v>
      </c>
      <c r="C146" s="38" t="e">
        <f t="shared" si="8"/>
        <v>#REF!</v>
      </c>
      <c r="D146" t="e">
        <f t="shared" si="9"/>
        <v>#REF!</v>
      </c>
      <c r="E146" t="e">
        <f t="shared" si="10"/>
        <v>#REF!</v>
      </c>
      <c r="F146" t="e">
        <f t="shared" si="11"/>
        <v>#REF!</v>
      </c>
    </row>
    <row r="147" spans="2:6" x14ac:dyDescent="0.25">
      <c r="B147" s="10" t="e">
        <f>'номера продуктов'!#REF!</f>
        <v>#REF!</v>
      </c>
      <c r="C147" s="38" t="e">
        <f t="shared" si="8"/>
        <v>#REF!</v>
      </c>
      <c r="D147" t="e">
        <f t="shared" si="9"/>
        <v>#REF!</v>
      </c>
      <c r="E147" t="e">
        <f t="shared" si="10"/>
        <v>#REF!</v>
      </c>
      <c r="F147" t="e">
        <f t="shared" si="11"/>
        <v>#REF!</v>
      </c>
    </row>
    <row r="148" spans="2:6" x14ac:dyDescent="0.25">
      <c r="B148" s="10" t="e">
        <f>'номера продуктов'!#REF!</f>
        <v>#REF!</v>
      </c>
      <c r="C148" s="38" t="e">
        <f t="shared" si="8"/>
        <v>#REF!</v>
      </c>
      <c r="D148" t="e">
        <f t="shared" si="9"/>
        <v>#REF!</v>
      </c>
      <c r="E148" t="e">
        <f t="shared" si="10"/>
        <v>#REF!</v>
      </c>
      <c r="F148" t="e">
        <f t="shared" si="11"/>
        <v>#REF!</v>
      </c>
    </row>
    <row r="149" spans="2:6" x14ac:dyDescent="0.25">
      <c r="B149" s="10" t="e">
        <f>'номера продуктов'!#REF!</f>
        <v>#REF!</v>
      </c>
      <c r="C149" s="38" t="e">
        <f t="shared" si="8"/>
        <v>#REF!</v>
      </c>
      <c r="D149" t="e">
        <f t="shared" si="9"/>
        <v>#REF!</v>
      </c>
      <c r="E149" t="e">
        <f t="shared" si="10"/>
        <v>#REF!</v>
      </c>
      <c r="F149" t="e">
        <f t="shared" si="11"/>
        <v>#REF!</v>
      </c>
    </row>
    <row r="150" spans="2:6" x14ac:dyDescent="0.25">
      <c r="B150" s="10" t="e">
        <f>'номера продуктов'!#REF!</f>
        <v>#REF!</v>
      </c>
      <c r="C150" s="38" t="e">
        <f t="shared" si="8"/>
        <v>#REF!</v>
      </c>
      <c r="D150" t="e">
        <f t="shared" si="9"/>
        <v>#REF!</v>
      </c>
      <c r="E150" t="e">
        <f t="shared" si="10"/>
        <v>#REF!</v>
      </c>
      <c r="F150" t="e">
        <f t="shared" si="11"/>
        <v>#REF!</v>
      </c>
    </row>
    <row r="151" spans="2:6" x14ac:dyDescent="0.25">
      <c r="B151" s="10" t="e">
        <f>'номера продуктов'!#REF!</f>
        <v>#REF!</v>
      </c>
      <c r="C151" s="38" t="e">
        <f t="shared" si="8"/>
        <v>#REF!</v>
      </c>
      <c r="D151" t="e">
        <f t="shared" si="9"/>
        <v>#REF!</v>
      </c>
      <c r="E151" t="e">
        <f t="shared" si="10"/>
        <v>#REF!</v>
      </c>
      <c r="F151" t="e">
        <f t="shared" si="11"/>
        <v>#REF!</v>
      </c>
    </row>
    <row r="152" spans="2:6" x14ac:dyDescent="0.25">
      <c r="B152" s="10" t="e">
        <f>'номера продуктов'!#REF!</f>
        <v>#REF!</v>
      </c>
      <c r="C152" s="38" t="e">
        <f t="shared" si="8"/>
        <v>#REF!</v>
      </c>
      <c r="D152" t="e">
        <f t="shared" si="9"/>
        <v>#REF!</v>
      </c>
      <c r="E152" t="e">
        <f t="shared" si="10"/>
        <v>#REF!</v>
      </c>
      <c r="F152" t="e">
        <f t="shared" si="11"/>
        <v>#REF!</v>
      </c>
    </row>
    <row r="153" spans="2:6" x14ac:dyDescent="0.25">
      <c r="B153" s="10" t="e">
        <f>'номера продуктов'!#REF!</f>
        <v>#REF!</v>
      </c>
      <c r="C153" s="38" t="e">
        <f t="shared" si="8"/>
        <v>#REF!</v>
      </c>
      <c r="D153" t="e">
        <f t="shared" si="9"/>
        <v>#REF!</v>
      </c>
      <c r="E153" t="e">
        <f t="shared" si="10"/>
        <v>#REF!</v>
      </c>
      <c r="F153" t="e">
        <f t="shared" si="11"/>
        <v>#REF!</v>
      </c>
    </row>
    <row r="154" spans="2:6" x14ac:dyDescent="0.25">
      <c r="B154" s="10">
        <f>'номера продуктов'!F2</f>
        <v>109050</v>
      </c>
      <c r="C154" s="38" t="str">
        <f t="shared" si="8"/>
        <v>1090</v>
      </c>
      <c r="D154">
        <f t="shared" si="9"/>
        <v>1090</v>
      </c>
      <c r="E154">
        <f t="shared" si="10"/>
        <v>0</v>
      </c>
      <c r="F154">
        <f t="shared" si="11"/>
        <v>0</v>
      </c>
    </row>
    <row r="155" spans="2:6" x14ac:dyDescent="0.25">
      <c r="B155" s="10" t="e">
        <f>'номера продуктов'!#REF!</f>
        <v>#REF!</v>
      </c>
      <c r="C155" s="38" t="e">
        <f t="shared" si="8"/>
        <v>#REF!</v>
      </c>
      <c r="D155" t="e">
        <f t="shared" si="9"/>
        <v>#REF!</v>
      </c>
      <c r="E155" t="e">
        <f t="shared" si="10"/>
        <v>#REF!</v>
      </c>
      <c r="F155" t="e">
        <f t="shared" si="11"/>
        <v>#REF!</v>
      </c>
    </row>
    <row r="156" spans="2:6" x14ac:dyDescent="0.25">
      <c r="B156" s="10">
        <f>'номера продуктов'!F8</f>
        <v>127450</v>
      </c>
      <c r="C156" s="38" t="str">
        <f t="shared" si="8"/>
        <v>1274</v>
      </c>
      <c r="D156">
        <f t="shared" si="9"/>
        <v>1274</v>
      </c>
      <c r="E156">
        <f t="shared" si="10"/>
        <v>0</v>
      </c>
      <c r="F156">
        <f t="shared" si="11"/>
        <v>0</v>
      </c>
    </row>
    <row r="157" spans="2:6" x14ac:dyDescent="0.25">
      <c r="B157" s="10" t="e">
        <f>'номера продуктов'!#REF!</f>
        <v>#REF!</v>
      </c>
      <c r="C157" s="38" t="e">
        <f t="shared" si="8"/>
        <v>#REF!</v>
      </c>
      <c r="D157" t="e">
        <f t="shared" si="9"/>
        <v>#REF!</v>
      </c>
      <c r="E157" t="e">
        <f t="shared" si="10"/>
        <v>#REF!</v>
      </c>
      <c r="F157" t="e">
        <f t="shared" si="11"/>
        <v>#REF!</v>
      </c>
    </row>
    <row r="158" spans="2:6" x14ac:dyDescent="0.25">
      <c r="B158" s="10" t="e">
        <f>'номера продуктов'!#REF!</f>
        <v>#REF!</v>
      </c>
      <c r="C158" s="38" t="e">
        <f t="shared" si="8"/>
        <v>#REF!</v>
      </c>
      <c r="D158" t="e">
        <f t="shared" si="9"/>
        <v>#REF!</v>
      </c>
      <c r="E158" t="e">
        <f t="shared" si="10"/>
        <v>#REF!</v>
      </c>
      <c r="F158" t="e">
        <f t="shared" si="11"/>
        <v>#REF!</v>
      </c>
    </row>
    <row r="159" spans="2:6" x14ac:dyDescent="0.25">
      <c r="B159" s="10" t="e">
        <f>'номера продуктов'!#REF!</f>
        <v>#REF!</v>
      </c>
      <c r="C159" s="38" t="e">
        <f t="shared" si="8"/>
        <v>#REF!</v>
      </c>
      <c r="D159" t="e">
        <f t="shared" si="9"/>
        <v>#REF!</v>
      </c>
      <c r="E159" t="e">
        <f t="shared" si="10"/>
        <v>#REF!</v>
      </c>
      <c r="F159" t="e">
        <f t="shared" si="11"/>
        <v>#REF!</v>
      </c>
    </row>
    <row r="160" spans="2:6" x14ac:dyDescent="0.25">
      <c r="B160" s="10" t="e">
        <f>'номера продуктов'!#REF!</f>
        <v>#REF!</v>
      </c>
      <c r="C160" s="38" t="e">
        <f t="shared" si="8"/>
        <v>#REF!</v>
      </c>
      <c r="D160" t="e">
        <f t="shared" si="9"/>
        <v>#REF!</v>
      </c>
      <c r="E160" t="e">
        <f t="shared" si="10"/>
        <v>#REF!</v>
      </c>
      <c r="F160" t="e">
        <f t="shared" si="11"/>
        <v>#REF!</v>
      </c>
    </row>
    <row r="161" spans="2:6" x14ac:dyDescent="0.25">
      <c r="B161" s="10" t="e">
        <f>'номера продуктов'!#REF!</f>
        <v>#REF!</v>
      </c>
      <c r="C161" s="38" t="e">
        <f t="shared" si="8"/>
        <v>#REF!</v>
      </c>
      <c r="D161" t="e">
        <f t="shared" si="9"/>
        <v>#REF!</v>
      </c>
      <c r="E161" t="e">
        <f t="shared" si="10"/>
        <v>#REF!</v>
      </c>
      <c r="F161" t="e">
        <f t="shared" si="11"/>
        <v>#REF!</v>
      </c>
    </row>
    <row r="162" spans="2:6" x14ac:dyDescent="0.25">
      <c r="B162" s="10" t="e">
        <f>'номера продуктов'!#REF!</f>
        <v>#REF!</v>
      </c>
      <c r="C162" s="38" t="e">
        <f t="shared" si="8"/>
        <v>#REF!</v>
      </c>
      <c r="D162" t="e">
        <f t="shared" si="9"/>
        <v>#REF!</v>
      </c>
      <c r="E162" t="e">
        <f t="shared" si="10"/>
        <v>#REF!</v>
      </c>
      <c r="F162" t="e">
        <f t="shared" si="11"/>
        <v>#REF!</v>
      </c>
    </row>
    <row r="163" spans="2:6" x14ac:dyDescent="0.25">
      <c r="B163" s="10" t="e">
        <f>'номера продуктов'!#REF!</f>
        <v>#REF!</v>
      </c>
      <c r="C163" s="38" t="e">
        <f t="shared" si="8"/>
        <v>#REF!</v>
      </c>
      <c r="D163" t="e">
        <f t="shared" si="9"/>
        <v>#REF!</v>
      </c>
      <c r="E163" t="e">
        <f t="shared" si="10"/>
        <v>#REF!</v>
      </c>
      <c r="F163" t="e">
        <f t="shared" si="11"/>
        <v>#REF!</v>
      </c>
    </row>
    <row r="164" spans="2:6" x14ac:dyDescent="0.25">
      <c r="B164" s="10" t="e">
        <f>'номера продуктов'!#REF!</f>
        <v>#REF!</v>
      </c>
      <c r="C164" s="38" t="e">
        <f t="shared" si="8"/>
        <v>#REF!</v>
      </c>
      <c r="D164" t="e">
        <f t="shared" si="9"/>
        <v>#REF!</v>
      </c>
      <c r="E164" t="e">
        <f t="shared" si="10"/>
        <v>#REF!</v>
      </c>
      <c r="F164" t="e">
        <f t="shared" si="11"/>
        <v>#REF!</v>
      </c>
    </row>
    <row r="165" spans="2:6" x14ac:dyDescent="0.25">
      <c r="B165" s="10" t="e">
        <f>'номера продуктов'!#REF!</f>
        <v>#REF!</v>
      </c>
      <c r="C165" s="38" t="e">
        <f t="shared" si="8"/>
        <v>#REF!</v>
      </c>
      <c r="D165" t="e">
        <f t="shared" si="9"/>
        <v>#REF!</v>
      </c>
      <c r="E165" t="e">
        <f t="shared" si="10"/>
        <v>#REF!</v>
      </c>
      <c r="F165" t="e">
        <f t="shared" si="11"/>
        <v>#REF!</v>
      </c>
    </row>
    <row r="166" spans="2:6" x14ac:dyDescent="0.25">
      <c r="B166" s="10" t="e">
        <f>'номера продуктов'!#REF!</f>
        <v>#REF!</v>
      </c>
      <c r="C166" s="38" t="e">
        <f t="shared" si="8"/>
        <v>#REF!</v>
      </c>
      <c r="D166" t="e">
        <f t="shared" si="9"/>
        <v>#REF!</v>
      </c>
      <c r="E166" t="e">
        <f t="shared" si="10"/>
        <v>#REF!</v>
      </c>
      <c r="F166" t="e">
        <f t="shared" si="11"/>
        <v>#REF!</v>
      </c>
    </row>
    <row r="167" spans="2:6" x14ac:dyDescent="0.25">
      <c r="B167" s="10" t="e">
        <f>'номера продуктов'!#REF!</f>
        <v>#REF!</v>
      </c>
      <c r="C167" s="38" t="e">
        <f t="shared" si="8"/>
        <v>#REF!</v>
      </c>
      <c r="D167" t="e">
        <f t="shared" si="9"/>
        <v>#REF!</v>
      </c>
      <c r="E167" t="e">
        <f t="shared" si="10"/>
        <v>#REF!</v>
      </c>
      <c r="F167" t="e">
        <f t="shared" si="11"/>
        <v>#REF!</v>
      </c>
    </row>
    <row r="168" spans="2:6" x14ac:dyDescent="0.25">
      <c r="B168" s="10" t="e">
        <f>'номера продуктов'!#REF!</f>
        <v>#REF!</v>
      </c>
      <c r="C168" s="38" t="e">
        <f t="shared" si="8"/>
        <v>#REF!</v>
      </c>
      <c r="D168" t="e">
        <f t="shared" si="9"/>
        <v>#REF!</v>
      </c>
      <c r="E168" t="e">
        <f t="shared" si="10"/>
        <v>#REF!</v>
      </c>
      <c r="F168" t="e">
        <f t="shared" si="11"/>
        <v>#REF!</v>
      </c>
    </row>
    <row r="169" spans="2:6" x14ac:dyDescent="0.25">
      <c r="B169" s="10" t="e">
        <f>'номера продуктов'!#REF!</f>
        <v>#REF!</v>
      </c>
      <c r="C169" s="38" t="e">
        <f t="shared" si="8"/>
        <v>#REF!</v>
      </c>
      <c r="D169" t="e">
        <f t="shared" si="9"/>
        <v>#REF!</v>
      </c>
      <c r="E169" t="e">
        <f t="shared" si="10"/>
        <v>#REF!</v>
      </c>
      <c r="F169" t="e">
        <f t="shared" si="11"/>
        <v>#REF!</v>
      </c>
    </row>
    <row r="170" spans="2:6" x14ac:dyDescent="0.25">
      <c r="B170" s="10" t="e">
        <f>'номера продуктов'!#REF!</f>
        <v>#REF!</v>
      </c>
      <c r="C170" s="38" t="e">
        <f t="shared" si="8"/>
        <v>#REF!</v>
      </c>
      <c r="D170" t="e">
        <f t="shared" si="9"/>
        <v>#REF!</v>
      </c>
      <c r="E170" t="e">
        <f t="shared" si="10"/>
        <v>#REF!</v>
      </c>
      <c r="F170" t="e">
        <f t="shared" si="11"/>
        <v>#REF!</v>
      </c>
    </row>
    <row r="171" spans="2:6" x14ac:dyDescent="0.25">
      <c r="B171" s="10" t="e">
        <f>'номера продуктов'!#REF!</f>
        <v>#REF!</v>
      </c>
      <c r="C171" s="38" t="e">
        <f t="shared" si="8"/>
        <v>#REF!</v>
      </c>
      <c r="D171" t="e">
        <f t="shared" si="9"/>
        <v>#REF!</v>
      </c>
      <c r="E171" t="e">
        <f t="shared" si="10"/>
        <v>#REF!</v>
      </c>
      <c r="F171" t="e">
        <f t="shared" si="11"/>
        <v>#REF!</v>
      </c>
    </row>
    <row r="172" spans="2:6" x14ac:dyDescent="0.25">
      <c r="B172" s="10" t="e">
        <f>'номера продуктов'!#REF!</f>
        <v>#REF!</v>
      </c>
      <c r="C172" s="38" t="e">
        <f t="shared" si="8"/>
        <v>#REF!</v>
      </c>
      <c r="D172" t="e">
        <f t="shared" si="9"/>
        <v>#REF!</v>
      </c>
      <c r="E172" t="e">
        <f t="shared" si="10"/>
        <v>#REF!</v>
      </c>
      <c r="F172" t="e">
        <f t="shared" si="11"/>
        <v>#REF!</v>
      </c>
    </row>
    <row r="173" spans="2:6" x14ac:dyDescent="0.25">
      <c r="B173" s="10" t="e">
        <f>'номера продуктов'!#REF!</f>
        <v>#REF!</v>
      </c>
      <c r="C173" s="38" t="e">
        <f t="shared" si="8"/>
        <v>#REF!</v>
      </c>
      <c r="D173" t="e">
        <f t="shared" si="9"/>
        <v>#REF!</v>
      </c>
      <c r="E173" t="e">
        <f t="shared" si="10"/>
        <v>#REF!</v>
      </c>
      <c r="F173" t="e">
        <f t="shared" si="11"/>
        <v>#REF!</v>
      </c>
    </row>
    <row r="174" spans="2:6" x14ac:dyDescent="0.25">
      <c r="B174" s="10" t="e">
        <f>'номера продуктов'!#REF!</f>
        <v>#REF!</v>
      </c>
      <c r="C174" s="38" t="e">
        <f t="shared" si="8"/>
        <v>#REF!</v>
      </c>
      <c r="D174" t="e">
        <f t="shared" si="9"/>
        <v>#REF!</v>
      </c>
      <c r="E174" t="e">
        <f t="shared" si="10"/>
        <v>#REF!</v>
      </c>
      <c r="F174" t="e">
        <f t="shared" si="11"/>
        <v>#REF!</v>
      </c>
    </row>
    <row r="175" spans="2:6" x14ac:dyDescent="0.25">
      <c r="B175" s="10" t="e">
        <f>'номера продуктов'!#REF!</f>
        <v>#REF!</v>
      </c>
      <c r="C175" s="38" t="e">
        <f t="shared" si="8"/>
        <v>#REF!</v>
      </c>
      <c r="D175" t="e">
        <f t="shared" si="9"/>
        <v>#REF!</v>
      </c>
      <c r="E175" t="e">
        <f t="shared" si="10"/>
        <v>#REF!</v>
      </c>
      <c r="F175" t="e">
        <f t="shared" si="11"/>
        <v>#REF!</v>
      </c>
    </row>
    <row r="176" spans="2:6" x14ac:dyDescent="0.25">
      <c r="B176" s="10" t="e">
        <f>'номера продуктов'!#REF!</f>
        <v>#REF!</v>
      </c>
      <c r="C176" s="38" t="e">
        <f t="shared" si="8"/>
        <v>#REF!</v>
      </c>
      <c r="D176" t="e">
        <f t="shared" si="9"/>
        <v>#REF!</v>
      </c>
      <c r="E176" t="e">
        <f t="shared" si="10"/>
        <v>#REF!</v>
      </c>
      <c r="F176" t="e">
        <f t="shared" si="11"/>
        <v>#REF!</v>
      </c>
    </row>
    <row r="177" spans="2:6" x14ac:dyDescent="0.25">
      <c r="B177" s="10" t="e">
        <f>'номера продуктов'!#REF!</f>
        <v>#REF!</v>
      </c>
      <c r="C177" s="38" t="e">
        <f t="shared" si="8"/>
        <v>#REF!</v>
      </c>
      <c r="D177" t="e">
        <f t="shared" si="9"/>
        <v>#REF!</v>
      </c>
      <c r="E177" t="e">
        <f t="shared" si="10"/>
        <v>#REF!</v>
      </c>
      <c r="F177" t="e">
        <f t="shared" si="11"/>
        <v>#REF!</v>
      </c>
    </row>
    <row r="178" spans="2:6" x14ac:dyDescent="0.25">
      <c r="B178" s="10" t="e">
        <f>'номера продуктов'!#REF!</f>
        <v>#REF!</v>
      </c>
      <c r="C178" s="38" t="e">
        <f t="shared" si="8"/>
        <v>#REF!</v>
      </c>
      <c r="D178" t="e">
        <f t="shared" si="9"/>
        <v>#REF!</v>
      </c>
      <c r="E178" t="e">
        <f t="shared" si="10"/>
        <v>#REF!</v>
      </c>
      <c r="F178" t="e">
        <f t="shared" si="11"/>
        <v>#REF!</v>
      </c>
    </row>
    <row r="179" spans="2:6" x14ac:dyDescent="0.25">
      <c r="B179" s="10" t="e">
        <f>'номера продуктов'!#REF!</f>
        <v>#REF!</v>
      </c>
      <c r="C179" s="38" t="e">
        <f t="shared" si="8"/>
        <v>#REF!</v>
      </c>
      <c r="D179" t="e">
        <f t="shared" si="9"/>
        <v>#REF!</v>
      </c>
      <c r="E179" t="e">
        <f t="shared" si="10"/>
        <v>#REF!</v>
      </c>
      <c r="F179" t="e">
        <f t="shared" si="11"/>
        <v>#REF!</v>
      </c>
    </row>
    <row r="180" spans="2:6" x14ac:dyDescent="0.25">
      <c r="B180" s="10" t="e">
        <f>'номера продуктов'!#REF!</f>
        <v>#REF!</v>
      </c>
      <c r="C180" s="38" t="e">
        <f t="shared" si="8"/>
        <v>#REF!</v>
      </c>
      <c r="D180" t="e">
        <f t="shared" si="9"/>
        <v>#REF!</v>
      </c>
      <c r="E180" t="e">
        <f t="shared" si="10"/>
        <v>#REF!</v>
      </c>
      <c r="F180" t="e">
        <f t="shared" si="11"/>
        <v>#REF!</v>
      </c>
    </row>
    <row r="181" spans="2:6" x14ac:dyDescent="0.25">
      <c r="B181" s="10" t="e">
        <f>'номера продуктов'!#REF!</f>
        <v>#REF!</v>
      </c>
      <c r="C181" s="38" t="e">
        <f t="shared" si="8"/>
        <v>#REF!</v>
      </c>
      <c r="D181" t="e">
        <f t="shared" si="9"/>
        <v>#REF!</v>
      </c>
      <c r="E181" t="e">
        <f t="shared" si="10"/>
        <v>#REF!</v>
      </c>
      <c r="F181" t="e">
        <f t="shared" si="11"/>
        <v>#REF!</v>
      </c>
    </row>
    <row r="182" spans="2:6" x14ac:dyDescent="0.25">
      <c r="B182" s="10" t="e">
        <f>'номера продуктов'!#REF!</f>
        <v>#REF!</v>
      </c>
      <c r="C182" s="38" t="e">
        <f t="shared" si="8"/>
        <v>#REF!</v>
      </c>
      <c r="D182" t="e">
        <f t="shared" si="9"/>
        <v>#REF!</v>
      </c>
      <c r="E182" t="e">
        <f t="shared" si="10"/>
        <v>#REF!</v>
      </c>
      <c r="F182" t="e">
        <f t="shared" si="11"/>
        <v>#REF!</v>
      </c>
    </row>
    <row r="183" spans="2:6" x14ac:dyDescent="0.25">
      <c r="B183" s="10" t="e">
        <f>'номера продуктов'!#REF!</f>
        <v>#REF!</v>
      </c>
      <c r="C183" s="38" t="e">
        <f t="shared" si="8"/>
        <v>#REF!</v>
      </c>
      <c r="D183" t="e">
        <f t="shared" si="9"/>
        <v>#REF!</v>
      </c>
      <c r="E183" t="e">
        <f t="shared" si="10"/>
        <v>#REF!</v>
      </c>
      <c r="F183" t="e">
        <f t="shared" si="11"/>
        <v>#REF!</v>
      </c>
    </row>
    <row r="184" spans="2:6" x14ac:dyDescent="0.25">
      <c r="B184" s="10" t="e">
        <f>'номера продуктов'!#REF!</f>
        <v>#REF!</v>
      </c>
      <c r="C184" s="38" t="e">
        <f t="shared" si="8"/>
        <v>#REF!</v>
      </c>
      <c r="D184" t="e">
        <f t="shared" si="9"/>
        <v>#REF!</v>
      </c>
      <c r="E184" t="e">
        <f t="shared" si="10"/>
        <v>#REF!</v>
      </c>
      <c r="F184" t="e">
        <f t="shared" si="11"/>
        <v>#REF!</v>
      </c>
    </row>
    <row r="185" spans="2:6" x14ac:dyDescent="0.25">
      <c r="B185" s="10" t="e">
        <f>'номера продуктов'!#REF!</f>
        <v>#REF!</v>
      </c>
      <c r="C185" s="38" t="e">
        <f t="shared" si="8"/>
        <v>#REF!</v>
      </c>
      <c r="D185" t="e">
        <f t="shared" si="9"/>
        <v>#REF!</v>
      </c>
      <c r="E185" t="e">
        <f t="shared" si="10"/>
        <v>#REF!</v>
      </c>
      <c r="F185" t="e">
        <f t="shared" si="11"/>
        <v>#REF!</v>
      </c>
    </row>
    <row r="186" spans="2:6" x14ac:dyDescent="0.25">
      <c r="B186" s="10" t="e">
        <f>'номера продуктов'!#REF!</f>
        <v>#REF!</v>
      </c>
      <c r="C186" s="38" t="e">
        <f t="shared" si="8"/>
        <v>#REF!</v>
      </c>
      <c r="D186" t="e">
        <f t="shared" si="9"/>
        <v>#REF!</v>
      </c>
      <c r="E186" t="e">
        <f t="shared" si="10"/>
        <v>#REF!</v>
      </c>
      <c r="F186" t="e">
        <f t="shared" si="11"/>
        <v>#REF!</v>
      </c>
    </row>
    <row r="187" spans="2:6" x14ac:dyDescent="0.25">
      <c r="B187" s="10" t="e">
        <f>'номера продуктов'!#REF!</f>
        <v>#REF!</v>
      </c>
      <c r="C187" s="38" t="e">
        <f t="shared" si="8"/>
        <v>#REF!</v>
      </c>
      <c r="D187" t="e">
        <f t="shared" si="9"/>
        <v>#REF!</v>
      </c>
      <c r="E187" t="e">
        <f t="shared" si="10"/>
        <v>#REF!</v>
      </c>
      <c r="F187" t="e">
        <f t="shared" si="11"/>
        <v>#REF!</v>
      </c>
    </row>
    <row r="188" spans="2:6" x14ac:dyDescent="0.25">
      <c r="B188" s="10" t="e">
        <f>'номера продуктов'!#REF!</f>
        <v>#REF!</v>
      </c>
      <c r="C188" s="38" t="e">
        <f t="shared" si="8"/>
        <v>#REF!</v>
      </c>
      <c r="D188" t="e">
        <f t="shared" si="9"/>
        <v>#REF!</v>
      </c>
      <c r="E188" t="e">
        <f t="shared" si="10"/>
        <v>#REF!</v>
      </c>
      <c r="F188" t="e">
        <f t="shared" si="11"/>
        <v>#REF!</v>
      </c>
    </row>
    <row r="189" spans="2:6" x14ac:dyDescent="0.25">
      <c r="B189" s="10" t="e">
        <f>'номера продуктов'!#REF!</f>
        <v>#REF!</v>
      </c>
      <c r="C189" s="38" t="e">
        <f t="shared" si="8"/>
        <v>#REF!</v>
      </c>
      <c r="D189" t="e">
        <f t="shared" si="9"/>
        <v>#REF!</v>
      </c>
      <c r="E189" t="e">
        <f t="shared" si="10"/>
        <v>#REF!</v>
      </c>
      <c r="F189" t="e">
        <f t="shared" si="11"/>
        <v>#REF!</v>
      </c>
    </row>
    <row r="190" spans="2:6" x14ac:dyDescent="0.25">
      <c r="B190" s="10" t="e">
        <f>'номера продуктов'!#REF!</f>
        <v>#REF!</v>
      </c>
      <c r="C190" s="38" t="e">
        <f t="shared" si="8"/>
        <v>#REF!</v>
      </c>
      <c r="D190" t="e">
        <f t="shared" si="9"/>
        <v>#REF!</v>
      </c>
      <c r="E190" t="e">
        <f t="shared" si="10"/>
        <v>#REF!</v>
      </c>
      <c r="F190" t="e">
        <f t="shared" si="11"/>
        <v>#REF!</v>
      </c>
    </row>
    <row r="191" spans="2:6" x14ac:dyDescent="0.25">
      <c r="B191" s="10" t="e">
        <f>'номера продуктов'!#REF!</f>
        <v>#REF!</v>
      </c>
      <c r="C191" s="38" t="e">
        <f t="shared" si="8"/>
        <v>#REF!</v>
      </c>
      <c r="D191" t="e">
        <f t="shared" si="9"/>
        <v>#REF!</v>
      </c>
      <c r="E191" t="e">
        <f t="shared" si="10"/>
        <v>#REF!</v>
      </c>
      <c r="F191" t="e">
        <f t="shared" si="11"/>
        <v>#REF!</v>
      </c>
    </row>
    <row r="192" spans="2:6" x14ac:dyDescent="0.25">
      <c r="B192" s="10" t="e">
        <f>'номера продуктов'!#REF!</f>
        <v>#REF!</v>
      </c>
      <c r="C192" s="38" t="e">
        <f t="shared" si="8"/>
        <v>#REF!</v>
      </c>
      <c r="D192" t="e">
        <f t="shared" si="9"/>
        <v>#REF!</v>
      </c>
      <c r="E192" t="e">
        <f t="shared" si="10"/>
        <v>#REF!</v>
      </c>
      <c r="F192" t="e">
        <f t="shared" si="11"/>
        <v>#REF!</v>
      </c>
    </row>
    <row r="193" spans="2:6" x14ac:dyDescent="0.25">
      <c r="B193" s="10" t="e">
        <f>'номера продуктов'!#REF!</f>
        <v>#REF!</v>
      </c>
      <c r="C193" s="38" t="e">
        <f t="shared" si="8"/>
        <v>#REF!</v>
      </c>
      <c r="D193" t="e">
        <f t="shared" si="9"/>
        <v>#REF!</v>
      </c>
      <c r="E193" t="e">
        <f t="shared" si="10"/>
        <v>#REF!</v>
      </c>
      <c r="F193" t="e">
        <f t="shared" si="11"/>
        <v>#REF!</v>
      </c>
    </row>
    <row r="194" spans="2:6" x14ac:dyDescent="0.25">
      <c r="B194" s="10" t="e">
        <f>'номера продуктов'!#REF!</f>
        <v>#REF!</v>
      </c>
      <c r="C194" s="38" t="e">
        <f t="shared" ref="C194:C257" si="12">LEFT(B194,4)</f>
        <v>#REF!</v>
      </c>
      <c r="D194" t="e">
        <f t="shared" si="9"/>
        <v>#REF!</v>
      </c>
      <c r="E194" t="e">
        <f t="shared" si="10"/>
        <v>#REF!</v>
      </c>
      <c r="F194" t="e">
        <f t="shared" si="11"/>
        <v>#REF!</v>
      </c>
    </row>
    <row r="195" spans="2:6" x14ac:dyDescent="0.25">
      <c r="B195" s="10" t="e">
        <f>'номера продуктов'!#REF!</f>
        <v>#REF!</v>
      </c>
      <c r="C195" s="38" t="e">
        <f t="shared" si="12"/>
        <v>#REF!</v>
      </c>
      <c r="D195" t="e">
        <f t="shared" ref="D195:D258" si="13">IF(LEFT($C195,1)="1",$C195*1,0)</f>
        <v>#REF!</v>
      </c>
      <c r="E195" t="e">
        <f t="shared" ref="E195:E258" si="14">IF(LEFT($C195,1)="2",$C195*1,0)</f>
        <v>#REF!</v>
      </c>
      <c r="F195" t="e">
        <f t="shared" ref="F195:F258" si="15">IF(LEFT($C195,1)="3",$C195*1,0)</f>
        <v>#REF!</v>
      </c>
    </row>
    <row r="196" spans="2:6" x14ac:dyDescent="0.25">
      <c r="B196" s="10" t="e">
        <f>'номера продуктов'!#REF!</f>
        <v>#REF!</v>
      </c>
      <c r="C196" s="38" t="e">
        <f t="shared" si="12"/>
        <v>#REF!</v>
      </c>
      <c r="D196" t="e">
        <f t="shared" si="13"/>
        <v>#REF!</v>
      </c>
      <c r="E196" t="e">
        <f t="shared" si="14"/>
        <v>#REF!</v>
      </c>
      <c r="F196" t="e">
        <f t="shared" si="15"/>
        <v>#REF!</v>
      </c>
    </row>
    <row r="197" spans="2:6" x14ac:dyDescent="0.25">
      <c r="B197" s="10" t="e">
        <f>'номера продуктов'!#REF!</f>
        <v>#REF!</v>
      </c>
      <c r="C197" s="38" t="e">
        <f t="shared" si="12"/>
        <v>#REF!</v>
      </c>
      <c r="D197" t="e">
        <f t="shared" si="13"/>
        <v>#REF!</v>
      </c>
      <c r="E197" t="e">
        <f t="shared" si="14"/>
        <v>#REF!</v>
      </c>
      <c r="F197" t="e">
        <f t="shared" si="15"/>
        <v>#REF!</v>
      </c>
    </row>
    <row r="198" spans="2:6" x14ac:dyDescent="0.25">
      <c r="B198" s="10" t="e">
        <f>'номера продуктов'!#REF!</f>
        <v>#REF!</v>
      </c>
      <c r="C198" s="38" t="e">
        <f t="shared" si="12"/>
        <v>#REF!</v>
      </c>
      <c r="D198" t="e">
        <f t="shared" si="13"/>
        <v>#REF!</v>
      </c>
      <c r="E198" t="e">
        <f t="shared" si="14"/>
        <v>#REF!</v>
      </c>
      <c r="F198" t="e">
        <f t="shared" si="15"/>
        <v>#REF!</v>
      </c>
    </row>
    <row r="199" spans="2:6" x14ac:dyDescent="0.25">
      <c r="B199" s="10" t="e">
        <f>'номера продуктов'!#REF!</f>
        <v>#REF!</v>
      </c>
      <c r="C199" s="38" t="e">
        <f t="shared" si="12"/>
        <v>#REF!</v>
      </c>
      <c r="D199" t="e">
        <f t="shared" si="13"/>
        <v>#REF!</v>
      </c>
      <c r="E199" t="e">
        <f t="shared" si="14"/>
        <v>#REF!</v>
      </c>
      <c r="F199" t="e">
        <f t="shared" si="15"/>
        <v>#REF!</v>
      </c>
    </row>
    <row r="200" spans="2:6" x14ac:dyDescent="0.25">
      <c r="B200" s="10" t="e">
        <f>'номера продуктов'!#REF!</f>
        <v>#REF!</v>
      </c>
      <c r="C200" s="38" t="e">
        <f t="shared" si="12"/>
        <v>#REF!</v>
      </c>
      <c r="D200" t="e">
        <f t="shared" si="13"/>
        <v>#REF!</v>
      </c>
      <c r="E200" t="e">
        <f t="shared" si="14"/>
        <v>#REF!</v>
      </c>
      <c r="F200" t="e">
        <f t="shared" si="15"/>
        <v>#REF!</v>
      </c>
    </row>
    <row r="201" spans="2:6" x14ac:dyDescent="0.25">
      <c r="B201" s="10" t="e">
        <f>'номера продуктов'!#REF!</f>
        <v>#REF!</v>
      </c>
      <c r="C201" s="38" t="e">
        <f t="shared" si="12"/>
        <v>#REF!</v>
      </c>
      <c r="D201" t="e">
        <f t="shared" si="13"/>
        <v>#REF!</v>
      </c>
      <c r="E201" t="e">
        <f t="shared" si="14"/>
        <v>#REF!</v>
      </c>
      <c r="F201" t="e">
        <f t="shared" si="15"/>
        <v>#REF!</v>
      </c>
    </row>
    <row r="202" spans="2:6" x14ac:dyDescent="0.25">
      <c r="B202" s="10" t="e">
        <f>'номера продуктов'!#REF!</f>
        <v>#REF!</v>
      </c>
      <c r="C202" s="38" t="e">
        <f t="shared" si="12"/>
        <v>#REF!</v>
      </c>
      <c r="D202" t="e">
        <f t="shared" si="13"/>
        <v>#REF!</v>
      </c>
      <c r="E202" t="e">
        <f t="shared" si="14"/>
        <v>#REF!</v>
      </c>
      <c r="F202" t="e">
        <f t="shared" si="15"/>
        <v>#REF!</v>
      </c>
    </row>
    <row r="203" spans="2:6" x14ac:dyDescent="0.25">
      <c r="B203" s="10" t="e">
        <f>'номера продуктов'!#REF!</f>
        <v>#REF!</v>
      </c>
      <c r="C203" s="38" t="e">
        <f t="shared" si="12"/>
        <v>#REF!</v>
      </c>
      <c r="D203" t="e">
        <f t="shared" si="13"/>
        <v>#REF!</v>
      </c>
      <c r="E203" t="e">
        <f t="shared" si="14"/>
        <v>#REF!</v>
      </c>
      <c r="F203" t="e">
        <f t="shared" si="15"/>
        <v>#REF!</v>
      </c>
    </row>
    <row r="204" spans="2:6" x14ac:dyDescent="0.25">
      <c r="B204" s="10" t="e">
        <f>'номера продуктов'!#REF!</f>
        <v>#REF!</v>
      </c>
      <c r="C204" s="38" t="e">
        <f t="shared" si="12"/>
        <v>#REF!</v>
      </c>
      <c r="D204" t="e">
        <f t="shared" si="13"/>
        <v>#REF!</v>
      </c>
      <c r="E204" t="e">
        <f t="shared" si="14"/>
        <v>#REF!</v>
      </c>
      <c r="F204" t="e">
        <f t="shared" si="15"/>
        <v>#REF!</v>
      </c>
    </row>
    <row r="205" spans="2:6" x14ac:dyDescent="0.25">
      <c r="B205" s="10" t="e">
        <f>'номера продуктов'!#REF!</f>
        <v>#REF!</v>
      </c>
      <c r="C205" s="38" t="e">
        <f t="shared" si="12"/>
        <v>#REF!</v>
      </c>
      <c r="D205" t="e">
        <f t="shared" si="13"/>
        <v>#REF!</v>
      </c>
      <c r="E205" t="e">
        <f t="shared" si="14"/>
        <v>#REF!</v>
      </c>
      <c r="F205" t="e">
        <f t="shared" si="15"/>
        <v>#REF!</v>
      </c>
    </row>
    <row r="206" spans="2:6" x14ac:dyDescent="0.25">
      <c r="B206" s="10" t="e">
        <f>'номера продуктов'!#REF!</f>
        <v>#REF!</v>
      </c>
      <c r="C206" s="38" t="e">
        <f t="shared" si="12"/>
        <v>#REF!</v>
      </c>
      <c r="D206" t="e">
        <f t="shared" si="13"/>
        <v>#REF!</v>
      </c>
      <c r="E206" t="e">
        <f t="shared" si="14"/>
        <v>#REF!</v>
      </c>
      <c r="F206" t="e">
        <f t="shared" si="15"/>
        <v>#REF!</v>
      </c>
    </row>
    <row r="207" spans="2:6" x14ac:dyDescent="0.25">
      <c r="B207" s="10" t="e">
        <f>'номера продуктов'!#REF!</f>
        <v>#REF!</v>
      </c>
      <c r="C207" s="38" t="e">
        <f t="shared" si="12"/>
        <v>#REF!</v>
      </c>
      <c r="D207" t="e">
        <f t="shared" si="13"/>
        <v>#REF!</v>
      </c>
      <c r="E207" t="e">
        <f t="shared" si="14"/>
        <v>#REF!</v>
      </c>
      <c r="F207" t="e">
        <f t="shared" si="15"/>
        <v>#REF!</v>
      </c>
    </row>
    <row r="208" spans="2:6" x14ac:dyDescent="0.25">
      <c r="B208" s="10" t="e">
        <f>'номера продуктов'!#REF!</f>
        <v>#REF!</v>
      </c>
      <c r="C208" s="38" t="e">
        <f t="shared" si="12"/>
        <v>#REF!</v>
      </c>
      <c r="D208" t="e">
        <f t="shared" si="13"/>
        <v>#REF!</v>
      </c>
      <c r="E208" t="e">
        <f t="shared" si="14"/>
        <v>#REF!</v>
      </c>
      <c r="F208" t="e">
        <f t="shared" si="15"/>
        <v>#REF!</v>
      </c>
    </row>
    <row r="209" spans="2:6" x14ac:dyDescent="0.25">
      <c r="B209" s="10" t="e">
        <f>'номера продуктов'!#REF!</f>
        <v>#REF!</v>
      </c>
      <c r="C209" s="38" t="e">
        <f t="shared" si="12"/>
        <v>#REF!</v>
      </c>
      <c r="D209" t="e">
        <f t="shared" si="13"/>
        <v>#REF!</v>
      </c>
      <c r="E209" t="e">
        <f t="shared" si="14"/>
        <v>#REF!</v>
      </c>
      <c r="F209" t="e">
        <f t="shared" si="15"/>
        <v>#REF!</v>
      </c>
    </row>
    <row r="210" spans="2:6" x14ac:dyDescent="0.25">
      <c r="B210" s="10" t="e">
        <f>'номера продуктов'!#REF!</f>
        <v>#REF!</v>
      </c>
      <c r="C210" s="38" t="e">
        <f t="shared" si="12"/>
        <v>#REF!</v>
      </c>
      <c r="D210" t="e">
        <f t="shared" si="13"/>
        <v>#REF!</v>
      </c>
      <c r="E210" t="e">
        <f t="shared" si="14"/>
        <v>#REF!</v>
      </c>
      <c r="F210" t="e">
        <f t="shared" si="15"/>
        <v>#REF!</v>
      </c>
    </row>
    <row r="211" spans="2:6" x14ac:dyDescent="0.25">
      <c r="B211" s="10" t="e">
        <f>'номера продуктов'!#REF!</f>
        <v>#REF!</v>
      </c>
      <c r="C211" s="38" t="e">
        <f t="shared" si="12"/>
        <v>#REF!</v>
      </c>
      <c r="D211" t="e">
        <f t="shared" si="13"/>
        <v>#REF!</v>
      </c>
      <c r="E211" t="e">
        <f t="shared" si="14"/>
        <v>#REF!</v>
      </c>
      <c r="F211" t="e">
        <f t="shared" si="15"/>
        <v>#REF!</v>
      </c>
    </row>
    <row r="212" spans="2:6" x14ac:dyDescent="0.25">
      <c r="B212" s="10" t="e">
        <f>'номера продуктов'!#REF!</f>
        <v>#REF!</v>
      </c>
      <c r="C212" s="38" t="e">
        <f t="shared" si="12"/>
        <v>#REF!</v>
      </c>
      <c r="D212" t="e">
        <f t="shared" si="13"/>
        <v>#REF!</v>
      </c>
      <c r="E212" t="e">
        <f t="shared" si="14"/>
        <v>#REF!</v>
      </c>
      <c r="F212" t="e">
        <f t="shared" si="15"/>
        <v>#REF!</v>
      </c>
    </row>
    <row r="213" spans="2:6" x14ac:dyDescent="0.25">
      <c r="B213" s="10" t="e">
        <f>'номера продуктов'!#REF!</f>
        <v>#REF!</v>
      </c>
      <c r="C213" s="38" t="e">
        <f t="shared" si="12"/>
        <v>#REF!</v>
      </c>
      <c r="D213" t="e">
        <f t="shared" si="13"/>
        <v>#REF!</v>
      </c>
      <c r="E213" t="e">
        <f t="shared" si="14"/>
        <v>#REF!</v>
      </c>
      <c r="F213" t="e">
        <f t="shared" si="15"/>
        <v>#REF!</v>
      </c>
    </row>
    <row r="214" spans="2:6" x14ac:dyDescent="0.25">
      <c r="B214" s="10" t="e">
        <f>'номера продуктов'!#REF!</f>
        <v>#REF!</v>
      </c>
      <c r="C214" s="38" t="e">
        <f t="shared" si="12"/>
        <v>#REF!</v>
      </c>
      <c r="D214" t="e">
        <f t="shared" si="13"/>
        <v>#REF!</v>
      </c>
      <c r="E214" t="e">
        <f t="shared" si="14"/>
        <v>#REF!</v>
      </c>
      <c r="F214" t="e">
        <f t="shared" si="15"/>
        <v>#REF!</v>
      </c>
    </row>
    <row r="215" spans="2:6" x14ac:dyDescent="0.25">
      <c r="B215" s="10" t="e">
        <f>'номера продуктов'!#REF!</f>
        <v>#REF!</v>
      </c>
      <c r="C215" s="38" t="e">
        <f t="shared" si="12"/>
        <v>#REF!</v>
      </c>
      <c r="D215" t="e">
        <f t="shared" si="13"/>
        <v>#REF!</v>
      </c>
      <c r="E215" t="e">
        <f t="shared" si="14"/>
        <v>#REF!</v>
      </c>
      <c r="F215" t="e">
        <f t="shared" si="15"/>
        <v>#REF!</v>
      </c>
    </row>
    <row r="216" spans="2:6" x14ac:dyDescent="0.25">
      <c r="B216" s="10" t="e">
        <f>'номера продуктов'!#REF!</f>
        <v>#REF!</v>
      </c>
      <c r="C216" s="38" t="e">
        <f t="shared" si="12"/>
        <v>#REF!</v>
      </c>
      <c r="D216" t="e">
        <f t="shared" si="13"/>
        <v>#REF!</v>
      </c>
      <c r="E216" t="e">
        <f t="shared" si="14"/>
        <v>#REF!</v>
      </c>
      <c r="F216" t="e">
        <f t="shared" si="15"/>
        <v>#REF!</v>
      </c>
    </row>
    <row r="217" spans="2:6" x14ac:dyDescent="0.25">
      <c r="B217" s="10" t="e">
        <f>'номера продуктов'!#REF!</f>
        <v>#REF!</v>
      </c>
      <c r="C217" s="38" t="e">
        <f t="shared" si="12"/>
        <v>#REF!</v>
      </c>
      <c r="D217" t="e">
        <f t="shared" si="13"/>
        <v>#REF!</v>
      </c>
      <c r="E217" t="e">
        <f t="shared" si="14"/>
        <v>#REF!</v>
      </c>
      <c r="F217" t="e">
        <f t="shared" si="15"/>
        <v>#REF!</v>
      </c>
    </row>
    <row r="218" spans="2:6" x14ac:dyDescent="0.25">
      <c r="B218" s="10" t="e">
        <f>'номера продуктов'!#REF!</f>
        <v>#REF!</v>
      </c>
      <c r="C218" s="38" t="e">
        <f t="shared" si="12"/>
        <v>#REF!</v>
      </c>
      <c r="D218" t="e">
        <f t="shared" si="13"/>
        <v>#REF!</v>
      </c>
      <c r="E218" t="e">
        <f t="shared" si="14"/>
        <v>#REF!</v>
      </c>
      <c r="F218" t="e">
        <f t="shared" si="15"/>
        <v>#REF!</v>
      </c>
    </row>
    <row r="219" spans="2:6" x14ac:dyDescent="0.25">
      <c r="B219" s="10" t="e">
        <f>'номера продуктов'!#REF!</f>
        <v>#REF!</v>
      </c>
      <c r="C219" s="38" t="e">
        <f t="shared" si="12"/>
        <v>#REF!</v>
      </c>
      <c r="D219" t="e">
        <f t="shared" si="13"/>
        <v>#REF!</v>
      </c>
      <c r="E219" t="e">
        <f t="shared" si="14"/>
        <v>#REF!</v>
      </c>
      <c r="F219" t="e">
        <f t="shared" si="15"/>
        <v>#REF!</v>
      </c>
    </row>
    <row r="220" spans="2:6" x14ac:dyDescent="0.25">
      <c r="B220" s="10" t="e">
        <f>'номера продуктов'!#REF!</f>
        <v>#REF!</v>
      </c>
      <c r="C220" s="38" t="e">
        <f t="shared" si="12"/>
        <v>#REF!</v>
      </c>
      <c r="D220" t="e">
        <f t="shared" si="13"/>
        <v>#REF!</v>
      </c>
      <c r="E220" t="e">
        <f t="shared" si="14"/>
        <v>#REF!</v>
      </c>
      <c r="F220" t="e">
        <f t="shared" si="15"/>
        <v>#REF!</v>
      </c>
    </row>
    <row r="221" spans="2:6" x14ac:dyDescent="0.25">
      <c r="B221" s="10" t="e">
        <f>'номера продуктов'!#REF!</f>
        <v>#REF!</v>
      </c>
      <c r="C221" s="38" t="e">
        <f t="shared" si="12"/>
        <v>#REF!</v>
      </c>
      <c r="D221" t="e">
        <f t="shared" si="13"/>
        <v>#REF!</v>
      </c>
      <c r="E221" t="e">
        <f t="shared" si="14"/>
        <v>#REF!</v>
      </c>
      <c r="F221" t="e">
        <f t="shared" si="15"/>
        <v>#REF!</v>
      </c>
    </row>
    <row r="222" spans="2:6" x14ac:dyDescent="0.25">
      <c r="B222" s="10" t="e">
        <f>'номера продуктов'!#REF!</f>
        <v>#REF!</v>
      </c>
      <c r="C222" s="38" t="e">
        <f t="shared" si="12"/>
        <v>#REF!</v>
      </c>
      <c r="D222" t="e">
        <f t="shared" si="13"/>
        <v>#REF!</v>
      </c>
      <c r="E222" t="e">
        <f t="shared" si="14"/>
        <v>#REF!</v>
      </c>
      <c r="F222" t="e">
        <f t="shared" si="15"/>
        <v>#REF!</v>
      </c>
    </row>
    <row r="223" spans="2:6" x14ac:dyDescent="0.25">
      <c r="B223" s="10" t="e">
        <f>'номера продуктов'!#REF!</f>
        <v>#REF!</v>
      </c>
      <c r="C223" s="38" t="e">
        <f t="shared" si="12"/>
        <v>#REF!</v>
      </c>
      <c r="D223" t="e">
        <f t="shared" si="13"/>
        <v>#REF!</v>
      </c>
      <c r="E223" t="e">
        <f t="shared" si="14"/>
        <v>#REF!</v>
      </c>
      <c r="F223" t="e">
        <f t="shared" si="15"/>
        <v>#REF!</v>
      </c>
    </row>
    <row r="224" spans="2:6" x14ac:dyDescent="0.25">
      <c r="B224" s="10" t="e">
        <f>'номера продуктов'!#REF!</f>
        <v>#REF!</v>
      </c>
      <c r="C224" s="38" t="e">
        <f t="shared" si="12"/>
        <v>#REF!</v>
      </c>
      <c r="D224" t="e">
        <f t="shared" si="13"/>
        <v>#REF!</v>
      </c>
      <c r="E224" t="e">
        <f t="shared" si="14"/>
        <v>#REF!</v>
      </c>
      <c r="F224" t="e">
        <f t="shared" si="15"/>
        <v>#REF!</v>
      </c>
    </row>
    <row r="225" spans="2:6" x14ac:dyDescent="0.25">
      <c r="B225" s="10" t="e">
        <f>'номера продуктов'!#REF!</f>
        <v>#REF!</v>
      </c>
      <c r="C225" s="38" t="e">
        <f t="shared" si="12"/>
        <v>#REF!</v>
      </c>
      <c r="D225" t="e">
        <f t="shared" si="13"/>
        <v>#REF!</v>
      </c>
      <c r="E225" t="e">
        <f t="shared" si="14"/>
        <v>#REF!</v>
      </c>
      <c r="F225" t="e">
        <f t="shared" si="15"/>
        <v>#REF!</v>
      </c>
    </row>
    <row r="226" spans="2:6" x14ac:dyDescent="0.25">
      <c r="B226" s="10" t="e">
        <f>'номера продуктов'!#REF!</f>
        <v>#REF!</v>
      </c>
      <c r="C226" s="38" t="e">
        <f t="shared" si="12"/>
        <v>#REF!</v>
      </c>
      <c r="D226" t="e">
        <f t="shared" si="13"/>
        <v>#REF!</v>
      </c>
      <c r="E226" t="e">
        <f t="shared" si="14"/>
        <v>#REF!</v>
      </c>
      <c r="F226" t="e">
        <f t="shared" si="15"/>
        <v>#REF!</v>
      </c>
    </row>
    <row r="227" spans="2:6" x14ac:dyDescent="0.25">
      <c r="B227" s="10" t="e">
        <f>'номера продуктов'!#REF!</f>
        <v>#REF!</v>
      </c>
      <c r="C227" s="38" t="e">
        <f t="shared" si="12"/>
        <v>#REF!</v>
      </c>
      <c r="D227" t="e">
        <f t="shared" si="13"/>
        <v>#REF!</v>
      </c>
      <c r="E227" t="e">
        <f t="shared" si="14"/>
        <v>#REF!</v>
      </c>
      <c r="F227" t="e">
        <f t="shared" si="15"/>
        <v>#REF!</v>
      </c>
    </row>
    <row r="228" spans="2:6" x14ac:dyDescent="0.25">
      <c r="B228" s="10" t="e">
        <f>'номера продуктов'!#REF!</f>
        <v>#REF!</v>
      </c>
      <c r="C228" s="38" t="e">
        <f t="shared" si="12"/>
        <v>#REF!</v>
      </c>
      <c r="D228" t="e">
        <f t="shared" si="13"/>
        <v>#REF!</v>
      </c>
      <c r="E228" t="e">
        <f t="shared" si="14"/>
        <v>#REF!</v>
      </c>
      <c r="F228" t="e">
        <f t="shared" si="15"/>
        <v>#REF!</v>
      </c>
    </row>
    <row r="229" spans="2:6" x14ac:dyDescent="0.25">
      <c r="B229" s="10" t="e">
        <f>'номера продуктов'!#REF!</f>
        <v>#REF!</v>
      </c>
      <c r="C229" s="38" t="e">
        <f t="shared" si="12"/>
        <v>#REF!</v>
      </c>
      <c r="D229" t="e">
        <f t="shared" si="13"/>
        <v>#REF!</v>
      </c>
      <c r="E229" t="e">
        <f t="shared" si="14"/>
        <v>#REF!</v>
      </c>
      <c r="F229" t="e">
        <f t="shared" si="15"/>
        <v>#REF!</v>
      </c>
    </row>
    <row r="230" spans="2:6" x14ac:dyDescent="0.25">
      <c r="B230" s="10" t="e">
        <f>'номера продуктов'!#REF!</f>
        <v>#REF!</v>
      </c>
      <c r="C230" s="38" t="e">
        <f t="shared" si="12"/>
        <v>#REF!</v>
      </c>
      <c r="D230" t="e">
        <f t="shared" si="13"/>
        <v>#REF!</v>
      </c>
      <c r="E230" t="e">
        <f t="shared" si="14"/>
        <v>#REF!</v>
      </c>
      <c r="F230" t="e">
        <f t="shared" si="15"/>
        <v>#REF!</v>
      </c>
    </row>
    <row r="231" spans="2:6" x14ac:dyDescent="0.25">
      <c r="B231" s="10" t="e">
        <f>'номера продуктов'!#REF!</f>
        <v>#REF!</v>
      </c>
      <c r="C231" s="38" t="e">
        <f t="shared" si="12"/>
        <v>#REF!</v>
      </c>
      <c r="D231" t="e">
        <f t="shared" si="13"/>
        <v>#REF!</v>
      </c>
      <c r="E231" t="e">
        <f t="shared" si="14"/>
        <v>#REF!</v>
      </c>
      <c r="F231" t="e">
        <f t="shared" si="15"/>
        <v>#REF!</v>
      </c>
    </row>
    <row r="232" spans="2:6" x14ac:dyDescent="0.25">
      <c r="B232" s="10" t="e">
        <f>'номера продуктов'!#REF!</f>
        <v>#REF!</v>
      </c>
      <c r="C232" s="38" t="e">
        <f t="shared" si="12"/>
        <v>#REF!</v>
      </c>
      <c r="D232" t="e">
        <f t="shared" si="13"/>
        <v>#REF!</v>
      </c>
      <c r="E232" t="e">
        <f t="shared" si="14"/>
        <v>#REF!</v>
      </c>
      <c r="F232" t="e">
        <f t="shared" si="15"/>
        <v>#REF!</v>
      </c>
    </row>
    <row r="233" spans="2:6" x14ac:dyDescent="0.25">
      <c r="B233" s="10" t="e">
        <f>'номера продуктов'!#REF!</f>
        <v>#REF!</v>
      </c>
      <c r="C233" s="38" t="e">
        <f t="shared" si="12"/>
        <v>#REF!</v>
      </c>
      <c r="D233" t="e">
        <f t="shared" si="13"/>
        <v>#REF!</v>
      </c>
      <c r="E233" t="e">
        <f t="shared" si="14"/>
        <v>#REF!</v>
      </c>
      <c r="F233" t="e">
        <f t="shared" si="15"/>
        <v>#REF!</v>
      </c>
    </row>
    <row r="234" spans="2:6" x14ac:dyDescent="0.25">
      <c r="B234" s="10" t="e">
        <f>'номера продуктов'!#REF!</f>
        <v>#REF!</v>
      </c>
      <c r="C234" s="38" t="e">
        <f t="shared" si="12"/>
        <v>#REF!</v>
      </c>
      <c r="D234" t="e">
        <f t="shared" si="13"/>
        <v>#REF!</v>
      </c>
      <c r="E234" t="e">
        <f t="shared" si="14"/>
        <v>#REF!</v>
      </c>
      <c r="F234" t="e">
        <f t="shared" si="15"/>
        <v>#REF!</v>
      </c>
    </row>
    <row r="235" spans="2:6" x14ac:dyDescent="0.25">
      <c r="B235" s="10" t="e">
        <f>'номера продуктов'!#REF!</f>
        <v>#REF!</v>
      </c>
      <c r="C235" s="38" t="e">
        <f t="shared" si="12"/>
        <v>#REF!</v>
      </c>
      <c r="D235" t="e">
        <f t="shared" si="13"/>
        <v>#REF!</v>
      </c>
      <c r="E235" t="e">
        <f t="shared" si="14"/>
        <v>#REF!</v>
      </c>
      <c r="F235" t="e">
        <f t="shared" si="15"/>
        <v>#REF!</v>
      </c>
    </row>
    <row r="236" spans="2:6" x14ac:dyDescent="0.25">
      <c r="B236" s="10" t="e">
        <f>'номера продуктов'!#REF!</f>
        <v>#REF!</v>
      </c>
      <c r="C236" s="38" t="e">
        <f t="shared" si="12"/>
        <v>#REF!</v>
      </c>
      <c r="D236" t="e">
        <f t="shared" si="13"/>
        <v>#REF!</v>
      </c>
      <c r="E236" t="e">
        <f t="shared" si="14"/>
        <v>#REF!</v>
      </c>
      <c r="F236" t="e">
        <f t="shared" si="15"/>
        <v>#REF!</v>
      </c>
    </row>
    <row r="237" spans="2:6" x14ac:dyDescent="0.25">
      <c r="B237" s="10" t="e">
        <f>'номера продуктов'!#REF!</f>
        <v>#REF!</v>
      </c>
      <c r="C237" s="38" t="e">
        <f t="shared" si="12"/>
        <v>#REF!</v>
      </c>
      <c r="D237" t="e">
        <f t="shared" si="13"/>
        <v>#REF!</v>
      </c>
      <c r="E237" t="e">
        <f t="shared" si="14"/>
        <v>#REF!</v>
      </c>
      <c r="F237" t="e">
        <f t="shared" si="15"/>
        <v>#REF!</v>
      </c>
    </row>
    <row r="238" spans="2:6" x14ac:dyDescent="0.25">
      <c r="B238" s="10" t="e">
        <f>'номера продуктов'!#REF!</f>
        <v>#REF!</v>
      </c>
      <c r="C238" s="38" t="e">
        <f t="shared" si="12"/>
        <v>#REF!</v>
      </c>
      <c r="D238" t="e">
        <f t="shared" si="13"/>
        <v>#REF!</v>
      </c>
      <c r="E238" t="e">
        <f t="shared" si="14"/>
        <v>#REF!</v>
      </c>
      <c r="F238" t="e">
        <f t="shared" si="15"/>
        <v>#REF!</v>
      </c>
    </row>
    <row r="239" spans="2:6" x14ac:dyDescent="0.25">
      <c r="B239" s="10" t="e">
        <f>'номера продуктов'!#REF!</f>
        <v>#REF!</v>
      </c>
      <c r="C239" s="38" t="e">
        <f t="shared" si="12"/>
        <v>#REF!</v>
      </c>
      <c r="D239" t="e">
        <f t="shared" si="13"/>
        <v>#REF!</v>
      </c>
      <c r="E239" t="e">
        <f t="shared" si="14"/>
        <v>#REF!</v>
      </c>
      <c r="F239" t="e">
        <f t="shared" si="15"/>
        <v>#REF!</v>
      </c>
    </row>
    <row r="240" spans="2:6" x14ac:dyDescent="0.25">
      <c r="B240" s="10" t="e">
        <f>'номера продуктов'!#REF!</f>
        <v>#REF!</v>
      </c>
      <c r="C240" s="38" t="e">
        <f t="shared" si="12"/>
        <v>#REF!</v>
      </c>
      <c r="D240" t="e">
        <f t="shared" si="13"/>
        <v>#REF!</v>
      </c>
      <c r="E240" t="e">
        <f t="shared" si="14"/>
        <v>#REF!</v>
      </c>
      <c r="F240" t="e">
        <f t="shared" si="15"/>
        <v>#REF!</v>
      </c>
    </row>
    <row r="241" spans="2:6" x14ac:dyDescent="0.25">
      <c r="B241" s="10" t="e">
        <f>'номера продуктов'!#REF!</f>
        <v>#REF!</v>
      </c>
      <c r="C241" s="38" t="e">
        <f t="shared" si="12"/>
        <v>#REF!</v>
      </c>
      <c r="D241" t="e">
        <f t="shared" si="13"/>
        <v>#REF!</v>
      </c>
      <c r="E241" t="e">
        <f t="shared" si="14"/>
        <v>#REF!</v>
      </c>
      <c r="F241" t="e">
        <f t="shared" si="15"/>
        <v>#REF!</v>
      </c>
    </row>
    <row r="242" spans="2:6" x14ac:dyDescent="0.25">
      <c r="B242" s="10" t="e">
        <f>'номера продуктов'!#REF!</f>
        <v>#REF!</v>
      </c>
      <c r="C242" s="38" t="e">
        <f t="shared" si="12"/>
        <v>#REF!</v>
      </c>
      <c r="D242" t="e">
        <f t="shared" si="13"/>
        <v>#REF!</v>
      </c>
      <c r="E242" t="e">
        <f t="shared" si="14"/>
        <v>#REF!</v>
      </c>
      <c r="F242" t="e">
        <f t="shared" si="15"/>
        <v>#REF!</v>
      </c>
    </row>
    <row r="243" spans="2:6" x14ac:dyDescent="0.25">
      <c r="B243" s="10" t="e">
        <f>'номера продуктов'!#REF!</f>
        <v>#REF!</v>
      </c>
      <c r="C243" s="38" t="e">
        <f t="shared" si="12"/>
        <v>#REF!</v>
      </c>
      <c r="D243" t="e">
        <f t="shared" si="13"/>
        <v>#REF!</v>
      </c>
      <c r="E243" t="e">
        <f t="shared" si="14"/>
        <v>#REF!</v>
      </c>
      <c r="F243" t="e">
        <f t="shared" si="15"/>
        <v>#REF!</v>
      </c>
    </row>
    <row r="244" spans="2:6" x14ac:dyDescent="0.25">
      <c r="B244" s="10" t="e">
        <f>'номера продуктов'!#REF!</f>
        <v>#REF!</v>
      </c>
      <c r="C244" s="38" t="e">
        <f t="shared" si="12"/>
        <v>#REF!</v>
      </c>
      <c r="D244" t="e">
        <f t="shared" si="13"/>
        <v>#REF!</v>
      </c>
      <c r="E244" t="e">
        <f t="shared" si="14"/>
        <v>#REF!</v>
      </c>
      <c r="F244" t="e">
        <f t="shared" si="15"/>
        <v>#REF!</v>
      </c>
    </row>
    <row r="245" spans="2:6" x14ac:dyDescent="0.25">
      <c r="B245" s="10" t="e">
        <f>'номера продуктов'!#REF!</f>
        <v>#REF!</v>
      </c>
      <c r="C245" s="38" t="e">
        <f t="shared" si="12"/>
        <v>#REF!</v>
      </c>
      <c r="D245" t="e">
        <f t="shared" si="13"/>
        <v>#REF!</v>
      </c>
      <c r="E245" t="e">
        <f t="shared" si="14"/>
        <v>#REF!</v>
      </c>
      <c r="F245" t="e">
        <f t="shared" si="15"/>
        <v>#REF!</v>
      </c>
    </row>
    <row r="246" spans="2:6" x14ac:dyDescent="0.25">
      <c r="B246" s="10" t="e">
        <f>'номера продуктов'!#REF!</f>
        <v>#REF!</v>
      </c>
      <c r="C246" s="38" t="e">
        <f t="shared" si="12"/>
        <v>#REF!</v>
      </c>
      <c r="D246" t="e">
        <f t="shared" si="13"/>
        <v>#REF!</v>
      </c>
      <c r="E246" t="e">
        <f t="shared" si="14"/>
        <v>#REF!</v>
      </c>
      <c r="F246" t="e">
        <f t="shared" si="15"/>
        <v>#REF!</v>
      </c>
    </row>
    <row r="247" spans="2:6" x14ac:dyDescent="0.25">
      <c r="B247" s="10" t="e">
        <f>'номера продуктов'!#REF!</f>
        <v>#REF!</v>
      </c>
      <c r="C247" s="38" t="e">
        <f t="shared" si="12"/>
        <v>#REF!</v>
      </c>
      <c r="D247" t="e">
        <f t="shared" si="13"/>
        <v>#REF!</v>
      </c>
      <c r="E247" t="e">
        <f t="shared" si="14"/>
        <v>#REF!</v>
      </c>
      <c r="F247" t="e">
        <f t="shared" si="15"/>
        <v>#REF!</v>
      </c>
    </row>
    <row r="248" spans="2:6" x14ac:dyDescent="0.25">
      <c r="B248" s="10" t="e">
        <f>'номера продуктов'!#REF!</f>
        <v>#REF!</v>
      </c>
      <c r="C248" s="38" t="e">
        <f t="shared" si="12"/>
        <v>#REF!</v>
      </c>
      <c r="D248" t="e">
        <f t="shared" si="13"/>
        <v>#REF!</v>
      </c>
      <c r="E248" t="e">
        <f t="shared" si="14"/>
        <v>#REF!</v>
      </c>
      <c r="F248" t="e">
        <f t="shared" si="15"/>
        <v>#REF!</v>
      </c>
    </row>
    <row r="249" spans="2:6" x14ac:dyDescent="0.25">
      <c r="B249" s="10" t="e">
        <f>'номера продуктов'!#REF!</f>
        <v>#REF!</v>
      </c>
      <c r="C249" s="38" t="e">
        <f t="shared" si="12"/>
        <v>#REF!</v>
      </c>
      <c r="D249" t="e">
        <f t="shared" si="13"/>
        <v>#REF!</v>
      </c>
      <c r="E249" t="e">
        <f t="shared" si="14"/>
        <v>#REF!</v>
      </c>
      <c r="F249" t="e">
        <f t="shared" si="15"/>
        <v>#REF!</v>
      </c>
    </row>
    <row r="250" spans="2:6" x14ac:dyDescent="0.25">
      <c r="B250" s="10" t="e">
        <f>'номера продуктов'!#REF!</f>
        <v>#REF!</v>
      </c>
      <c r="C250" s="38" t="e">
        <f t="shared" si="12"/>
        <v>#REF!</v>
      </c>
      <c r="D250" t="e">
        <f t="shared" si="13"/>
        <v>#REF!</v>
      </c>
      <c r="E250" t="e">
        <f t="shared" si="14"/>
        <v>#REF!</v>
      </c>
      <c r="F250" t="e">
        <f t="shared" si="15"/>
        <v>#REF!</v>
      </c>
    </row>
    <row r="251" spans="2:6" x14ac:dyDescent="0.25">
      <c r="B251" s="10" t="e">
        <f>'номера продуктов'!#REF!</f>
        <v>#REF!</v>
      </c>
      <c r="C251" s="38" t="e">
        <f t="shared" si="12"/>
        <v>#REF!</v>
      </c>
      <c r="D251" t="e">
        <f t="shared" si="13"/>
        <v>#REF!</v>
      </c>
      <c r="E251" t="e">
        <f t="shared" si="14"/>
        <v>#REF!</v>
      </c>
      <c r="F251" t="e">
        <f t="shared" si="15"/>
        <v>#REF!</v>
      </c>
    </row>
    <row r="252" spans="2:6" x14ac:dyDescent="0.25">
      <c r="B252" s="10" t="e">
        <f>'номера продуктов'!#REF!</f>
        <v>#REF!</v>
      </c>
      <c r="C252" s="38" t="e">
        <f t="shared" si="12"/>
        <v>#REF!</v>
      </c>
      <c r="D252" t="e">
        <f t="shared" si="13"/>
        <v>#REF!</v>
      </c>
      <c r="E252" t="e">
        <f t="shared" si="14"/>
        <v>#REF!</v>
      </c>
      <c r="F252" t="e">
        <f t="shared" si="15"/>
        <v>#REF!</v>
      </c>
    </row>
    <row r="253" spans="2:6" x14ac:dyDescent="0.25">
      <c r="B253" s="10" t="e">
        <f>'номера продуктов'!#REF!</f>
        <v>#REF!</v>
      </c>
      <c r="C253" s="38" t="e">
        <f t="shared" si="12"/>
        <v>#REF!</v>
      </c>
      <c r="D253" t="e">
        <f t="shared" si="13"/>
        <v>#REF!</v>
      </c>
      <c r="E253" t="e">
        <f t="shared" si="14"/>
        <v>#REF!</v>
      </c>
      <c r="F253" t="e">
        <f t="shared" si="15"/>
        <v>#REF!</v>
      </c>
    </row>
    <row r="254" spans="2:6" x14ac:dyDescent="0.25">
      <c r="B254" s="10" t="e">
        <f>'номера продуктов'!#REF!</f>
        <v>#REF!</v>
      </c>
      <c r="C254" s="38" t="e">
        <f t="shared" si="12"/>
        <v>#REF!</v>
      </c>
      <c r="D254" t="e">
        <f t="shared" si="13"/>
        <v>#REF!</v>
      </c>
      <c r="E254" t="e">
        <f t="shared" si="14"/>
        <v>#REF!</v>
      </c>
      <c r="F254" t="e">
        <f t="shared" si="15"/>
        <v>#REF!</v>
      </c>
    </row>
    <row r="255" spans="2:6" x14ac:dyDescent="0.25">
      <c r="B255" s="10" t="e">
        <f>'номера продуктов'!#REF!</f>
        <v>#REF!</v>
      </c>
      <c r="C255" s="38" t="e">
        <f t="shared" si="12"/>
        <v>#REF!</v>
      </c>
      <c r="D255" t="e">
        <f t="shared" si="13"/>
        <v>#REF!</v>
      </c>
      <c r="E255" t="e">
        <f t="shared" si="14"/>
        <v>#REF!</v>
      </c>
      <c r="F255" t="e">
        <f t="shared" si="15"/>
        <v>#REF!</v>
      </c>
    </row>
    <row r="256" spans="2:6" x14ac:dyDescent="0.25">
      <c r="B256" s="10" t="e">
        <f>'номера продуктов'!#REF!</f>
        <v>#REF!</v>
      </c>
      <c r="C256" s="38" t="e">
        <f t="shared" si="12"/>
        <v>#REF!</v>
      </c>
      <c r="D256" t="e">
        <f t="shared" si="13"/>
        <v>#REF!</v>
      </c>
      <c r="E256" t="e">
        <f t="shared" si="14"/>
        <v>#REF!</v>
      </c>
      <c r="F256" t="e">
        <f t="shared" si="15"/>
        <v>#REF!</v>
      </c>
    </row>
    <row r="257" spans="2:6" x14ac:dyDescent="0.25">
      <c r="B257" s="10" t="e">
        <f>'номера продуктов'!#REF!</f>
        <v>#REF!</v>
      </c>
      <c r="C257" s="38" t="e">
        <f t="shared" si="12"/>
        <v>#REF!</v>
      </c>
      <c r="D257" t="e">
        <f t="shared" si="13"/>
        <v>#REF!</v>
      </c>
      <c r="E257" t="e">
        <f t="shared" si="14"/>
        <v>#REF!</v>
      </c>
      <c r="F257" t="e">
        <f t="shared" si="15"/>
        <v>#REF!</v>
      </c>
    </row>
    <row r="258" spans="2:6" x14ac:dyDescent="0.25">
      <c r="B258" s="10" t="e">
        <f>'номера продуктов'!#REF!</f>
        <v>#REF!</v>
      </c>
      <c r="C258" s="38" t="e">
        <f t="shared" ref="C258:C321" si="16">LEFT(B258,4)</f>
        <v>#REF!</v>
      </c>
      <c r="D258" t="e">
        <f t="shared" si="13"/>
        <v>#REF!</v>
      </c>
      <c r="E258" t="e">
        <f t="shared" si="14"/>
        <v>#REF!</v>
      </c>
      <c r="F258" t="e">
        <f t="shared" si="15"/>
        <v>#REF!</v>
      </c>
    </row>
    <row r="259" spans="2:6" x14ac:dyDescent="0.25">
      <c r="B259" s="10" t="e">
        <f>'номера продуктов'!#REF!</f>
        <v>#REF!</v>
      </c>
      <c r="C259" s="38" t="e">
        <f t="shared" si="16"/>
        <v>#REF!</v>
      </c>
      <c r="D259" t="e">
        <f t="shared" ref="D259:D322" si="17">IF(LEFT($C259,1)="1",$C259*1,0)</f>
        <v>#REF!</v>
      </c>
      <c r="E259" t="e">
        <f t="shared" ref="E259:E322" si="18">IF(LEFT($C259,1)="2",$C259*1,0)</f>
        <v>#REF!</v>
      </c>
      <c r="F259" t="e">
        <f t="shared" ref="F259:F322" si="19">IF(LEFT($C259,1)="3",$C259*1,0)</f>
        <v>#REF!</v>
      </c>
    </row>
    <row r="260" spans="2:6" x14ac:dyDescent="0.25">
      <c r="B260" s="10" t="e">
        <f>'номера продуктов'!#REF!</f>
        <v>#REF!</v>
      </c>
      <c r="C260" s="38" t="e">
        <f t="shared" si="16"/>
        <v>#REF!</v>
      </c>
      <c r="D260" t="e">
        <f t="shared" si="17"/>
        <v>#REF!</v>
      </c>
      <c r="E260" t="e">
        <f t="shared" si="18"/>
        <v>#REF!</v>
      </c>
      <c r="F260" t="e">
        <f t="shared" si="19"/>
        <v>#REF!</v>
      </c>
    </row>
    <row r="261" spans="2:6" x14ac:dyDescent="0.25">
      <c r="B261" s="10" t="e">
        <f>'номера продуктов'!#REF!</f>
        <v>#REF!</v>
      </c>
      <c r="C261" s="38" t="e">
        <f t="shared" si="16"/>
        <v>#REF!</v>
      </c>
      <c r="D261" t="e">
        <f t="shared" si="17"/>
        <v>#REF!</v>
      </c>
      <c r="E261" t="e">
        <f t="shared" si="18"/>
        <v>#REF!</v>
      </c>
      <c r="F261" t="e">
        <f t="shared" si="19"/>
        <v>#REF!</v>
      </c>
    </row>
    <row r="262" spans="2:6" x14ac:dyDescent="0.25">
      <c r="B262" s="10" t="e">
        <f>'номера продуктов'!#REF!</f>
        <v>#REF!</v>
      </c>
      <c r="C262" s="38" t="e">
        <f t="shared" si="16"/>
        <v>#REF!</v>
      </c>
      <c r="D262" t="e">
        <f t="shared" si="17"/>
        <v>#REF!</v>
      </c>
      <c r="E262" t="e">
        <f t="shared" si="18"/>
        <v>#REF!</v>
      </c>
      <c r="F262" t="e">
        <f t="shared" si="19"/>
        <v>#REF!</v>
      </c>
    </row>
    <row r="263" spans="2:6" x14ac:dyDescent="0.25">
      <c r="B263" s="10" t="e">
        <f>'номера продуктов'!#REF!</f>
        <v>#REF!</v>
      </c>
      <c r="C263" s="38" t="e">
        <f t="shared" si="16"/>
        <v>#REF!</v>
      </c>
      <c r="D263" t="e">
        <f t="shared" si="17"/>
        <v>#REF!</v>
      </c>
      <c r="E263" t="e">
        <f t="shared" si="18"/>
        <v>#REF!</v>
      </c>
      <c r="F263" t="e">
        <f t="shared" si="19"/>
        <v>#REF!</v>
      </c>
    </row>
    <row r="264" spans="2:6" x14ac:dyDescent="0.25">
      <c r="B264" s="10" t="e">
        <f>'номера продуктов'!#REF!</f>
        <v>#REF!</v>
      </c>
      <c r="C264" s="38" t="e">
        <f t="shared" si="16"/>
        <v>#REF!</v>
      </c>
      <c r="D264" t="e">
        <f t="shared" si="17"/>
        <v>#REF!</v>
      </c>
      <c r="E264" t="e">
        <f t="shared" si="18"/>
        <v>#REF!</v>
      </c>
      <c r="F264" t="e">
        <f t="shared" si="19"/>
        <v>#REF!</v>
      </c>
    </row>
    <row r="265" spans="2:6" x14ac:dyDescent="0.25">
      <c r="B265" s="10" t="e">
        <f>'номера продуктов'!#REF!</f>
        <v>#REF!</v>
      </c>
      <c r="C265" s="38" t="e">
        <f t="shared" si="16"/>
        <v>#REF!</v>
      </c>
      <c r="D265" t="e">
        <f t="shared" si="17"/>
        <v>#REF!</v>
      </c>
      <c r="E265" t="e">
        <f t="shared" si="18"/>
        <v>#REF!</v>
      </c>
      <c r="F265" t="e">
        <f t="shared" si="19"/>
        <v>#REF!</v>
      </c>
    </row>
    <row r="266" spans="2:6" x14ac:dyDescent="0.25">
      <c r="B266" s="10" t="e">
        <f>'номера продуктов'!#REF!</f>
        <v>#REF!</v>
      </c>
      <c r="C266" s="38" t="e">
        <f t="shared" si="16"/>
        <v>#REF!</v>
      </c>
      <c r="D266" t="e">
        <f t="shared" si="17"/>
        <v>#REF!</v>
      </c>
      <c r="E266" t="e">
        <f t="shared" si="18"/>
        <v>#REF!</v>
      </c>
      <c r="F266" t="e">
        <f t="shared" si="19"/>
        <v>#REF!</v>
      </c>
    </row>
    <row r="267" spans="2:6" x14ac:dyDescent="0.25">
      <c r="B267" s="10" t="e">
        <f>'номера продуктов'!#REF!</f>
        <v>#REF!</v>
      </c>
      <c r="C267" s="38" t="e">
        <f t="shared" si="16"/>
        <v>#REF!</v>
      </c>
      <c r="D267" t="e">
        <f t="shared" si="17"/>
        <v>#REF!</v>
      </c>
      <c r="E267" t="e">
        <f t="shared" si="18"/>
        <v>#REF!</v>
      </c>
      <c r="F267" t="e">
        <f t="shared" si="19"/>
        <v>#REF!</v>
      </c>
    </row>
    <row r="268" spans="2:6" x14ac:dyDescent="0.25">
      <c r="B268" s="10" t="e">
        <f>'номера продуктов'!#REF!</f>
        <v>#REF!</v>
      </c>
      <c r="C268" s="38" t="e">
        <f t="shared" si="16"/>
        <v>#REF!</v>
      </c>
      <c r="D268" t="e">
        <f t="shared" si="17"/>
        <v>#REF!</v>
      </c>
      <c r="E268" t="e">
        <f t="shared" si="18"/>
        <v>#REF!</v>
      </c>
      <c r="F268" t="e">
        <f t="shared" si="19"/>
        <v>#REF!</v>
      </c>
    </row>
    <row r="269" spans="2:6" x14ac:dyDescent="0.25">
      <c r="B269" s="10" t="e">
        <f>'номера продуктов'!#REF!</f>
        <v>#REF!</v>
      </c>
      <c r="C269" s="38" t="e">
        <f t="shared" si="16"/>
        <v>#REF!</v>
      </c>
      <c r="D269" t="e">
        <f t="shared" si="17"/>
        <v>#REF!</v>
      </c>
      <c r="E269" t="e">
        <f t="shared" si="18"/>
        <v>#REF!</v>
      </c>
      <c r="F269" t="e">
        <f t="shared" si="19"/>
        <v>#REF!</v>
      </c>
    </row>
    <row r="270" spans="2:6" x14ac:dyDescent="0.25">
      <c r="B270" s="10" t="e">
        <f>'номера продуктов'!#REF!</f>
        <v>#REF!</v>
      </c>
      <c r="C270" s="38" t="e">
        <f t="shared" si="16"/>
        <v>#REF!</v>
      </c>
      <c r="D270" t="e">
        <f t="shared" si="17"/>
        <v>#REF!</v>
      </c>
      <c r="E270" t="e">
        <f t="shared" si="18"/>
        <v>#REF!</v>
      </c>
      <c r="F270" t="e">
        <f t="shared" si="19"/>
        <v>#REF!</v>
      </c>
    </row>
    <row r="271" spans="2:6" x14ac:dyDescent="0.25">
      <c r="B271" s="10" t="e">
        <f>'номера продуктов'!#REF!</f>
        <v>#REF!</v>
      </c>
      <c r="C271" s="38" t="e">
        <f t="shared" si="16"/>
        <v>#REF!</v>
      </c>
      <c r="D271" t="e">
        <f t="shared" si="17"/>
        <v>#REF!</v>
      </c>
      <c r="E271" t="e">
        <f t="shared" si="18"/>
        <v>#REF!</v>
      </c>
      <c r="F271" t="e">
        <f t="shared" si="19"/>
        <v>#REF!</v>
      </c>
    </row>
    <row r="272" spans="2:6" x14ac:dyDescent="0.25">
      <c r="B272" s="10" t="e">
        <f>'номера продуктов'!#REF!</f>
        <v>#REF!</v>
      </c>
      <c r="C272" s="38" t="e">
        <f t="shared" si="16"/>
        <v>#REF!</v>
      </c>
      <c r="D272" t="e">
        <f t="shared" si="17"/>
        <v>#REF!</v>
      </c>
      <c r="E272" t="e">
        <f t="shared" si="18"/>
        <v>#REF!</v>
      </c>
      <c r="F272" t="e">
        <f t="shared" si="19"/>
        <v>#REF!</v>
      </c>
    </row>
    <row r="273" spans="2:6" x14ac:dyDescent="0.25">
      <c r="B273" s="10" t="e">
        <f>'номера продуктов'!#REF!</f>
        <v>#REF!</v>
      </c>
      <c r="C273" s="38" t="e">
        <f t="shared" si="16"/>
        <v>#REF!</v>
      </c>
      <c r="D273" t="e">
        <f t="shared" si="17"/>
        <v>#REF!</v>
      </c>
      <c r="E273" t="e">
        <f t="shared" si="18"/>
        <v>#REF!</v>
      </c>
      <c r="F273" t="e">
        <f t="shared" si="19"/>
        <v>#REF!</v>
      </c>
    </row>
    <row r="274" spans="2:6" x14ac:dyDescent="0.25">
      <c r="B274" s="10" t="e">
        <f>'номера продуктов'!#REF!</f>
        <v>#REF!</v>
      </c>
      <c r="C274" s="38" t="e">
        <f t="shared" si="16"/>
        <v>#REF!</v>
      </c>
      <c r="D274" t="e">
        <f t="shared" si="17"/>
        <v>#REF!</v>
      </c>
      <c r="E274" t="e">
        <f t="shared" si="18"/>
        <v>#REF!</v>
      </c>
      <c r="F274" t="e">
        <f t="shared" si="19"/>
        <v>#REF!</v>
      </c>
    </row>
    <row r="275" spans="2:6" x14ac:dyDescent="0.25">
      <c r="B275" s="10" t="e">
        <f>'номера продуктов'!#REF!</f>
        <v>#REF!</v>
      </c>
      <c r="C275" s="38" t="e">
        <f t="shared" si="16"/>
        <v>#REF!</v>
      </c>
      <c r="D275" t="e">
        <f t="shared" si="17"/>
        <v>#REF!</v>
      </c>
      <c r="E275" t="e">
        <f t="shared" si="18"/>
        <v>#REF!</v>
      </c>
      <c r="F275" t="e">
        <f t="shared" si="19"/>
        <v>#REF!</v>
      </c>
    </row>
    <row r="276" spans="2:6" x14ac:dyDescent="0.25">
      <c r="B276" s="10" t="e">
        <f>'номера продуктов'!#REF!</f>
        <v>#REF!</v>
      </c>
      <c r="C276" s="38" t="e">
        <f t="shared" si="16"/>
        <v>#REF!</v>
      </c>
      <c r="D276" t="e">
        <f t="shared" si="17"/>
        <v>#REF!</v>
      </c>
      <c r="E276" t="e">
        <f t="shared" si="18"/>
        <v>#REF!</v>
      </c>
      <c r="F276" t="e">
        <f t="shared" si="19"/>
        <v>#REF!</v>
      </c>
    </row>
    <row r="277" spans="2:6" x14ac:dyDescent="0.25">
      <c r="B277" s="10" t="e">
        <f>'номера продуктов'!#REF!</f>
        <v>#REF!</v>
      </c>
      <c r="C277" s="38" t="e">
        <f t="shared" si="16"/>
        <v>#REF!</v>
      </c>
      <c r="D277" t="e">
        <f t="shared" si="17"/>
        <v>#REF!</v>
      </c>
      <c r="E277" t="e">
        <f t="shared" si="18"/>
        <v>#REF!</v>
      </c>
      <c r="F277" t="e">
        <f t="shared" si="19"/>
        <v>#REF!</v>
      </c>
    </row>
    <row r="278" spans="2:6" x14ac:dyDescent="0.25">
      <c r="B278" s="10" t="e">
        <f>'номера продуктов'!#REF!</f>
        <v>#REF!</v>
      </c>
      <c r="C278" s="38" t="e">
        <f t="shared" si="16"/>
        <v>#REF!</v>
      </c>
      <c r="D278" t="e">
        <f t="shared" si="17"/>
        <v>#REF!</v>
      </c>
      <c r="E278" t="e">
        <f t="shared" si="18"/>
        <v>#REF!</v>
      </c>
      <c r="F278" t="e">
        <f t="shared" si="19"/>
        <v>#REF!</v>
      </c>
    </row>
    <row r="279" spans="2:6" x14ac:dyDescent="0.25">
      <c r="B279" s="10" t="e">
        <f>'номера продуктов'!#REF!</f>
        <v>#REF!</v>
      </c>
      <c r="C279" s="38" t="e">
        <f t="shared" si="16"/>
        <v>#REF!</v>
      </c>
      <c r="D279" t="e">
        <f t="shared" si="17"/>
        <v>#REF!</v>
      </c>
      <c r="E279" t="e">
        <f t="shared" si="18"/>
        <v>#REF!</v>
      </c>
      <c r="F279" t="e">
        <f t="shared" si="19"/>
        <v>#REF!</v>
      </c>
    </row>
    <row r="280" spans="2:6" x14ac:dyDescent="0.25">
      <c r="B280" s="10" t="e">
        <f>'номера продуктов'!#REF!</f>
        <v>#REF!</v>
      </c>
      <c r="C280" s="38" t="e">
        <f t="shared" si="16"/>
        <v>#REF!</v>
      </c>
      <c r="D280" t="e">
        <f t="shared" si="17"/>
        <v>#REF!</v>
      </c>
      <c r="E280" t="e">
        <f t="shared" si="18"/>
        <v>#REF!</v>
      </c>
      <c r="F280" t="e">
        <f t="shared" si="19"/>
        <v>#REF!</v>
      </c>
    </row>
    <row r="281" spans="2:6" x14ac:dyDescent="0.25">
      <c r="B281" s="10" t="e">
        <f>'номера продуктов'!#REF!</f>
        <v>#REF!</v>
      </c>
      <c r="C281" s="38" t="e">
        <f t="shared" si="16"/>
        <v>#REF!</v>
      </c>
      <c r="D281" t="e">
        <f t="shared" si="17"/>
        <v>#REF!</v>
      </c>
      <c r="E281" t="e">
        <f t="shared" si="18"/>
        <v>#REF!</v>
      </c>
      <c r="F281" t="e">
        <f t="shared" si="19"/>
        <v>#REF!</v>
      </c>
    </row>
    <row r="282" spans="2:6" x14ac:dyDescent="0.25">
      <c r="B282" s="10" t="e">
        <f>'номера продуктов'!#REF!</f>
        <v>#REF!</v>
      </c>
      <c r="C282" s="38" t="e">
        <f t="shared" si="16"/>
        <v>#REF!</v>
      </c>
      <c r="D282" t="e">
        <f t="shared" si="17"/>
        <v>#REF!</v>
      </c>
      <c r="E282" t="e">
        <f t="shared" si="18"/>
        <v>#REF!</v>
      </c>
      <c r="F282" t="e">
        <f t="shared" si="19"/>
        <v>#REF!</v>
      </c>
    </row>
    <row r="283" spans="2:6" x14ac:dyDescent="0.25">
      <c r="B283" s="10" t="e">
        <f>'номера продуктов'!#REF!</f>
        <v>#REF!</v>
      </c>
      <c r="C283" s="38" t="e">
        <f t="shared" si="16"/>
        <v>#REF!</v>
      </c>
      <c r="D283" t="e">
        <f t="shared" si="17"/>
        <v>#REF!</v>
      </c>
      <c r="E283" t="e">
        <f t="shared" si="18"/>
        <v>#REF!</v>
      </c>
      <c r="F283" t="e">
        <f t="shared" si="19"/>
        <v>#REF!</v>
      </c>
    </row>
    <row r="284" spans="2:6" x14ac:dyDescent="0.25">
      <c r="B284" s="10" t="e">
        <f>'номера продуктов'!#REF!</f>
        <v>#REF!</v>
      </c>
      <c r="C284" s="38" t="e">
        <f t="shared" si="16"/>
        <v>#REF!</v>
      </c>
      <c r="D284" t="e">
        <f t="shared" si="17"/>
        <v>#REF!</v>
      </c>
      <c r="E284" t="e">
        <f t="shared" si="18"/>
        <v>#REF!</v>
      </c>
      <c r="F284" t="e">
        <f t="shared" si="19"/>
        <v>#REF!</v>
      </c>
    </row>
    <row r="285" spans="2:6" x14ac:dyDescent="0.25">
      <c r="B285" s="10" t="e">
        <f>'номера продуктов'!#REF!</f>
        <v>#REF!</v>
      </c>
      <c r="C285" s="38" t="e">
        <f t="shared" si="16"/>
        <v>#REF!</v>
      </c>
      <c r="D285" t="e">
        <f t="shared" si="17"/>
        <v>#REF!</v>
      </c>
      <c r="E285" t="e">
        <f t="shared" si="18"/>
        <v>#REF!</v>
      </c>
      <c r="F285" t="e">
        <f t="shared" si="19"/>
        <v>#REF!</v>
      </c>
    </row>
    <row r="286" spans="2:6" x14ac:dyDescent="0.25">
      <c r="B286" s="10" t="e">
        <f>'номера продуктов'!#REF!</f>
        <v>#REF!</v>
      </c>
      <c r="C286" s="38" t="e">
        <f t="shared" si="16"/>
        <v>#REF!</v>
      </c>
      <c r="D286" t="e">
        <f t="shared" si="17"/>
        <v>#REF!</v>
      </c>
      <c r="E286" t="e">
        <f t="shared" si="18"/>
        <v>#REF!</v>
      </c>
      <c r="F286" t="e">
        <f t="shared" si="19"/>
        <v>#REF!</v>
      </c>
    </row>
    <row r="287" spans="2:6" x14ac:dyDescent="0.25">
      <c r="B287" s="10" t="e">
        <f>'номера продуктов'!#REF!</f>
        <v>#REF!</v>
      </c>
      <c r="C287" s="38" t="e">
        <f t="shared" si="16"/>
        <v>#REF!</v>
      </c>
      <c r="D287" t="e">
        <f t="shared" si="17"/>
        <v>#REF!</v>
      </c>
      <c r="E287" t="e">
        <f t="shared" si="18"/>
        <v>#REF!</v>
      </c>
      <c r="F287" t="e">
        <f t="shared" si="19"/>
        <v>#REF!</v>
      </c>
    </row>
    <row r="288" spans="2:6" x14ac:dyDescent="0.25">
      <c r="B288" s="10" t="e">
        <f>'номера продуктов'!#REF!</f>
        <v>#REF!</v>
      </c>
      <c r="C288" s="38" t="e">
        <f t="shared" si="16"/>
        <v>#REF!</v>
      </c>
      <c r="D288" t="e">
        <f t="shared" si="17"/>
        <v>#REF!</v>
      </c>
      <c r="E288" t="e">
        <f t="shared" si="18"/>
        <v>#REF!</v>
      </c>
      <c r="F288" t="e">
        <f t="shared" si="19"/>
        <v>#REF!</v>
      </c>
    </row>
    <row r="289" spans="2:6" x14ac:dyDescent="0.25">
      <c r="B289" s="10" t="e">
        <f>'номера продуктов'!#REF!</f>
        <v>#REF!</v>
      </c>
      <c r="C289" s="38" t="e">
        <f t="shared" si="16"/>
        <v>#REF!</v>
      </c>
      <c r="D289" t="e">
        <f t="shared" si="17"/>
        <v>#REF!</v>
      </c>
      <c r="E289" t="e">
        <f t="shared" si="18"/>
        <v>#REF!</v>
      </c>
      <c r="F289" t="e">
        <f t="shared" si="19"/>
        <v>#REF!</v>
      </c>
    </row>
    <row r="290" spans="2:6" x14ac:dyDescent="0.25">
      <c r="B290" s="10" t="e">
        <f>'номера продуктов'!#REF!</f>
        <v>#REF!</v>
      </c>
      <c r="C290" s="38" t="e">
        <f t="shared" si="16"/>
        <v>#REF!</v>
      </c>
      <c r="D290" t="e">
        <f t="shared" si="17"/>
        <v>#REF!</v>
      </c>
      <c r="E290" t="e">
        <f t="shared" si="18"/>
        <v>#REF!</v>
      </c>
      <c r="F290" t="e">
        <f t="shared" si="19"/>
        <v>#REF!</v>
      </c>
    </row>
    <row r="291" spans="2:6" x14ac:dyDescent="0.25">
      <c r="B291" s="10" t="e">
        <f>'номера продуктов'!#REF!</f>
        <v>#REF!</v>
      </c>
      <c r="C291" s="38" t="e">
        <f t="shared" si="16"/>
        <v>#REF!</v>
      </c>
      <c r="D291" t="e">
        <f t="shared" si="17"/>
        <v>#REF!</v>
      </c>
      <c r="E291" t="e">
        <f t="shared" si="18"/>
        <v>#REF!</v>
      </c>
      <c r="F291" t="e">
        <f t="shared" si="19"/>
        <v>#REF!</v>
      </c>
    </row>
    <row r="292" spans="2:6" x14ac:dyDescent="0.25">
      <c r="B292" s="10" t="e">
        <f>'номера продуктов'!#REF!</f>
        <v>#REF!</v>
      </c>
      <c r="C292" s="38" t="e">
        <f t="shared" si="16"/>
        <v>#REF!</v>
      </c>
      <c r="D292" t="e">
        <f t="shared" si="17"/>
        <v>#REF!</v>
      </c>
      <c r="E292" t="e">
        <f t="shared" si="18"/>
        <v>#REF!</v>
      </c>
      <c r="F292" t="e">
        <f t="shared" si="19"/>
        <v>#REF!</v>
      </c>
    </row>
    <row r="293" spans="2:6" x14ac:dyDescent="0.25">
      <c r="B293" s="10" t="e">
        <f>'номера продуктов'!#REF!</f>
        <v>#REF!</v>
      </c>
      <c r="C293" s="38" t="e">
        <f t="shared" si="16"/>
        <v>#REF!</v>
      </c>
      <c r="D293" t="e">
        <f t="shared" si="17"/>
        <v>#REF!</v>
      </c>
      <c r="E293" t="e">
        <f t="shared" si="18"/>
        <v>#REF!</v>
      </c>
      <c r="F293" t="e">
        <f t="shared" si="19"/>
        <v>#REF!</v>
      </c>
    </row>
    <row r="294" spans="2:6" x14ac:dyDescent="0.25">
      <c r="B294" s="10" t="e">
        <f>'номера продуктов'!#REF!</f>
        <v>#REF!</v>
      </c>
      <c r="C294" s="38" t="e">
        <f t="shared" si="16"/>
        <v>#REF!</v>
      </c>
      <c r="D294" t="e">
        <f t="shared" si="17"/>
        <v>#REF!</v>
      </c>
      <c r="E294" t="e">
        <f t="shared" si="18"/>
        <v>#REF!</v>
      </c>
      <c r="F294" t="e">
        <f t="shared" si="19"/>
        <v>#REF!</v>
      </c>
    </row>
    <row r="295" spans="2:6" x14ac:dyDescent="0.25">
      <c r="B295" s="10" t="e">
        <f>'номера продуктов'!#REF!</f>
        <v>#REF!</v>
      </c>
      <c r="C295" s="38" t="e">
        <f t="shared" si="16"/>
        <v>#REF!</v>
      </c>
      <c r="D295" t="e">
        <f t="shared" si="17"/>
        <v>#REF!</v>
      </c>
      <c r="E295" t="e">
        <f t="shared" si="18"/>
        <v>#REF!</v>
      </c>
      <c r="F295" t="e">
        <f t="shared" si="19"/>
        <v>#REF!</v>
      </c>
    </row>
    <row r="296" spans="2:6" x14ac:dyDescent="0.25">
      <c r="B296" s="10" t="e">
        <f>'номера продуктов'!#REF!</f>
        <v>#REF!</v>
      </c>
      <c r="C296" s="38" t="e">
        <f t="shared" si="16"/>
        <v>#REF!</v>
      </c>
      <c r="D296" t="e">
        <f t="shared" si="17"/>
        <v>#REF!</v>
      </c>
      <c r="E296" t="e">
        <f t="shared" si="18"/>
        <v>#REF!</v>
      </c>
      <c r="F296" t="e">
        <f t="shared" si="19"/>
        <v>#REF!</v>
      </c>
    </row>
    <row r="297" spans="2:6" x14ac:dyDescent="0.25">
      <c r="B297" s="10" t="e">
        <f>'номера продуктов'!#REF!</f>
        <v>#REF!</v>
      </c>
      <c r="C297" s="38" t="e">
        <f t="shared" si="16"/>
        <v>#REF!</v>
      </c>
      <c r="D297" t="e">
        <f t="shared" si="17"/>
        <v>#REF!</v>
      </c>
      <c r="E297" t="e">
        <f t="shared" si="18"/>
        <v>#REF!</v>
      </c>
      <c r="F297" t="e">
        <f t="shared" si="19"/>
        <v>#REF!</v>
      </c>
    </row>
    <row r="298" spans="2:6" x14ac:dyDescent="0.25">
      <c r="B298" s="10" t="e">
        <f>'номера продуктов'!#REF!</f>
        <v>#REF!</v>
      </c>
      <c r="C298" s="38" t="e">
        <f t="shared" si="16"/>
        <v>#REF!</v>
      </c>
      <c r="D298" t="e">
        <f t="shared" si="17"/>
        <v>#REF!</v>
      </c>
      <c r="E298" t="e">
        <f t="shared" si="18"/>
        <v>#REF!</v>
      </c>
      <c r="F298" t="e">
        <f t="shared" si="19"/>
        <v>#REF!</v>
      </c>
    </row>
    <row r="299" spans="2:6" x14ac:dyDescent="0.25">
      <c r="B299" s="10" t="e">
        <f>'номера продуктов'!#REF!</f>
        <v>#REF!</v>
      </c>
      <c r="C299" s="38" t="e">
        <f t="shared" si="16"/>
        <v>#REF!</v>
      </c>
      <c r="D299" t="e">
        <f t="shared" si="17"/>
        <v>#REF!</v>
      </c>
      <c r="E299" t="e">
        <f t="shared" si="18"/>
        <v>#REF!</v>
      </c>
      <c r="F299" t="e">
        <f t="shared" si="19"/>
        <v>#REF!</v>
      </c>
    </row>
    <row r="300" spans="2:6" x14ac:dyDescent="0.25">
      <c r="B300" s="10" t="e">
        <f>'номера продуктов'!#REF!</f>
        <v>#REF!</v>
      </c>
      <c r="C300" s="38" t="e">
        <f t="shared" si="16"/>
        <v>#REF!</v>
      </c>
      <c r="D300" t="e">
        <f t="shared" si="17"/>
        <v>#REF!</v>
      </c>
      <c r="E300" t="e">
        <f t="shared" si="18"/>
        <v>#REF!</v>
      </c>
      <c r="F300" t="e">
        <f t="shared" si="19"/>
        <v>#REF!</v>
      </c>
    </row>
    <row r="301" spans="2:6" x14ac:dyDescent="0.25">
      <c r="B301" s="10" t="e">
        <f>'номера продуктов'!#REF!</f>
        <v>#REF!</v>
      </c>
      <c r="C301" s="38" t="e">
        <f t="shared" si="16"/>
        <v>#REF!</v>
      </c>
      <c r="D301" t="e">
        <f t="shared" si="17"/>
        <v>#REF!</v>
      </c>
      <c r="E301" t="e">
        <f t="shared" si="18"/>
        <v>#REF!</v>
      </c>
      <c r="F301" t="e">
        <f t="shared" si="19"/>
        <v>#REF!</v>
      </c>
    </row>
    <row r="302" spans="2:6" x14ac:dyDescent="0.25">
      <c r="B302" s="10" t="e">
        <f>'номера продуктов'!#REF!</f>
        <v>#REF!</v>
      </c>
      <c r="C302" s="38" t="e">
        <f t="shared" si="16"/>
        <v>#REF!</v>
      </c>
      <c r="D302" t="e">
        <f t="shared" si="17"/>
        <v>#REF!</v>
      </c>
      <c r="E302" t="e">
        <f t="shared" si="18"/>
        <v>#REF!</v>
      </c>
      <c r="F302" t="e">
        <f t="shared" si="19"/>
        <v>#REF!</v>
      </c>
    </row>
    <row r="303" spans="2:6" x14ac:dyDescent="0.25">
      <c r="B303" s="10" t="e">
        <f>'номера продуктов'!#REF!</f>
        <v>#REF!</v>
      </c>
      <c r="C303" s="38" t="e">
        <f t="shared" si="16"/>
        <v>#REF!</v>
      </c>
      <c r="D303" t="e">
        <f t="shared" si="17"/>
        <v>#REF!</v>
      </c>
      <c r="E303" t="e">
        <f t="shared" si="18"/>
        <v>#REF!</v>
      </c>
      <c r="F303" t="e">
        <f t="shared" si="19"/>
        <v>#REF!</v>
      </c>
    </row>
    <row r="304" spans="2:6" x14ac:dyDescent="0.25">
      <c r="B304" s="10" t="e">
        <f>'номера продуктов'!#REF!</f>
        <v>#REF!</v>
      </c>
      <c r="C304" s="38" t="e">
        <f t="shared" si="16"/>
        <v>#REF!</v>
      </c>
      <c r="D304" t="e">
        <f t="shared" si="17"/>
        <v>#REF!</v>
      </c>
      <c r="E304" t="e">
        <f t="shared" si="18"/>
        <v>#REF!</v>
      </c>
      <c r="F304" t="e">
        <f t="shared" si="19"/>
        <v>#REF!</v>
      </c>
    </row>
    <row r="305" spans="2:6" x14ac:dyDescent="0.25">
      <c r="B305" s="10" t="e">
        <f>'номера продуктов'!#REF!</f>
        <v>#REF!</v>
      </c>
      <c r="C305" s="38" t="e">
        <f t="shared" si="16"/>
        <v>#REF!</v>
      </c>
      <c r="D305" t="e">
        <f t="shared" si="17"/>
        <v>#REF!</v>
      </c>
      <c r="E305" t="e">
        <f t="shared" si="18"/>
        <v>#REF!</v>
      </c>
      <c r="F305" t="e">
        <f t="shared" si="19"/>
        <v>#REF!</v>
      </c>
    </row>
    <row r="306" spans="2:6" x14ac:dyDescent="0.25">
      <c r="B306" s="10" t="e">
        <f>'номера продуктов'!#REF!</f>
        <v>#REF!</v>
      </c>
      <c r="C306" s="38" t="e">
        <f t="shared" si="16"/>
        <v>#REF!</v>
      </c>
      <c r="D306" t="e">
        <f t="shared" si="17"/>
        <v>#REF!</v>
      </c>
      <c r="E306" t="e">
        <f t="shared" si="18"/>
        <v>#REF!</v>
      </c>
      <c r="F306" t="e">
        <f t="shared" si="19"/>
        <v>#REF!</v>
      </c>
    </row>
    <row r="307" spans="2:6" x14ac:dyDescent="0.25">
      <c r="B307" s="10" t="e">
        <f>'номера продуктов'!#REF!</f>
        <v>#REF!</v>
      </c>
      <c r="C307" s="38" t="e">
        <f t="shared" si="16"/>
        <v>#REF!</v>
      </c>
      <c r="D307" t="e">
        <f t="shared" si="17"/>
        <v>#REF!</v>
      </c>
      <c r="E307" t="e">
        <f t="shared" si="18"/>
        <v>#REF!</v>
      </c>
      <c r="F307" t="e">
        <f t="shared" si="19"/>
        <v>#REF!</v>
      </c>
    </row>
    <row r="308" spans="2:6" x14ac:dyDescent="0.25">
      <c r="B308" s="10" t="e">
        <f>'номера продуктов'!#REF!</f>
        <v>#REF!</v>
      </c>
      <c r="C308" s="38" t="e">
        <f t="shared" si="16"/>
        <v>#REF!</v>
      </c>
      <c r="D308" t="e">
        <f t="shared" si="17"/>
        <v>#REF!</v>
      </c>
      <c r="E308" t="e">
        <f t="shared" si="18"/>
        <v>#REF!</v>
      </c>
      <c r="F308" t="e">
        <f t="shared" si="19"/>
        <v>#REF!</v>
      </c>
    </row>
    <row r="309" spans="2:6" x14ac:dyDescent="0.25">
      <c r="B309" s="10" t="e">
        <f>'номера продуктов'!#REF!</f>
        <v>#REF!</v>
      </c>
      <c r="C309" s="38" t="e">
        <f t="shared" si="16"/>
        <v>#REF!</v>
      </c>
      <c r="D309" t="e">
        <f t="shared" si="17"/>
        <v>#REF!</v>
      </c>
      <c r="E309" t="e">
        <f t="shared" si="18"/>
        <v>#REF!</v>
      </c>
      <c r="F309" t="e">
        <f t="shared" si="19"/>
        <v>#REF!</v>
      </c>
    </row>
    <row r="310" spans="2:6" x14ac:dyDescent="0.25">
      <c r="B310" s="10" t="e">
        <f>'номера продуктов'!#REF!</f>
        <v>#REF!</v>
      </c>
      <c r="C310" s="38" t="e">
        <f t="shared" si="16"/>
        <v>#REF!</v>
      </c>
      <c r="D310" t="e">
        <f t="shared" si="17"/>
        <v>#REF!</v>
      </c>
      <c r="E310" t="e">
        <f t="shared" si="18"/>
        <v>#REF!</v>
      </c>
      <c r="F310" t="e">
        <f t="shared" si="19"/>
        <v>#REF!</v>
      </c>
    </row>
    <row r="311" spans="2:6" x14ac:dyDescent="0.25">
      <c r="B311" s="10" t="e">
        <f>'номера продуктов'!#REF!</f>
        <v>#REF!</v>
      </c>
      <c r="C311" s="38" t="e">
        <f t="shared" si="16"/>
        <v>#REF!</v>
      </c>
      <c r="D311" t="e">
        <f t="shared" si="17"/>
        <v>#REF!</v>
      </c>
      <c r="E311" t="e">
        <f t="shared" si="18"/>
        <v>#REF!</v>
      </c>
      <c r="F311" t="e">
        <f t="shared" si="19"/>
        <v>#REF!</v>
      </c>
    </row>
    <row r="312" spans="2:6" x14ac:dyDescent="0.25">
      <c r="B312" s="10" t="e">
        <f>'номера продуктов'!#REF!</f>
        <v>#REF!</v>
      </c>
      <c r="C312" s="38" t="e">
        <f t="shared" si="16"/>
        <v>#REF!</v>
      </c>
      <c r="D312" t="e">
        <f t="shared" si="17"/>
        <v>#REF!</v>
      </c>
      <c r="E312" t="e">
        <f t="shared" si="18"/>
        <v>#REF!</v>
      </c>
      <c r="F312" t="e">
        <f t="shared" si="19"/>
        <v>#REF!</v>
      </c>
    </row>
    <row r="313" spans="2:6" x14ac:dyDescent="0.25">
      <c r="B313" s="10" t="e">
        <f>'номера продуктов'!#REF!</f>
        <v>#REF!</v>
      </c>
      <c r="C313" s="38" t="e">
        <f t="shared" si="16"/>
        <v>#REF!</v>
      </c>
      <c r="D313" t="e">
        <f t="shared" si="17"/>
        <v>#REF!</v>
      </c>
      <c r="E313" t="e">
        <f t="shared" si="18"/>
        <v>#REF!</v>
      </c>
      <c r="F313" t="e">
        <f t="shared" si="19"/>
        <v>#REF!</v>
      </c>
    </row>
    <row r="314" spans="2:6" x14ac:dyDescent="0.25">
      <c r="B314" s="10" t="e">
        <f>'номера продуктов'!#REF!</f>
        <v>#REF!</v>
      </c>
      <c r="C314" s="38" t="e">
        <f t="shared" si="16"/>
        <v>#REF!</v>
      </c>
      <c r="D314" t="e">
        <f t="shared" si="17"/>
        <v>#REF!</v>
      </c>
      <c r="E314" t="e">
        <f t="shared" si="18"/>
        <v>#REF!</v>
      </c>
      <c r="F314" t="e">
        <f t="shared" si="19"/>
        <v>#REF!</v>
      </c>
    </row>
    <row r="315" spans="2:6" x14ac:dyDescent="0.25">
      <c r="B315" s="10" t="e">
        <f>'номера продуктов'!#REF!</f>
        <v>#REF!</v>
      </c>
      <c r="C315" s="38" t="e">
        <f t="shared" si="16"/>
        <v>#REF!</v>
      </c>
      <c r="D315" t="e">
        <f t="shared" si="17"/>
        <v>#REF!</v>
      </c>
      <c r="E315" t="e">
        <f t="shared" si="18"/>
        <v>#REF!</v>
      </c>
      <c r="F315" t="e">
        <f t="shared" si="19"/>
        <v>#REF!</v>
      </c>
    </row>
    <row r="316" spans="2:6" x14ac:dyDescent="0.25">
      <c r="B316" s="10" t="e">
        <f>'номера продуктов'!#REF!</f>
        <v>#REF!</v>
      </c>
      <c r="C316" s="38" t="e">
        <f t="shared" si="16"/>
        <v>#REF!</v>
      </c>
      <c r="D316" t="e">
        <f t="shared" si="17"/>
        <v>#REF!</v>
      </c>
      <c r="E316" t="e">
        <f t="shared" si="18"/>
        <v>#REF!</v>
      </c>
      <c r="F316" t="e">
        <f t="shared" si="19"/>
        <v>#REF!</v>
      </c>
    </row>
    <row r="317" spans="2:6" x14ac:dyDescent="0.25">
      <c r="B317" s="10" t="e">
        <f>'номера продуктов'!#REF!</f>
        <v>#REF!</v>
      </c>
      <c r="C317" s="38" t="e">
        <f t="shared" si="16"/>
        <v>#REF!</v>
      </c>
      <c r="D317" t="e">
        <f t="shared" si="17"/>
        <v>#REF!</v>
      </c>
      <c r="E317" t="e">
        <f t="shared" si="18"/>
        <v>#REF!</v>
      </c>
      <c r="F317" t="e">
        <f t="shared" si="19"/>
        <v>#REF!</v>
      </c>
    </row>
    <row r="318" spans="2:6" x14ac:dyDescent="0.25">
      <c r="B318" s="10" t="e">
        <f>'номера продуктов'!#REF!</f>
        <v>#REF!</v>
      </c>
      <c r="C318" s="38" t="e">
        <f t="shared" si="16"/>
        <v>#REF!</v>
      </c>
      <c r="D318" t="e">
        <f t="shared" si="17"/>
        <v>#REF!</v>
      </c>
      <c r="E318" t="e">
        <f t="shared" si="18"/>
        <v>#REF!</v>
      </c>
      <c r="F318" t="e">
        <f t="shared" si="19"/>
        <v>#REF!</v>
      </c>
    </row>
    <row r="319" spans="2:6" x14ac:dyDescent="0.25">
      <c r="B319" s="10" t="e">
        <f>'номера продуктов'!#REF!</f>
        <v>#REF!</v>
      </c>
      <c r="C319" s="38" t="e">
        <f t="shared" si="16"/>
        <v>#REF!</v>
      </c>
      <c r="D319" t="e">
        <f t="shared" si="17"/>
        <v>#REF!</v>
      </c>
      <c r="E319" t="e">
        <f t="shared" si="18"/>
        <v>#REF!</v>
      </c>
      <c r="F319" t="e">
        <f t="shared" si="19"/>
        <v>#REF!</v>
      </c>
    </row>
    <row r="320" spans="2:6" x14ac:dyDescent="0.25">
      <c r="B320" s="10" t="e">
        <f>'номера продуктов'!#REF!</f>
        <v>#REF!</v>
      </c>
      <c r="C320" s="38" t="e">
        <f t="shared" si="16"/>
        <v>#REF!</v>
      </c>
      <c r="D320" t="e">
        <f t="shared" si="17"/>
        <v>#REF!</v>
      </c>
      <c r="E320" t="e">
        <f t="shared" si="18"/>
        <v>#REF!</v>
      </c>
      <c r="F320" t="e">
        <f t="shared" si="19"/>
        <v>#REF!</v>
      </c>
    </row>
    <row r="321" spans="2:6" x14ac:dyDescent="0.25">
      <c r="B321" s="10" t="e">
        <f>'номера продуктов'!#REF!</f>
        <v>#REF!</v>
      </c>
      <c r="C321" s="38" t="e">
        <f t="shared" si="16"/>
        <v>#REF!</v>
      </c>
      <c r="D321" t="e">
        <f t="shared" si="17"/>
        <v>#REF!</v>
      </c>
      <c r="E321" t="e">
        <f t="shared" si="18"/>
        <v>#REF!</v>
      </c>
      <c r="F321" t="e">
        <f t="shared" si="19"/>
        <v>#REF!</v>
      </c>
    </row>
    <row r="322" spans="2:6" x14ac:dyDescent="0.25">
      <c r="B322" s="10" t="e">
        <f>'номера продуктов'!#REF!</f>
        <v>#REF!</v>
      </c>
      <c r="C322" s="38" t="e">
        <f t="shared" ref="C322:C385" si="20">LEFT(B322,4)</f>
        <v>#REF!</v>
      </c>
      <c r="D322" t="e">
        <f t="shared" si="17"/>
        <v>#REF!</v>
      </c>
      <c r="E322" t="e">
        <f t="shared" si="18"/>
        <v>#REF!</v>
      </c>
      <c r="F322" t="e">
        <f t="shared" si="19"/>
        <v>#REF!</v>
      </c>
    </row>
    <row r="323" spans="2:6" x14ac:dyDescent="0.25">
      <c r="B323" s="10" t="e">
        <f>'номера продуктов'!#REF!</f>
        <v>#REF!</v>
      </c>
      <c r="C323" s="38" t="e">
        <f t="shared" si="20"/>
        <v>#REF!</v>
      </c>
      <c r="D323" t="e">
        <f t="shared" ref="D323:D386" si="21">IF(LEFT($C323,1)="1",$C323*1,0)</f>
        <v>#REF!</v>
      </c>
      <c r="E323" t="e">
        <f t="shared" ref="E323:E386" si="22">IF(LEFT($C323,1)="2",$C323*1,0)</f>
        <v>#REF!</v>
      </c>
      <c r="F323" t="e">
        <f t="shared" ref="F323:F386" si="23">IF(LEFT($C323,1)="3",$C323*1,0)</f>
        <v>#REF!</v>
      </c>
    </row>
    <row r="324" spans="2:6" x14ac:dyDescent="0.25">
      <c r="B324" s="10" t="e">
        <f>'номера продуктов'!#REF!</f>
        <v>#REF!</v>
      </c>
      <c r="C324" s="38" t="e">
        <f t="shared" si="20"/>
        <v>#REF!</v>
      </c>
      <c r="D324" t="e">
        <f t="shared" si="21"/>
        <v>#REF!</v>
      </c>
      <c r="E324" t="e">
        <f t="shared" si="22"/>
        <v>#REF!</v>
      </c>
      <c r="F324" t="e">
        <f t="shared" si="23"/>
        <v>#REF!</v>
      </c>
    </row>
    <row r="325" spans="2:6" x14ac:dyDescent="0.25">
      <c r="B325" s="10" t="e">
        <f>'номера продуктов'!#REF!</f>
        <v>#REF!</v>
      </c>
      <c r="C325" s="38" t="e">
        <f t="shared" si="20"/>
        <v>#REF!</v>
      </c>
      <c r="D325" t="e">
        <f t="shared" si="21"/>
        <v>#REF!</v>
      </c>
      <c r="E325" t="e">
        <f t="shared" si="22"/>
        <v>#REF!</v>
      </c>
      <c r="F325" t="e">
        <f t="shared" si="23"/>
        <v>#REF!</v>
      </c>
    </row>
    <row r="326" spans="2:6" x14ac:dyDescent="0.25">
      <c r="B326" s="10" t="e">
        <f>'номера продуктов'!#REF!</f>
        <v>#REF!</v>
      </c>
      <c r="C326" s="38" t="e">
        <f t="shared" si="20"/>
        <v>#REF!</v>
      </c>
      <c r="D326" t="e">
        <f t="shared" si="21"/>
        <v>#REF!</v>
      </c>
      <c r="E326" t="e">
        <f t="shared" si="22"/>
        <v>#REF!</v>
      </c>
      <c r="F326" t="e">
        <f t="shared" si="23"/>
        <v>#REF!</v>
      </c>
    </row>
    <row r="327" spans="2:6" x14ac:dyDescent="0.25">
      <c r="B327" s="10" t="e">
        <f>'номера продуктов'!#REF!</f>
        <v>#REF!</v>
      </c>
      <c r="C327" s="38" t="e">
        <f t="shared" si="20"/>
        <v>#REF!</v>
      </c>
      <c r="D327" t="e">
        <f t="shared" si="21"/>
        <v>#REF!</v>
      </c>
      <c r="E327" t="e">
        <f t="shared" si="22"/>
        <v>#REF!</v>
      </c>
      <c r="F327" t="e">
        <f t="shared" si="23"/>
        <v>#REF!</v>
      </c>
    </row>
    <row r="328" spans="2:6" x14ac:dyDescent="0.25">
      <c r="B328" s="10" t="e">
        <f>'номера продуктов'!#REF!</f>
        <v>#REF!</v>
      </c>
      <c r="C328" s="38" t="e">
        <f t="shared" si="20"/>
        <v>#REF!</v>
      </c>
      <c r="D328" t="e">
        <f t="shared" si="21"/>
        <v>#REF!</v>
      </c>
      <c r="E328" t="e">
        <f t="shared" si="22"/>
        <v>#REF!</v>
      </c>
      <c r="F328" t="e">
        <f t="shared" si="23"/>
        <v>#REF!</v>
      </c>
    </row>
    <row r="329" spans="2:6" x14ac:dyDescent="0.25">
      <c r="B329" s="10" t="e">
        <f>'номера продуктов'!#REF!</f>
        <v>#REF!</v>
      </c>
      <c r="C329" s="38" t="e">
        <f t="shared" si="20"/>
        <v>#REF!</v>
      </c>
      <c r="D329" t="e">
        <f t="shared" si="21"/>
        <v>#REF!</v>
      </c>
      <c r="E329" t="e">
        <f t="shared" si="22"/>
        <v>#REF!</v>
      </c>
      <c r="F329" t="e">
        <f t="shared" si="23"/>
        <v>#REF!</v>
      </c>
    </row>
    <row r="330" spans="2:6" x14ac:dyDescent="0.25">
      <c r="B330" s="10" t="e">
        <f>'номера продуктов'!#REF!</f>
        <v>#REF!</v>
      </c>
      <c r="C330" s="38" t="e">
        <f t="shared" si="20"/>
        <v>#REF!</v>
      </c>
      <c r="D330" t="e">
        <f t="shared" si="21"/>
        <v>#REF!</v>
      </c>
      <c r="E330" t="e">
        <f t="shared" si="22"/>
        <v>#REF!</v>
      </c>
      <c r="F330" t="e">
        <f t="shared" si="23"/>
        <v>#REF!</v>
      </c>
    </row>
    <row r="331" spans="2:6" x14ac:dyDescent="0.25">
      <c r="B331" s="10" t="e">
        <f>'номера продуктов'!#REF!</f>
        <v>#REF!</v>
      </c>
      <c r="C331" s="38" t="e">
        <f t="shared" si="20"/>
        <v>#REF!</v>
      </c>
      <c r="D331" t="e">
        <f t="shared" si="21"/>
        <v>#REF!</v>
      </c>
      <c r="E331" t="e">
        <f t="shared" si="22"/>
        <v>#REF!</v>
      </c>
      <c r="F331" t="e">
        <f t="shared" si="23"/>
        <v>#REF!</v>
      </c>
    </row>
    <row r="332" spans="2:6" x14ac:dyDescent="0.25">
      <c r="B332" s="10" t="e">
        <f>'номера продуктов'!#REF!</f>
        <v>#REF!</v>
      </c>
      <c r="C332" s="38" t="e">
        <f t="shared" si="20"/>
        <v>#REF!</v>
      </c>
      <c r="D332" t="e">
        <f t="shared" si="21"/>
        <v>#REF!</v>
      </c>
      <c r="E332" t="e">
        <f t="shared" si="22"/>
        <v>#REF!</v>
      </c>
      <c r="F332" t="e">
        <f t="shared" si="23"/>
        <v>#REF!</v>
      </c>
    </row>
    <row r="333" spans="2:6" x14ac:dyDescent="0.25">
      <c r="B333" s="10" t="e">
        <f>'номера продуктов'!#REF!</f>
        <v>#REF!</v>
      </c>
      <c r="C333" s="38" t="e">
        <f t="shared" si="20"/>
        <v>#REF!</v>
      </c>
      <c r="D333" t="e">
        <f t="shared" si="21"/>
        <v>#REF!</v>
      </c>
      <c r="E333" t="e">
        <f t="shared" si="22"/>
        <v>#REF!</v>
      </c>
      <c r="F333" t="e">
        <f t="shared" si="23"/>
        <v>#REF!</v>
      </c>
    </row>
    <row r="334" spans="2:6" x14ac:dyDescent="0.25">
      <c r="B334" s="10" t="e">
        <f>'номера продуктов'!#REF!</f>
        <v>#REF!</v>
      </c>
      <c r="C334" s="38" t="e">
        <f t="shared" si="20"/>
        <v>#REF!</v>
      </c>
      <c r="D334" t="e">
        <f t="shared" si="21"/>
        <v>#REF!</v>
      </c>
      <c r="E334" t="e">
        <f t="shared" si="22"/>
        <v>#REF!</v>
      </c>
      <c r="F334" t="e">
        <f t="shared" si="23"/>
        <v>#REF!</v>
      </c>
    </row>
    <row r="335" spans="2:6" x14ac:dyDescent="0.25">
      <c r="B335" s="10" t="e">
        <f>'номера продуктов'!#REF!</f>
        <v>#REF!</v>
      </c>
      <c r="C335" s="38" t="e">
        <f t="shared" si="20"/>
        <v>#REF!</v>
      </c>
      <c r="D335" t="e">
        <f t="shared" si="21"/>
        <v>#REF!</v>
      </c>
      <c r="E335" t="e">
        <f t="shared" si="22"/>
        <v>#REF!</v>
      </c>
      <c r="F335" t="e">
        <f t="shared" si="23"/>
        <v>#REF!</v>
      </c>
    </row>
    <row r="336" spans="2:6" x14ac:dyDescent="0.25">
      <c r="B336" s="10" t="e">
        <f>'номера продуктов'!#REF!</f>
        <v>#REF!</v>
      </c>
      <c r="C336" s="38" t="e">
        <f t="shared" si="20"/>
        <v>#REF!</v>
      </c>
      <c r="D336" t="e">
        <f t="shared" si="21"/>
        <v>#REF!</v>
      </c>
      <c r="E336" t="e">
        <f t="shared" si="22"/>
        <v>#REF!</v>
      </c>
      <c r="F336" t="e">
        <f t="shared" si="23"/>
        <v>#REF!</v>
      </c>
    </row>
    <row r="337" spans="2:6" x14ac:dyDescent="0.25">
      <c r="B337" s="10" t="e">
        <f>'номера продуктов'!#REF!</f>
        <v>#REF!</v>
      </c>
      <c r="C337" s="38" t="e">
        <f t="shared" si="20"/>
        <v>#REF!</v>
      </c>
      <c r="D337" t="e">
        <f t="shared" si="21"/>
        <v>#REF!</v>
      </c>
      <c r="E337" t="e">
        <f t="shared" si="22"/>
        <v>#REF!</v>
      </c>
      <c r="F337" t="e">
        <f t="shared" si="23"/>
        <v>#REF!</v>
      </c>
    </row>
    <row r="338" spans="2:6" x14ac:dyDescent="0.25">
      <c r="B338" s="10" t="e">
        <f>'номера продуктов'!#REF!</f>
        <v>#REF!</v>
      </c>
      <c r="C338" s="38" t="e">
        <f t="shared" si="20"/>
        <v>#REF!</v>
      </c>
      <c r="D338" t="e">
        <f t="shared" si="21"/>
        <v>#REF!</v>
      </c>
      <c r="E338" t="e">
        <f t="shared" si="22"/>
        <v>#REF!</v>
      </c>
      <c r="F338" t="e">
        <f t="shared" si="23"/>
        <v>#REF!</v>
      </c>
    </row>
    <row r="339" spans="2:6" x14ac:dyDescent="0.25">
      <c r="B339" s="10" t="e">
        <f>'номера продуктов'!#REF!</f>
        <v>#REF!</v>
      </c>
      <c r="C339" s="38" t="e">
        <f t="shared" si="20"/>
        <v>#REF!</v>
      </c>
      <c r="D339" t="e">
        <f t="shared" si="21"/>
        <v>#REF!</v>
      </c>
      <c r="E339" t="e">
        <f t="shared" si="22"/>
        <v>#REF!</v>
      </c>
      <c r="F339" t="e">
        <f t="shared" si="23"/>
        <v>#REF!</v>
      </c>
    </row>
    <row r="340" spans="2:6" x14ac:dyDescent="0.25">
      <c r="B340" s="10" t="e">
        <f>'номера продуктов'!#REF!</f>
        <v>#REF!</v>
      </c>
      <c r="C340" s="38" t="e">
        <f t="shared" si="20"/>
        <v>#REF!</v>
      </c>
      <c r="D340" t="e">
        <f t="shared" si="21"/>
        <v>#REF!</v>
      </c>
      <c r="E340" t="e">
        <f t="shared" si="22"/>
        <v>#REF!</v>
      </c>
      <c r="F340" t="e">
        <f t="shared" si="23"/>
        <v>#REF!</v>
      </c>
    </row>
    <row r="341" spans="2:6" x14ac:dyDescent="0.25">
      <c r="B341" s="10" t="e">
        <f>'номера продуктов'!#REF!</f>
        <v>#REF!</v>
      </c>
      <c r="C341" s="38" t="e">
        <f t="shared" si="20"/>
        <v>#REF!</v>
      </c>
      <c r="D341" t="e">
        <f t="shared" si="21"/>
        <v>#REF!</v>
      </c>
      <c r="E341" t="e">
        <f t="shared" si="22"/>
        <v>#REF!</v>
      </c>
      <c r="F341" t="e">
        <f t="shared" si="23"/>
        <v>#REF!</v>
      </c>
    </row>
    <row r="342" spans="2:6" x14ac:dyDescent="0.25">
      <c r="B342" s="10" t="e">
        <f>'номера продуктов'!#REF!</f>
        <v>#REF!</v>
      </c>
      <c r="C342" s="38" t="e">
        <f t="shared" si="20"/>
        <v>#REF!</v>
      </c>
      <c r="D342" t="e">
        <f t="shared" si="21"/>
        <v>#REF!</v>
      </c>
      <c r="E342" t="e">
        <f t="shared" si="22"/>
        <v>#REF!</v>
      </c>
      <c r="F342" t="e">
        <f t="shared" si="23"/>
        <v>#REF!</v>
      </c>
    </row>
    <row r="343" spans="2:6" x14ac:dyDescent="0.25">
      <c r="B343" s="10" t="e">
        <f>'номера продуктов'!#REF!</f>
        <v>#REF!</v>
      </c>
      <c r="C343" s="38" t="e">
        <f t="shared" si="20"/>
        <v>#REF!</v>
      </c>
      <c r="D343" t="e">
        <f t="shared" si="21"/>
        <v>#REF!</v>
      </c>
      <c r="E343" t="e">
        <f t="shared" si="22"/>
        <v>#REF!</v>
      </c>
      <c r="F343" t="e">
        <f t="shared" si="23"/>
        <v>#REF!</v>
      </c>
    </row>
    <row r="344" spans="2:6" x14ac:dyDescent="0.25">
      <c r="B344" s="10" t="e">
        <f>'номера продуктов'!#REF!</f>
        <v>#REF!</v>
      </c>
      <c r="C344" s="38" t="e">
        <f t="shared" si="20"/>
        <v>#REF!</v>
      </c>
      <c r="D344" t="e">
        <f t="shared" si="21"/>
        <v>#REF!</v>
      </c>
      <c r="E344" t="e">
        <f t="shared" si="22"/>
        <v>#REF!</v>
      </c>
      <c r="F344" t="e">
        <f t="shared" si="23"/>
        <v>#REF!</v>
      </c>
    </row>
    <row r="345" spans="2:6" x14ac:dyDescent="0.25">
      <c r="B345" s="10" t="e">
        <f>'номера продуктов'!#REF!</f>
        <v>#REF!</v>
      </c>
      <c r="C345" s="38" t="e">
        <f t="shared" si="20"/>
        <v>#REF!</v>
      </c>
      <c r="D345" t="e">
        <f t="shared" si="21"/>
        <v>#REF!</v>
      </c>
      <c r="E345" t="e">
        <f t="shared" si="22"/>
        <v>#REF!</v>
      </c>
      <c r="F345" t="e">
        <f t="shared" si="23"/>
        <v>#REF!</v>
      </c>
    </row>
    <row r="346" spans="2:6" x14ac:dyDescent="0.25">
      <c r="B346" s="10" t="e">
        <f>'номера продуктов'!#REF!</f>
        <v>#REF!</v>
      </c>
      <c r="C346" s="38" t="e">
        <f t="shared" si="20"/>
        <v>#REF!</v>
      </c>
      <c r="D346" t="e">
        <f t="shared" si="21"/>
        <v>#REF!</v>
      </c>
      <c r="E346" t="e">
        <f t="shared" si="22"/>
        <v>#REF!</v>
      </c>
      <c r="F346" t="e">
        <f t="shared" si="23"/>
        <v>#REF!</v>
      </c>
    </row>
    <row r="347" spans="2:6" x14ac:dyDescent="0.25">
      <c r="B347" s="10" t="e">
        <f>'номера продуктов'!#REF!</f>
        <v>#REF!</v>
      </c>
      <c r="C347" s="38" t="e">
        <f t="shared" si="20"/>
        <v>#REF!</v>
      </c>
      <c r="D347" t="e">
        <f t="shared" si="21"/>
        <v>#REF!</v>
      </c>
      <c r="E347" t="e">
        <f t="shared" si="22"/>
        <v>#REF!</v>
      </c>
      <c r="F347" t="e">
        <f t="shared" si="23"/>
        <v>#REF!</v>
      </c>
    </row>
    <row r="348" spans="2:6" x14ac:dyDescent="0.25">
      <c r="B348" s="10" t="e">
        <f>'номера продуктов'!#REF!</f>
        <v>#REF!</v>
      </c>
      <c r="C348" s="38" t="e">
        <f t="shared" si="20"/>
        <v>#REF!</v>
      </c>
      <c r="D348" t="e">
        <f t="shared" si="21"/>
        <v>#REF!</v>
      </c>
      <c r="E348" t="e">
        <f t="shared" si="22"/>
        <v>#REF!</v>
      </c>
      <c r="F348" t="e">
        <f t="shared" si="23"/>
        <v>#REF!</v>
      </c>
    </row>
    <row r="349" spans="2:6" x14ac:dyDescent="0.25">
      <c r="B349" s="10" t="e">
        <f>'номера продуктов'!#REF!</f>
        <v>#REF!</v>
      </c>
      <c r="C349" s="38" t="e">
        <f t="shared" si="20"/>
        <v>#REF!</v>
      </c>
      <c r="D349" t="e">
        <f t="shared" si="21"/>
        <v>#REF!</v>
      </c>
      <c r="E349" t="e">
        <f t="shared" si="22"/>
        <v>#REF!</v>
      </c>
      <c r="F349" t="e">
        <f t="shared" si="23"/>
        <v>#REF!</v>
      </c>
    </row>
    <row r="350" spans="2:6" x14ac:dyDescent="0.25">
      <c r="B350" s="10" t="e">
        <f>'номера продуктов'!#REF!</f>
        <v>#REF!</v>
      </c>
      <c r="C350" s="38" t="e">
        <f t="shared" si="20"/>
        <v>#REF!</v>
      </c>
      <c r="D350" t="e">
        <f t="shared" si="21"/>
        <v>#REF!</v>
      </c>
      <c r="E350" t="e">
        <f t="shared" si="22"/>
        <v>#REF!</v>
      </c>
      <c r="F350" t="e">
        <f t="shared" si="23"/>
        <v>#REF!</v>
      </c>
    </row>
    <row r="351" spans="2:6" x14ac:dyDescent="0.25">
      <c r="B351" s="10" t="e">
        <f>'номера продуктов'!#REF!</f>
        <v>#REF!</v>
      </c>
      <c r="C351" s="38" t="e">
        <f t="shared" si="20"/>
        <v>#REF!</v>
      </c>
      <c r="D351" t="e">
        <f t="shared" si="21"/>
        <v>#REF!</v>
      </c>
      <c r="E351" t="e">
        <f t="shared" si="22"/>
        <v>#REF!</v>
      </c>
      <c r="F351" t="e">
        <f t="shared" si="23"/>
        <v>#REF!</v>
      </c>
    </row>
    <row r="352" spans="2:6" x14ac:dyDescent="0.25">
      <c r="B352" s="10" t="e">
        <f>'номера продуктов'!#REF!</f>
        <v>#REF!</v>
      </c>
      <c r="C352" s="38" t="e">
        <f t="shared" si="20"/>
        <v>#REF!</v>
      </c>
      <c r="D352" t="e">
        <f t="shared" si="21"/>
        <v>#REF!</v>
      </c>
      <c r="E352" t="e">
        <f t="shared" si="22"/>
        <v>#REF!</v>
      </c>
      <c r="F352" t="e">
        <f t="shared" si="23"/>
        <v>#REF!</v>
      </c>
    </row>
    <row r="353" spans="2:6" x14ac:dyDescent="0.25">
      <c r="B353" s="10" t="e">
        <f>'номера продуктов'!#REF!</f>
        <v>#REF!</v>
      </c>
      <c r="C353" s="38" t="e">
        <f t="shared" si="20"/>
        <v>#REF!</v>
      </c>
      <c r="D353" t="e">
        <f t="shared" si="21"/>
        <v>#REF!</v>
      </c>
      <c r="E353" t="e">
        <f t="shared" si="22"/>
        <v>#REF!</v>
      </c>
      <c r="F353" t="e">
        <f t="shared" si="23"/>
        <v>#REF!</v>
      </c>
    </row>
    <row r="354" spans="2:6" x14ac:dyDescent="0.25">
      <c r="B354" s="10" t="e">
        <f>'номера продуктов'!#REF!</f>
        <v>#REF!</v>
      </c>
      <c r="C354" s="38" t="e">
        <f t="shared" si="20"/>
        <v>#REF!</v>
      </c>
      <c r="D354" t="e">
        <f t="shared" si="21"/>
        <v>#REF!</v>
      </c>
      <c r="E354" t="e">
        <f t="shared" si="22"/>
        <v>#REF!</v>
      </c>
      <c r="F354" t="e">
        <f t="shared" si="23"/>
        <v>#REF!</v>
      </c>
    </row>
    <row r="355" spans="2:6" x14ac:dyDescent="0.25">
      <c r="B355" s="10" t="e">
        <f>'номера продуктов'!#REF!</f>
        <v>#REF!</v>
      </c>
      <c r="C355" s="38" t="e">
        <f t="shared" si="20"/>
        <v>#REF!</v>
      </c>
      <c r="D355" t="e">
        <f t="shared" si="21"/>
        <v>#REF!</v>
      </c>
      <c r="E355" t="e">
        <f t="shared" si="22"/>
        <v>#REF!</v>
      </c>
      <c r="F355" t="e">
        <f t="shared" si="23"/>
        <v>#REF!</v>
      </c>
    </row>
    <row r="356" spans="2:6" x14ac:dyDescent="0.25">
      <c r="B356" s="10" t="e">
        <f>'номера продуктов'!#REF!</f>
        <v>#REF!</v>
      </c>
      <c r="C356" s="38" t="e">
        <f t="shared" si="20"/>
        <v>#REF!</v>
      </c>
      <c r="D356" t="e">
        <f t="shared" si="21"/>
        <v>#REF!</v>
      </c>
      <c r="E356" t="e">
        <f t="shared" si="22"/>
        <v>#REF!</v>
      </c>
      <c r="F356" t="e">
        <f t="shared" si="23"/>
        <v>#REF!</v>
      </c>
    </row>
    <row r="357" spans="2:6" x14ac:dyDescent="0.25">
      <c r="B357" s="10" t="e">
        <f>'номера продуктов'!#REF!</f>
        <v>#REF!</v>
      </c>
      <c r="C357" s="38" t="e">
        <f t="shared" si="20"/>
        <v>#REF!</v>
      </c>
      <c r="D357" t="e">
        <f t="shared" si="21"/>
        <v>#REF!</v>
      </c>
      <c r="E357" t="e">
        <f t="shared" si="22"/>
        <v>#REF!</v>
      </c>
      <c r="F357" t="e">
        <f t="shared" si="23"/>
        <v>#REF!</v>
      </c>
    </row>
    <row r="358" spans="2:6" x14ac:dyDescent="0.25">
      <c r="B358" s="10" t="e">
        <f>'номера продуктов'!#REF!</f>
        <v>#REF!</v>
      </c>
      <c r="C358" s="38" t="e">
        <f t="shared" si="20"/>
        <v>#REF!</v>
      </c>
      <c r="D358" t="e">
        <f t="shared" si="21"/>
        <v>#REF!</v>
      </c>
      <c r="E358" t="e">
        <f t="shared" si="22"/>
        <v>#REF!</v>
      </c>
      <c r="F358" t="e">
        <f t="shared" si="23"/>
        <v>#REF!</v>
      </c>
    </row>
    <row r="359" spans="2:6" x14ac:dyDescent="0.25">
      <c r="B359" s="10" t="e">
        <f>'номера продуктов'!#REF!</f>
        <v>#REF!</v>
      </c>
      <c r="C359" s="38" t="e">
        <f t="shared" si="20"/>
        <v>#REF!</v>
      </c>
      <c r="D359" t="e">
        <f t="shared" si="21"/>
        <v>#REF!</v>
      </c>
      <c r="E359" t="e">
        <f t="shared" si="22"/>
        <v>#REF!</v>
      </c>
      <c r="F359" t="e">
        <f t="shared" si="23"/>
        <v>#REF!</v>
      </c>
    </row>
    <row r="360" spans="2:6" x14ac:dyDescent="0.25">
      <c r="B360" s="10" t="e">
        <f>'номера продуктов'!#REF!</f>
        <v>#REF!</v>
      </c>
      <c r="C360" s="38" t="e">
        <f t="shared" si="20"/>
        <v>#REF!</v>
      </c>
      <c r="D360" t="e">
        <f t="shared" si="21"/>
        <v>#REF!</v>
      </c>
      <c r="E360" t="e">
        <f t="shared" si="22"/>
        <v>#REF!</v>
      </c>
      <c r="F360" t="e">
        <f t="shared" si="23"/>
        <v>#REF!</v>
      </c>
    </row>
    <row r="361" spans="2:6" x14ac:dyDescent="0.25">
      <c r="B361" s="10" t="e">
        <f>'номера продуктов'!#REF!</f>
        <v>#REF!</v>
      </c>
      <c r="C361" s="38" t="e">
        <f t="shared" si="20"/>
        <v>#REF!</v>
      </c>
      <c r="D361" t="e">
        <f t="shared" si="21"/>
        <v>#REF!</v>
      </c>
      <c r="E361" t="e">
        <f t="shared" si="22"/>
        <v>#REF!</v>
      </c>
      <c r="F361" t="e">
        <f t="shared" si="23"/>
        <v>#REF!</v>
      </c>
    </row>
    <row r="362" spans="2:6" x14ac:dyDescent="0.25">
      <c r="B362" s="10" t="e">
        <f>'номера продуктов'!#REF!</f>
        <v>#REF!</v>
      </c>
      <c r="C362" s="38" t="e">
        <f t="shared" si="20"/>
        <v>#REF!</v>
      </c>
      <c r="D362" t="e">
        <f t="shared" si="21"/>
        <v>#REF!</v>
      </c>
      <c r="E362" t="e">
        <f t="shared" si="22"/>
        <v>#REF!</v>
      </c>
      <c r="F362" t="e">
        <f t="shared" si="23"/>
        <v>#REF!</v>
      </c>
    </row>
    <row r="363" spans="2:6" x14ac:dyDescent="0.25">
      <c r="B363" s="10" t="e">
        <f>'номера продуктов'!#REF!</f>
        <v>#REF!</v>
      </c>
      <c r="C363" s="38" t="e">
        <f t="shared" si="20"/>
        <v>#REF!</v>
      </c>
      <c r="D363" t="e">
        <f t="shared" si="21"/>
        <v>#REF!</v>
      </c>
      <c r="E363" t="e">
        <f t="shared" si="22"/>
        <v>#REF!</v>
      </c>
      <c r="F363" t="e">
        <f t="shared" si="23"/>
        <v>#REF!</v>
      </c>
    </row>
    <row r="364" spans="2:6" x14ac:dyDescent="0.25">
      <c r="B364" s="10" t="e">
        <f>'номера продуктов'!#REF!</f>
        <v>#REF!</v>
      </c>
      <c r="C364" s="38" t="e">
        <f t="shared" si="20"/>
        <v>#REF!</v>
      </c>
      <c r="D364" t="e">
        <f t="shared" si="21"/>
        <v>#REF!</v>
      </c>
      <c r="E364" t="e">
        <f t="shared" si="22"/>
        <v>#REF!</v>
      </c>
      <c r="F364" t="e">
        <f t="shared" si="23"/>
        <v>#REF!</v>
      </c>
    </row>
    <row r="365" spans="2:6" x14ac:dyDescent="0.25">
      <c r="B365" s="10" t="e">
        <f>'номера продуктов'!#REF!</f>
        <v>#REF!</v>
      </c>
      <c r="C365" s="38" t="e">
        <f t="shared" si="20"/>
        <v>#REF!</v>
      </c>
      <c r="D365" t="e">
        <f t="shared" si="21"/>
        <v>#REF!</v>
      </c>
      <c r="E365" t="e">
        <f t="shared" si="22"/>
        <v>#REF!</v>
      </c>
      <c r="F365" t="e">
        <f t="shared" si="23"/>
        <v>#REF!</v>
      </c>
    </row>
    <row r="366" spans="2:6" x14ac:dyDescent="0.25">
      <c r="B366" s="10" t="e">
        <f>'номера продуктов'!#REF!</f>
        <v>#REF!</v>
      </c>
      <c r="C366" s="38" t="e">
        <f t="shared" si="20"/>
        <v>#REF!</v>
      </c>
      <c r="D366" t="e">
        <f t="shared" si="21"/>
        <v>#REF!</v>
      </c>
      <c r="E366" t="e">
        <f t="shared" si="22"/>
        <v>#REF!</v>
      </c>
      <c r="F366" t="e">
        <f t="shared" si="23"/>
        <v>#REF!</v>
      </c>
    </row>
    <row r="367" spans="2:6" x14ac:dyDescent="0.25">
      <c r="B367" s="10" t="e">
        <f>'номера продуктов'!#REF!</f>
        <v>#REF!</v>
      </c>
      <c r="C367" s="38" t="e">
        <f t="shared" si="20"/>
        <v>#REF!</v>
      </c>
      <c r="D367" t="e">
        <f t="shared" si="21"/>
        <v>#REF!</v>
      </c>
      <c r="E367" t="e">
        <f t="shared" si="22"/>
        <v>#REF!</v>
      </c>
      <c r="F367" t="e">
        <f t="shared" si="23"/>
        <v>#REF!</v>
      </c>
    </row>
    <row r="368" spans="2:6" x14ac:dyDescent="0.25">
      <c r="B368" s="10" t="e">
        <f>'номера продуктов'!#REF!</f>
        <v>#REF!</v>
      </c>
      <c r="C368" s="38" t="e">
        <f t="shared" si="20"/>
        <v>#REF!</v>
      </c>
      <c r="D368" t="e">
        <f t="shared" si="21"/>
        <v>#REF!</v>
      </c>
      <c r="E368" t="e">
        <f t="shared" si="22"/>
        <v>#REF!</v>
      </c>
      <c r="F368" t="e">
        <f t="shared" si="23"/>
        <v>#REF!</v>
      </c>
    </row>
    <row r="369" spans="2:6" x14ac:dyDescent="0.25">
      <c r="B369" s="10" t="e">
        <f>'номера продуктов'!#REF!</f>
        <v>#REF!</v>
      </c>
      <c r="C369" s="38" t="e">
        <f t="shared" si="20"/>
        <v>#REF!</v>
      </c>
      <c r="D369" t="e">
        <f t="shared" si="21"/>
        <v>#REF!</v>
      </c>
      <c r="E369" t="e">
        <f t="shared" si="22"/>
        <v>#REF!</v>
      </c>
      <c r="F369" t="e">
        <f t="shared" si="23"/>
        <v>#REF!</v>
      </c>
    </row>
    <row r="370" spans="2:6" x14ac:dyDescent="0.25">
      <c r="B370" s="10" t="e">
        <f>'номера продуктов'!#REF!</f>
        <v>#REF!</v>
      </c>
      <c r="C370" s="38" t="e">
        <f t="shared" si="20"/>
        <v>#REF!</v>
      </c>
      <c r="D370" t="e">
        <f t="shared" si="21"/>
        <v>#REF!</v>
      </c>
      <c r="E370" t="e">
        <f t="shared" si="22"/>
        <v>#REF!</v>
      </c>
      <c r="F370" t="e">
        <f t="shared" si="23"/>
        <v>#REF!</v>
      </c>
    </row>
    <row r="371" spans="2:6" x14ac:dyDescent="0.25">
      <c r="B371" s="10" t="e">
        <f>'номера продуктов'!#REF!</f>
        <v>#REF!</v>
      </c>
      <c r="C371" s="38" t="e">
        <f t="shared" si="20"/>
        <v>#REF!</v>
      </c>
      <c r="D371" t="e">
        <f t="shared" si="21"/>
        <v>#REF!</v>
      </c>
      <c r="E371" t="e">
        <f t="shared" si="22"/>
        <v>#REF!</v>
      </c>
      <c r="F371" t="e">
        <f t="shared" si="23"/>
        <v>#REF!</v>
      </c>
    </row>
    <row r="372" spans="2:6" x14ac:dyDescent="0.25">
      <c r="B372" s="10" t="e">
        <f>'номера продуктов'!#REF!</f>
        <v>#REF!</v>
      </c>
      <c r="C372" s="38" t="e">
        <f t="shared" si="20"/>
        <v>#REF!</v>
      </c>
      <c r="D372" t="e">
        <f t="shared" si="21"/>
        <v>#REF!</v>
      </c>
      <c r="E372" t="e">
        <f t="shared" si="22"/>
        <v>#REF!</v>
      </c>
      <c r="F372" t="e">
        <f t="shared" si="23"/>
        <v>#REF!</v>
      </c>
    </row>
    <row r="373" spans="2:6" x14ac:dyDescent="0.25">
      <c r="B373" s="10" t="e">
        <f>'номера продуктов'!#REF!</f>
        <v>#REF!</v>
      </c>
      <c r="C373" s="38" t="e">
        <f t="shared" si="20"/>
        <v>#REF!</v>
      </c>
      <c r="D373" t="e">
        <f t="shared" si="21"/>
        <v>#REF!</v>
      </c>
      <c r="E373" t="e">
        <f t="shared" si="22"/>
        <v>#REF!</v>
      </c>
      <c r="F373" t="e">
        <f t="shared" si="23"/>
        <v>#REF!</v>
      </c>
    </row>
    <row r="374" spans="2:6" x14ac:dyDescent="0.25">
      <c r="B374" s="10" t="e">
        <f>'номера продуктов'!#REF!</f>
        <v>#REF!</v>
      </c>
      <c r="C374" s="38" t="e">
        <f t="shared" si="20"/>
        <v>#REF!</v>
      </c>
      <c r="D374" t="e">
        <f t="shared" si="21"/>
        <v>#REF!</v>
      </c>
      <c r="E374" t="e">
        <f t="shared" si="22"/>
        <v>#REF!</v>
      </c>
      <c r="F374" t="e">
        <f t="shared" si="23"/>
        <v>#REF!</v>
      </c>
    </row>
    <row r="375" spans="2:6" x14ac:dyDescent="0.25">
      <c r="B375" s="10" t="e">
        <f>'номера продуктов'!#REF!</f>
        <v>#REF!</v>
      </c>
      <c r="C375" s="38" t="e">
        <f t="shared" si="20"/>
        <v>#REF!</v>
      </c>
      <c r="D375" t="e">
        <f t="shared" si="21"/>
        <v>#REF!</v>
      </c>
      <c r="E375" t="e">
        <f t="shared" si="22"/>
        <v>#REF!</v>
      </c>
      <c r="F375" t="e">
        <f t="shared" si="23"/>
        <v>#REF!</v>
      </c>
    </row>
    <row r="376" spans="2:6" x14ac:dyDescent="0.25">
      <c r="B376" s="10" t="e">
        <f>'номера продуктов'!#REF!</f>
        <v>#REF!</v>
      </c>
      <c r="C376" s="38" t="e">
        <f t="shared" si="20"/>
        <v>#REF!</v>
      </c>
      <c r="D376" t="e">
        <f t="shared" si="21"/>
        <v>#REF!</v>
      </c>
      <c r="E376" t="e">
        <f t="shared" si="22"/>
        <v>#REF!</v>
      </c>
      <c r="F376" t="e">
        <f t="shared" si="23"/>
        <v>#REF!</v>
      </c>
    </row>
    <row r="377" spans="2:6" x14ac:dyDescent="0.25">
      <c r="B377" s="10" t="e">
        <f>'номера продуктов'!#REF!</f>
        <v>#REF!</v>
      </c>
      <c r="C377" s="38" t="e">
        <f t="shared" si="20"/>
        <v>#REF!</v>
      </c>
      <c r="D377" t="e">
        <f t="shared" si="21"/>
        <v>#REF!</v>
      </c>
      <c r="E377" t="e">
        <f t="shared" si="22"/>
        <v>#REF!</v>
      </c>
      <c r="F377" t="e">
        <f t="shared" si="23"/>
        <v>#REF!</v>
      </c>
    </row>
    <row r="378" spans="2:6" x14ac:dyDescent="0.25">
      <c r="B378" s="10" t="e">
        <f>'номера продуктов'!#REF!</f>
        <v>#REF!</v>
      </c>
      <c r="C378" s="38" t="e">
        <f t="shared" si="20"/>
        <v>#REF!</v>
      </c>
      <c r="D378" t="e">
        <f t="shared" si="21"/>
        <v>#REF!</v>
      </c>
      <c r="E378" t="e">
        <f t="shared" si="22"/>
        <v>#REF!</v>
      </c>
      <c r="F378" t="e">
        <f t="shared" si="23"/>
        <v>#REF!</v>
      </c>
    </row>
    <row r="379" spans="2:6" x14ac:dyDescent="0.25">
      <c r="B379" s="10" t="e">
        <f>'номера продуктов'!#REF!</f>
        <v>#REF!</v>
      </c>
      <c r="C379" s="38" t="e">
        <f t="shared" si="20"/>
        <v>#REF!</v>
      </c>
      <c r="D379" t="e">
        <f t="shared" si="21"/>
        <v>#REF!</v>
      </c>
      <c r="E379" t="e">
        <f t="shared" si="22"/>
        <v>#REF!</v>
      </c>
      <c r="F379" t="e">
        <f t="shared" si="23"/>
        <v>#REF!</v>
      </c>
    </row>
    <row r="380" spans="2:6" x14ac:dyDescent="0.25">
      <c r="B380" s="10" t="e">
        <f>'номера продуктов'!#REF!</f>
        <v>#REF!</v>
      </c>
      <c r="C380" s="38" t="e">
        <f t="shared" si="20"/>
        <v>#REF!</v>
      </c>
      <c r="D380" t="e">
        <f t="shared" si="21"/>
        <v>#REF!</v>
      </c>
      <c r="E380" t="e">
        <f t="shared" si="22"/>
        <v>#REF!</v>
      </c>
      <c r="F380" t="e">
        <f t="shared" si="23"/>
        <v>#REF!</v>
      </c>
    </row>
    <row r="381" spans="2:6" x14ac:dyDescent="0.25">
      <c r="B381" s="10" t="e">
        <f>'номера продуктов'!#REF!</f>
        <v>#REF!</v>
      </c>
      <c r="C381" s="38" t="e">
        <f t="shared" si="20"/>
        <v>#REF!</v>
      </c>
      <c r="D381" t="e">
        <f t="shared" si="21"/>
        <v>#REF!</v>
      </c>
      <c r="E381" t="e">
        <f t="shared" si="22"/>
        <v>#REF!</v>
      </c>
      <c r="F381" t="e">
        <f t="shared" si="23"/>
        <v>#REF!</v>
      </c>
    </row>
    <row r="382" spans="2:6" x14ac:dyDescent="0.25">
      <c r="B382" s="10" t="e">
        <f>'номера продуктов'!#REF!</f>
        <v>#REF!</v>
      </c>
      <c r="C382" s="38" t="e">
        <f t="shared" si="20"/>
        <v>#REF!</v>
      </c>
      <c r="D382" t="e">
        <f t="shared" si="21"/>
        <v>#REF!</v>
      </c>
      <c r="E382" t="e">
        <f t="shared" si="22"/>
        <v>#REF!</v>
      </c>
      <c r="F382" t="e">
        <f t="shared" si="23"/>
        <v>#REF!</v>
      </c>
    </row>
    <row r="383" spans="2:6" x14ac:dyDescent="0.25">
      <c r="B383" s="10" t="e">
        <f>'номера продуктов'!#REF!</f>
        <v>#REF!</v>
      </c>
      <c r="C383" s="38" t="e">
        <f t="shared" si="20"/>
        <v>#REF!</v>
      </c>
      <c r="D383" t="e">
        <f t="shared" si="21"/>
        <v>#REF!</v>
      </c>
      <c r="E383" t="e">
        <f t="shared" si="22"/>
        <v>#REF!</v>
      </c>
      <c r="F383" t="e">
        <f t="shared" si="23"/>
        <v>#REF!</v>
      </c>
    </row>
    <row r="384" spans="2:6" x14ac:dyDescent="0.25">
      <c r="B384" s="10" t="e">
        <f>'номера продуктов'!#REF!</f>
        <v>#REF!</v>
      </c>
      <c r="C384" s="38" t="e">
        <f t="shared" si="20"/>
        <v>#REF!</v>
      </c>
      <c r="D384" t="e">
        <f t="shared" si="21"/>
        <v>#REF!</v>
      </c>
      <c r="E384" t="e">
        <f t="shared" si="22"/>
        <v>#REF!</v>
      </c>
      <c r="F384" t="e">
        <f t="shared" si="23"/>
        <v>#REF!</v>
      </c>
    </row>
    <row r="385" spans="2:6" x14ac:dyDescent="0.25">
      <c r="B385" s="10" t="e">
        <f>'номера продуктов'!#REF!</f>
        <v>#REF!</v>
      </c>
      <c r="C385" s="38" t="e">
        <f t="shared" si="20"/>
        <v>#REF!</v>
      </c>
      <c r="D385" t="e">
        <f t="shared" si="21"/>
        <v>#REF!</v>
      </c>
      <c r="E385" t="e">
        <f t="shared" si="22"/>
        <v>#REF!</v>
      </c>
      <c r="F385" t="e">
        <f t="shared" si="23"/>
        <v>#REF!</v>
      </c>
    </row>
    <row r="386" spans="2:6" x14ac:dyDescent="0.25">
      <c r="B386" s="10" t="e">
        <f>'номера продуктов'!#REF!</f>
        <v>#REF!</v>
      </c>
      <c r="C386" s="38" t="e">
        <f t="shared" ref="C386:C449" si="24">LEFT(B386,4)</f>
        <v>#REF!</v>
      </c>
      <c r="D386" t="e">
        <f t="shared" si="21"/>
        <v>#REF!</v>
      </c>
      <c r="E386" t="e">
        <f t="shared" si="22"/>
        <v>#REF!</v>
      </c>
      <c r="F386" t="e">
        <f t="shared" si="23"/>
        <v>#REF!</v>
      </c>
    </row>
    <row r="387" spans="2:6" x14ac:dyDescent="0.25">
      <c r="B387" s="10" t="e">
        <f>'номера продуктов'!#REF!</f>
        <v>#REF!</v>
      </c>
      <c r="C387" s="38" t="e">
        <f t="shared" si="24"/>
        <v>#REF!</v>
      </c>
      <c r="D387" t="e">
        <f t="shared" ref="D387:D450" si="25">IF(LEFT($C387,1)="1",$C387*1,0)</f>
        <v>#REF!</v>
      </c>
      <c r="E387" t="e">
        <f t="shared" ref="E387:E450" si="26">IF(LEFT($C387,1)="2",$C387*1,0)</f>
        <v>#REF!</v>
      </c>
      <c r="F387" t="e">
        <f t="shared" ref="F387:F450" si="27">IF(LEFT($C387,1)="3",$C387*1,0)</f>
        <v>#REF!</v>
      </c>
    </row>
    <row r="388" spans="2:6" x14ac:dyDescent="0.25">
      <c r="B388" s="10" t="e">
        <f>'номера продуктов'!#REF!</f>
        <v>#REF!</v>
      </c>
      <c r="C388" s="38" t="e">
        <f t="shared" si="24"/>
        <v>#REF!</v>
      </c>
      <c r="D388" t="e">
        <f t="shared" si="25"/>
        <v>#REF!</v>
      </c>
      <c r="E388" t="e">
        <f t="shared" si="26"/>
        <v>#REF!</v>
      </c>
      <c r="F388" t="e">
        <f t="shared" si="27"/>
        <v>#REF!</v>
      </c>
    </row>
    <row r="389" spans="2:6" x14ac:dyDescent="0.25">
      <c r="B389" s="10" t="e">
        <f>'номера продуктов'!#REF!</f>
        <v>#REF!</v>
      </c>
      <c r="C389" s="38" t="e">
        <f t="shared" si="24"/>
        <v>#REF!</v>
      </c>
      <c r="D389" t="e">
        <f t="shared" si="25"/>
        <v>#REF!</v>
      </c>
      <c r="E389" t="e">
        <f t="shared" si="26"/>
        <v>#REF!</v>
      </c>
      <c r="F389" t="e">
        <f t="shared" si="27"/>
        <v>#REF!</v>
      </c>
    </row>
    <row r="390" spans="2:6" x14ac:dyDescent="0.25">
      <c r="B390" s="10" t="e">
        <f>'номера продуктов'!#REF!</f>
        <v>#REF!</v>
      </c>
      <c r="C390" s="38" t="e">
        <f t="shared" si="24"/>
        <v>#REF!</v>
      </c>
      <c r="D390" t="e">
        <f t="shared" si="25"/>
        <v>#REF!</v>
      </c>
      <c r="E390" t="e">
        <f t="shared" si="26"/>
        <v>#REF!</v>
      </c>
      <c r="F390" t="e">
        <f t="shared" si="27"/>
        <v>#REF!</v>
      </c>
    </row>
    <row r="391" spans="2:6" x14ac:dyDescent="0.25">
      <c r="B391" s="10" t="e">
        <f>'номера продуктов'!#REF!</f>
        <v>#REF!</v>
      </c>
      <c r="C391" s="38" t="e">
        <f t="shared" si="24"/>
        <v>#REF!</v>
      </c>
      <c r="D391" t="e">
        <f t="shared" si="25"/>
        <v>#REF!</v>
      </c>
      <c r="E391" t="e">
        <f t="shared" si="26"/>
        <v>#REF!</v>
      </c>
      <c r="F391" t="e">
        <f t="shared" si="27"/>
        <v>#REF!</v>
      </c>
    </row>
    <row r="392" spans="2:6" x14ac:dyDescent="0.25">
      <c r="B392" s="10" t="e">
        <f>'номера продуктов'!#REF!</f>
        <v>#REF!</v>
      </c>
      <c r="C392" s="38" t="e">
        <f t="shared" si="24"/>
        <v>#REF!</v>
      </c>
      <c r="D392" t="e">
        <f t="shared" si="25"/>
        <v>#REF!</v>
      </c>
      <c r="E392" t="e">
        <f t="shared" si="26"/>
        <v>#REF!</v>
      </c>
      <c r="F392" t="e">
        <f t="shared" si="27"/>
        <v>#REF!</v>
      </c>
    </row>
    <row r="393" spans="2:6" x14ac:dyDescent="0.25">
      <c r="B393" s="10" t="e">
        <f>'номера продуктов'!#REF!</f>
        <v>#REF!</v>
      </c>
      <c r="C393" s="38" t="e">
        <f t="shared" si="24"/>
        <v>#REF!</v>
      </c>
      <c r="D393" t="e">
        <f t="shared" si="25"/>
        <v>#REF!</v>
      </c>
      <c r="E393" t="e">
        <f t="shared" si="26"/>
        <v>#REF!</v>
      </c>
      <c r="F393" t="e">
        <f t="shared" si="27"/>
        <v>#REF!</v>
      </c>
    </row>
    <row r="394" spans="2:6" x14ac:dyDescent="0.25">
      <c r="B394" s="10" t="e">
        <f>'номера продуктов'!#REF!</f>
        <v>#REF!</v>
      </c>
      <c r="C394" s="38" t="e">
        <f t="shared" si="24"/>
        <v>#REF!</v>
      </c>
      <c r="D394" t="e">
        <f t="shared" si="25"/>
        <v>#REF!</v>
      </c>
      <c r="E394" t="e">
        <f t="shared" si="26"/>
        <v>#REF!</v>
      </c>
      <c r="F394" t="e">
        <f t="shared" si="27"/>
        <v>#REF!</v>
      </c>
    </row>
    <row r="395" spans="2:6" x14ac:dyDescent="0.25">
      <c r="B395" s="10" t="e">
        <f>'номера продуктов'!#REF!</f>
        <v>#REF!</v>
      </c>
      <c r="C395" s="38" t="e">
        <f t="shared" si="24"/>
        <v>#REF!</v>
      </c>
      <c r="D395" t="e">
        <f t="shared" si="25"/>
        <v>#REF!</v>
      </c>
      <c r="E395" t="e">
        <f t="shared" si="26"/>
        <v>#REF!</v>
      </c>
      <c r="F395" t="e">
        <f t="shared" si="27"/>
        <v>#REF!</v>
      </c>
    </row>
    <row r="396" spans="2:6" x14ac:dyDescent="0.25">
      <c r="B396" s="10" t="e">
        <f>'номера продуктов'!#REF!</f>
        <v>#REF!</v>
      </c>
      <c r="C396" s="38" t="e">
        <f t="shared" si="24"/>
        <v>#REF!</v>
      </c>
      <c r="D396" t="e">
        <f t="shared" si="25"/>
        <v>#REF!</v>
      </c>
      <c r="E396" t="e">
        <f t="shared" si="26"/>
        <v>#REF!</v>
      </c>
      <c r="F396" t="e">
        <f t="shared" si="27"/>
        <v>#REF!</v>
      </c>
    </row>
    <row r="397" spans="2:6" x14ac:dyDescent="0.25">
      <c r="B397" s="10" t="e">
        <f>'номера продуктов'!#REF!</f>
        <v>#REF!</v>
      </c>
      <c r="C397" s="38" t="e">
        <f t="shared" si="24"/>
        <v>#REF!</v>
      </c>
      <c r="D397" t="e">
        <f t="shared" si="25"/>
        <v>#REF!</v>
      </c>
      <c r="E397" t="e">
        <f t="shared" si="26"/>
        <v>#REF!</v>
      </c>
      <c r="F397" t="e">
        <f t="shared" si="27"/>
        <v>#REF!</v>
      </c>
    </row>
    <row r="398" spans="2:6" x14ac:dyDescent="0.25">
      <c r="B398" s="10" t="e">
        <f>'номера продуктов'!#REF!</f>
        <v>#REF!</v>
      </c>
      <c r="C398" s="38" t="e">
        <f t="shared" si="24"/>
        <v>#REF!</v>
      </c>
      <c r="D398" t="e">
        <f t="shared" si="25"/>
        <v>#REF!</v>
      </c>
      <c r="E398" t="e">
        <f t="shared" si="26"/>
        <v>#REF!</v>
      </c>
      <c r="F398" t="e">
        <f t="shared" si="27"/>
        <v>#REF!</v>
      </c>
    </row>
    <row r="399" spans="2:6" x14ac:dyDescent="0.25">
      <c r="B399" s="10" t="e">
        <f>'номера продуктов'!#REF!</f>
        <v>#REF!</v>
      </c>
      <c r="C399" s="38" t="e">
        <f t="shared" si="24"/>
        <v>#REF!</v>
      </c>
      <c r="D399" t="e">
        <f t="shared" si="25"/>
        <v>#REF!</v>
      </c>
      <c r="E399" t="e">
        <f t="shared" si="26"/>
        <v>#REF!</v>
      </c>
      <c r="F399" t="e">
        <f t="shared" si="27"/>
        <v>#REF!</v>
      </c>
    </row>
    <row r="400" spans="2:6" x14ac:dyDescent="0.25">
      <c r="B400" s="10" t="e">
        <f>'номера продуктов'!#REF!</f>
        <v>#REF!</v>
      </c>
      <c r="C400" s="38" t="e">
        <f t="shared" si="24"/>
        <v>#REF!</v>
      </c>
      <c r="D400" t="e">
        <f t="shared" si="25"/>
        <v>#REF!</v>
      </c>
      <c r="E400" t="e">
        <f t="shared" si="26"/>
        <v>#REF!</v>
      </c>
      <c r="F400" t="e">
        <f t="shared" si="27"/>
        <v>#REF!</v>
      </c>
    </row>
    <row r="401" spans="2:6" x14ac:dyDescent="0.25">
      <c r="B401" s="10" t="e">
        <f>'номера продуктов'!#REF!</f>
        <v>#REF!</v>
      </c>
      <c r="C401" s="38" t="e">
        <f t="shared" si="24"/>
        <v>#REF!</v>
      </c>
      <c r="D401" t="e">
        <f t="shared" si="25"/>
        <v>#REF!</v>
      </c>
      <c r="E401" t="e">
        <f t="shared" si="26"/>
        <v>#REF!</v>
      </c>
      <c r="F401" t="e">
        <f t="shared" si="27"/>
        <v>#REF!</v>
      </c>
    </row>
    <row r="402" spans="2:6" x14ac:dyDescent="0.25">
      <c r="B402" s="10" t="e">
        <f>'номера продуктов'!#REF!</f>
        <v>#REF!</v>
      </c>
      <c r="C402" s="38" t="e">
        <f t="shared" si="24"/>
        <v>#REF!</v>
      </c>
      <c r="D402" t="e">
        <f t="shared" si="25"/>
        <v>#REF!</v>
      </c>
      <c r="E402" t="e">
        <f t="shared" si="26"/>
        <v>#REF!</v>
      </c>
      <c r="F402" t="e">
        <f t="shared" si="27"/>
        <v>#REF!</v>
      </c>
    </row>
    <row r="403" spans="2:6" x14ac:dyDescent="0.25">
      <c r="B403" s="10" t="e">
        <f>'номера продуктов'!#REF!</f>
        <v>#REF!</v>
      </c>
      <c r="C403" s="38" t="e">
        <f t="shared" si="24"/>
        <v>#REF!</v>
      </c>
      <c r="D403" t="e">
        <f t="shared" si="25"/>
        <v>#REF!</v>
      </c>
      <c r="E403" t="e">
        <f t="shared" si="26"/>
        <v>#REF!</v>
      </c>
      <c r="F403" t="e">
        <f t="shared" si="27"/>
        <v>#REF!</v>
      </c>
    </row>
    <row r="404" spans="2:6" x14ac:dyDescent="0.25">
      <c r="B404" s="10" t="e">
        <f>'номера продуктов'!#REF!</f>
        <v>#REF!</v>
      </c>
      <c r="C404" s="38" t="e">
        <f t="shared" si="24"/>
        <v>#REF!</v>
      </c>
      <c r="D404" t="e">
        <f t="shared" si="25"/>
        <v>#REF!</v>
      </c>
      <c r="E404" t="e">
        <f t="shared" si="26"/>
        <v>#REF!</v>
      </c>
      <c r="F404" t="e">
        <f t="shared" si="27"/>
        <v>#REF!</v>
      </c>
    </row>
    <row r="405" spans="2:6" x14ac:dyDescent="0.25">
      <c r="B405" s="10" t="e">
        <f>'номера продуктов'!#REF!</f>
        <v>#REF!</v>
      </c>
      <c r="C405" s="38" t="e">
        <f t="shared" si="24"/>
        <v>#REF!</v>
      </c>
      <c r="D405" t="e">
        <f t="shared" si="25"/>
        <v>#REF!</v>
      </c>
      <c r="E405" t="e">
        <f t="shared" si="26"/>
        <v>#REF!</v>
      </c>
      <c r="F405" t="e">
        <f t="shared" si="27"/>
        <v>#REF!</v>
      </c>
    </row>
    <row r="406" spans="2:6" x14ac:dyDescent="0.25">
      <c r="B406" s="10" t="e">
        <f>'номера продуктов'!#REF!</f>
        <v>#REF!</v>
      </c>
      <c r="C406" s="38" t="e">
        <f t="shared" si="24"/>
        <v>#REF!</v>
      </c>
      <c r="D406" t="e">
        <f t="shared" si="25"/>
        <v>#REF!</v>
      </c>
      <c r="E406" t="e">
        <f t="shared" si="26"/>
        <v>#REF!</v>
      </c>
      <c r="F406" t="e">
        <f t="shared" si="27"/>
        <v>#REF!</v>
      </c>
    </row>
    <row r="407" spans="2:6" x14ac:dyDescent="0.25">
      <c r="B407" s="10" t="e">
        <f>'номера продуктов'!#REF!</f>
        <v>#REF!</v>
      </c>
      <c r="C407" s="38" t="e">
        <f t="shared" si="24"/>
        <v>#REF!</v>
      </c>
      <c r="D407" t="e">
        <f t="shared" si="25"/>
        <v>#REF!</v>
      </c>
      <c r="E407" t="e">
        <f t="shared" si="26"/>
        <v>#REF!</v>
      </c>
      <c r="F407" t="e">
        <f t="shared" si="27"/>
        <v>#REF!</v>
      </c>
    </row>
    <row r="408" spans="2:6" x14ac:dyDescent="0.25">
      <c r="B408" s="10" t="e">
        <f>'номера продуктов'!#REF!</f>
        <v>#REF!</v>
      </c>
      <c r="C408" s="38" t="e">
        <f t="shared" si="24"/>
        <v>#REF!</v>
      </c>
      <c r="D408" t="e">
        <f t="shared" si="25"/>
        <v>#REF!</v>
      </c>
      <c r="E408" t="e">
        <f t="shared" si="26"/>
        <v>#REF!</v>
      </c>
      <c r="F408" t="e">
        <f t="shared" si="27"/>
        <v>#REF!</v>
      </c>
    </row>
    <row r="409" spans="2:6" x14ac:dyDescent="0.25">
      <c r="B409" s="10" t="e">
        <f>'номера продуктов'!#REF!</f>
        <v>#REF!</v>
      </c>
      <c r="C409" s="38" t="e">
        <f t="shared" si="24"/>
        <v>#REF!</v>
      </c>
      <c r="D409" t="e">
        <f t="shared" si="25"/>
        <v>#REF!</v>
      </c>
      <c r="E409" t="e">
        <f t="shared" si="26"/>
        <v>#REF!</v>
      </c>
      <c r="F409" t="e">
        <f t="shared" si="27"/>
        <v>#REF!</v>
      </c>
    </row>
    <row r="410" spans="2:6" x14ac:dyDescent="0.25">
      <c r="B410" s="10" t="e">
        <f>'номера продуктов'!#REF!</f>
        <v>#REF!</v>
      </c>
      <c r="C410" s="38" t="e">
        <f t="shared" si="24"/>
        <v>#REF!</v>
      </c>
      <c r="D410" t="e">
        <f t="shared" si="25"/>
        <v>#REF!</v>
      </c>
      <c r="E410" t="e">
        <f t="shared" si="26"/>
        <v>#REF!</v>
      </c>
      <c r="F410" t="e">
        <f t="shared" si="27"/>
        <v>#REF!</v>
      </c>
    </row>
    <row r="411" spans="2:6" x14ac:dyDescent="0.25">
      <c r="B411" s="10" t="e">
        <f>'номера продуктов'!#REF!</f>
        <v>#REF!</v>
      </c>
      <c r="C411" s="38" t="e">
        <f t="shared" si="24"/>
        <v>#REF!</v>
      </c>
      <c r="D411" t="e">
        <f t="shared" si="25"/>
        <v>#REF!</v>
      </c>
      <c r="E411" t="e">
        <f t="shared" si="26"/>
        <v>#REF!</v>
      </c>
      <c r="F411" t="e">
        <f t="shared" si="27"/>
        <v>#REF!</v>
      </c>
    </row>
    <row r="412" spans="2:6" x14ac:dyDescent="0.25">
      <c r="B412" s="10" t="e">
        <f>'номера продуктов'!#REF!</f>
        <v>#REF!</v>
      </c>
      <c r="C412" s="38" t="e">
        <f t="shared" si="24"/>
        <v>#REF!</v>
      </c>
      <c r="D412" t="e">
        <f t="shared" si="25"/>
        <v>#REF!</v>
      </c>
      <c r="E412" t="e">
        <f t="shared" si="26"/>
        <v>#REF!</v>
      </c>
      <c r="F412" t="e">
        <f t="shared" si="27"/>
        <v>#REF!</v>
      </c>
    </row>
    <row r="413" spans="2:6" x14ac:dyDescent="0.25">
      <c r="B413" s="10" t="e">
        <f>'номера продуктов'!#REF!</f>
        <v>#REF!</v>
      </c>
      <c r="C413" s="38" t="e">
        <f t="shared" si="24"/>
        <v>#REF!</v>
      </c>
      <c r="D413" t="e">
        <f t="shared" si="25"/>
        <v>#REF!</v>
      </c>
      <c r="E413" t="e">
        <f t="shared" si="26"/>
        <v>#REF!</v>
      </c>
      <c r="F413" t="e">
        <f t="shared" si="27"/>
        <v>#REF!</v>
      </c>
    </row>
    <row r="414" spans="2:6" x14ac:dyDescent="0.25">
      <c r="B414" s="10" t="e">
        <f>'номера продуктов'!#REF!</f>
        <v>#REF!</v>
      </c>
      <c r="C414" s="38" t="e">
        <f t="shared" si="24"/>
        <v>#REF!</v>
      </c>
      <c r="D414" t="e">
        <f t="shared" si="25"/>
        <v>#REF!</v>
      </c>
      <c r="E414" t="e">
        <f t="shared" si="26"/>
        <v>#REF!</v>
      </c>
      <c r="F414" t="e">
        <f t="shared" si="27"/>
        <v>#REF!</v>
      </c>
    </row>
    <row r="415" spans="2:6" x14ac:dyDescent="0.25">
      <c r="B415" s="10" t="e">
        <f>'номера продуктов'!#REF!</f>
        <v>#REF!</v>
      </c>
      <c r="C415" s="38" t="e">
        <f t="shared" si="24"/>
        <v>#REF!</v>
      </c>
      <c r="D415" t="e">
        <f t="shared" si="25"/>
        <v>#REF!</v>
      </c>
      <c r="E415" t="e">
        <f t="shared" si="26"/>
        <v>#REF!</v>
      </c>
      <c r="F415" t="e">
        <f t="shared" si="27"/>
        <v>#REF!</v>
      </c>
    </row>
    <row r="416" spans="2:6" x14ac:dyDescent="0.25">
      <c r="B416" s="10" t="e">
        <f>'номера продуктов'!#REF!</f>
        <v>#REF!</v>
      </c>
      <c r="C416" s="38" t="e">
        <f t="shared" si="24"/>
        <v>#REF!</v>
      </c>
      <c r="D416" t="e">
        <f t="shared" si="25"/>
        <v>#REF!</v>
      </c>
      <c r="E416" t="e">
        <f t="shared" si="26"/>
        <v>#REF!</v>
      </c>
      <c r="F416" t="e">
        <f t="shared" si="27"/>
        <v>#REF!</v>
      </c>
    </row>
    <row r="417" spans="2:6" x14ac:dyDescent="0.25">
      <c r="B417" s="10" t="e">
        <f>'номера продуктов'!#REF!</f>
        <v>#REF!</v>
      </c>
      <c r="C417" s="38" t="e">
        <f t="shared" si="24"/>
        <v>#REF!</v>
      </c>
      <c r="D417" t="e">
        <f t="shared" si="25"/>
        <v>#REF!</v>
      </c>
      <c r="E417" t="e">
        <f t="shared" si="26"/>
        <v>#REF!</v>
      </c>
      <c r="F417" t="e">
        <f t="shared" si="27"/>
        <v>#REF!</v>
      </c>
    </row>
    <row r="418" spans="2:6" x14ac:dyDescent="0.25">
      <c r="B418" s="10" t="e">
        <f>'номера продуктов'!#REF!</f>
        <v>#REF!</v>
      </c>
      <c r="C418" s="38" t="e">
        <f t="shared" si="24"/>
        <v>#REF!</v>
      </c>
      <c r="D418" t="e">
        <f t="shared" si="25"/>
        <v>#REF!</v>
      </c>
      <c r="E418" t="e">
        <f t="shared" si="26"/>
        <v>#REF!</v>
      </c>
      <c r="F418" t="e">
        <f t="shared" si="27"/>
        <v>#REF!</v>
      </c>
    </row>
    <row r="419" spans="2:6" x14ac:dyDescent="0.25">
      <c r="B419" s="10" t="e">
        <f>'номера продуктов'!#REF!</f>
        <v>#REF!</v>
      </c>
      <c r="C419" s="38" t="e">
        <f t="shared" si="24"/>
        <v>#REF!</v>
      </c>
      <c r="D419" t="e">
        <f t="shared" si="25"/>
        <v>#REF!</v>
      </c>
      <c r="E419" t="e">
        <f t="shared" si="26"/>
        <v>#REF!</v>
      </c>
      <c r="F419" t="e">
        <f t="shared" si="27"/>
        <v>#REF!</v>
      </c>
    </row>
    <row r="420" spans="2:6" x14ac:dyDescent="0.25">
      <c r="B420" s="10" t="e">
        <f>'номера продуктов'!#REF!</f>
        <v>#REF!</v>
      </c>
      <c r="C420" s="38" t="e">
        <f t="shared" si="24"/>
        <v>#REF!</v>
      </c>
      <c r="D420" t="e">
        <f t="shared" si="25"/>
        <v>#REF!</v>
      </c>
      <c r="E420" t="e">
        <f t="shared" si="26"/>
        <v>#REF!</v>
      </c>
      <c r="F420" t="e">
        <f t="shared" si="27"/>
        <v>#REF!</v>
      </c>
    </row>
    <row r="421" spans="2:6" x14ac:dyDescent="0.25">
      <c r="B421" s="10" t="e">
        <f>'номера продуктов'!#REF!</f>
        <v>#REF!</v>
      </c>
      <c r="C421" s="38" t="e">
        <f t="shared" si="24"/>
        <v>#REF!</v>
      </c>
      <c r="D421" t="e">
        <f t="shared" si="25"/>
        <v>#REF!</v>
      </c>
      <c r="E421" t="e">
        <f t="shared" si="26"/>
        <v>#REF!</v>
      </c>
      <c r="F421" t="e">
        <f t="shared" si="27"/>
        <v>#REF!</v>
      </c>
    </row>
    <row r="422" spans="2:6" x14ac:dyDescent="0.25">
      <c r="B422" s="10" t="e">
        <f>'номера продуктов'!#REF!</f>
        <v>#REF!</v>
      </c>
      <c r="C422" s="38" t="e">
        <f t="shared" si="24"/>
        <v>#REF!</v>
      </c>
      <c r="D422" t="e">
        <f t="shared" si="25"/>
        <v>#REF!</v>
      </c>
      <c r="E422" t="e">
        <f t="shared" si="26"/>
        <v>#REF!</v>
      </c>
      <c r="F422" t="e">
        <f t="shared" si="27"/>
        <v>#REF!</v>
      </c>
    </row>
    <row r="423" spans="2:6" x14ac:dyDescent="0.25">
      <c r="B423" s="10" t="e">
        <f>'номера продуктов'!#REF!</f>
        <v>#REF!</v>
      </c>
      <c r="C423" s="38" t="e">
        <f t="shared" si="24"/>
        <v>#REF!</v>
      </c>
      <c r="D423" t="e">
        <f t="shared" si="25"/>
        <v>#REF!</v>
      </c>
      <c r="E423" t="e">
        <f t="shared" si="26"/>
        <v>#REF!</v>
      </c>
      <c r="F423" t="e">
        <f t="shared" si="27"/>
        <v>#REF!</v>
      </c>
    </row>
    <row r="424" spans="2:6" x14ac:dyDescent="0.25">
      <c r="B424" s="10" t="e">
        <f>'номера продуктов'!#REF!</f>
        <v>#REF!</v>
      </c>
      <c r="C424" s="38" t="e">
        <f t="shared" si="24"/>
        <v>#REF!</v>
      </c>
      <c r="D424" t="e">
        <f t="shared" si="25"/>
        <v>#REF!</v>
      </c>
      <c r="E424" t="e">
        <f t="shared" si="26"/>
        <v>#REF!</v>
      </c>
      <c r="F424" t="e">
        <f t="shared" si="27"/>
        <v>#REF!</v>
      </c>
    </row>
    <row r="425" spans="2:6" x14ac:dyDescent="0.25">
      <c r="B425" s="10" t="e">
        <f>'номера продуктов'!#REF!</f>
        <v>#REF!</v>
      </c>
      <c r="C425" s="38" t="e">
        <f t="shared" si="24"/>
        <v>#REF!</v>
      </c>
      <c r="D425" t="e">
        <f t="shared" si="25"/>
        <v>#REF!</v>
      </c>
      <c r="E425" t="e">
        <f t="shared" si="26"/>
        <v>#REF!</v>
      </c>
      <c r="F425" t="e">
        <f t="shared" si="27"/>
        <v>#REF!</v>
      </c>
    </row>
    <row r="426" spans="2:6" x14ac:dyDescent="0.25">
      <c r="B426" s="10" t="e">
        <f>'номера продуктов'!#REF!</f>
        <v>#REF!</v>
      </c>
      <c r="C426" s="38" t="e">
        <f t="shared" si="24"/>
        <v>#REF!</v>
      </c>
      <c r="D426" t="e">
        <f t="shared" si="25"/>
        <v>#REF!</v>
      </c>
      <c r="E426" t="e">
        <f t="shared" si="26"/>
        <v>#REF!</v>
      </c>
      <c r="F426" t="e">
        <f t="shared" si="27"/>
        <v>#REF!</v>
      </c>
    </row>
    <row r="427" spans="2:6" x14ac:dyDescent="0.25">
      <c r="B427" s="10" t="e">
        <f>'номера продуктов'!#REF!</f>
        <v>#REF!</v>
      </c>
      <c r="C427" s="38" t="e">
        <f t="shared" si="24"/>
        <v>#REF!</v>
      </c>
      <c r="D427" t="e">
        <f t="shared" si="25"/>
        <v>#REF!</v>
      </c>
      <c r="E427" t="e">
        <f t="shared" si="26"/>
        <v>#REF!</v>
      </c>
      <c r="F427" t="e">
        <f t="shared" si="27"/>
        <v>#REF!</v>
      </c>
    </row>
    <row r="428" spans="2:6" x14ac:dyDescent="0.25">
      <c r="B428" s="10" t="e">
        <f>'номера продуктов'!#REF!</f>
        <v>#REF!</v>
      </c>
      <c r="C428" s="38" t="e">
        <f t="shared" si="24"/>
        <v>#REF!</v>
      </c>
      <c r="D428" t="e">
        <f t="shared" si="25"/>
        <v>#REF!</v>
      </c>
      <c r="E428" t="e">
        <f t="shared" si="26"/>
        <v>#REF!</v>
      </c>
      <c r="F428" t="e">
        <f t="shared" si="27"/>
        <v>#REF!</v>
      </c>
    </row>
    <row r="429" spans="2:6" x14ac:dyDescent="0.25">
      <c r="B429" s="10" t="e">
        <f>'номера продуктов'!#REF!</f>
        <v>#REF!</v>
      </c>
      <c r="C429" s="38" t="e">
        <f t="shared" si="24"/>
        <v>#REF!</v>
      </c>
      <c r="D429" t="e">
        <f t="shared" si="25"/>
        <v>#REF!</v>
      </c>
      <c r="E429" t="e">
        <f t="shared" si="26"/>
        <v>#REF!</v>
      </c>
      <c r="F429" t="e">
        <f t="shared" si="27"/>
        <v>#REF!</v>
      </c>
    </row>
    <row r="430" spans="2:6" x14ac:dyDescent="0.25">
      <c r="B430" s="10" t="e">
        <f>'номера продуктов'!#REF!</f>
        <v>#REF!</v>
      </c>
      <c r="C430" s="38" t="e">
        <f t="shared" si="24"/>
        <v>#REF!</v>
      </c>
      <c r="D430" t="e">
        <f t="shared" si="25"/>
        <v>#REF!</v>
      </c>
      <c r="E430" t="e">
        <f t="shared" si="26"/>
        <v>#REF!</v>
      </c>
      <c r="F430" t="e">
        <f t="shared" si="27"/>
        <v>#REF!</v>
      </c>
    </row>
    <row r="431" spans="2:6" x14ac:dyDescent="0.25">
      <c r="B431" s="10" t="e">
        <f>'номера продуктов'!#REF!</f>
        <v>#REF!</v>
      </c>
      <c r="C431" s="38" t="e">
        <f t="shared" si="24"/>
        <v>#REF!</v>
      </c>
      <c r="D431" t="e">
        <f t="shared" si="25"/>
        <v>#REF!</v>
      </c>
      <c r="E431" t="e">
        <f t="shared" si="26"/>
        <v>#REF!</v>
      </c>
      <c r="F431" t="e">
        <f t="shared" si="27"/>
        <v>#REF!</v>
      </c>
    </row>
    <row r="432" spans="2:6" x14ac:dyDescent="0.25">
      <c r="B432" s="10" t="e">
        <f>'номера продуктов'!#REF!</f>
        <v>#REF!</v>
      </c>
      <c r="C432" s="38" t="e">
        <f t="shared" si="24"/>
        <v>#REF!</v>
      </c>
      <c r="D432" t="e">
        <f t="shared" si="25"/>
        <v>#REF!</v>
      </c>
      <c r="E432" t="e">
        <f t="shared" si="26"/>
        <v>#REF!</v>
      </c>
      <c r="F432" t="e">
        <f t="shared" si="27"/>
        <v>#REF!</v>
      </c>
    </row>
    <row r="433" spans="2:6" x14ac:dyDescent="0.25">
      <c r="B433" s="10" t="e">
        <f>'номера продуктов'!#REF!</f>
        <v>#REF!</v>
      </c>
      <c r="C433" s="38" t="e">
        <f t="shared" si="24"/>
        <v>#REF!</v>
      </c>
      <c r="D433" t="e">
        <f t="shared" si="25"/>
        <v>#REF!</v>
      </c>
      <c r="E433" t="e">
        <f t="shared" si="26"/>
        <v>#REF!</v>
      </c>
      <c r="F433" t="e">
        <f t="shared" si="27"/>
        <v>#REF!</v>
      </c>
    </row>
    <row r="434" spans="2:6" x14ac:dyDescent="0.25">
      <c r="B434" s="10" t="e">
        <f>'номера продуктов'!#REF!</f>
        <v>#REF!</v>
      </c>
      <c r="C434" s="38" t="e">
        <f t="shared" si="24"/>
        <v>#REF!</v>
      </c>
      <c r="D434" t="e">
        <f t="shared" si="25"/>
        <v>#REF!</v>
      </c>
      <c r="E434" t="e">
        <f t="shared" si="26"/>
        <v>#REF!</v>
      </c>
      <c r="F434" t="e">
        <f t="shared" si="27"/>
        <v>#REF!</v>
      </c>
    </row>
    <row r="435" spans="2:6" x14ac:dyDescent="0.25">
      <c r="B435" s="10" t="e">
        <f>'номера продуктов'!#REF!</f>
        <v>#REF!</v>
      </c>
      <c r="C435" s="38" t="e">
        <f t="shared" si="24"/>
        <v>#REF!</v>
      </c>
      <c r="D435" t="e">
        <f t="shared" si="25"/>
        <v>#REF!</v>
      </c>
      <c r="E435" t="e">
        <f t="shared" si="26"/>
        <v>#REF!</v>
      </c>
      <c r="F435" t="e">
        <f t="shared" si="27"/>
        <v>#REF!</v>
      </c>
    </row>
    <row r="436" spans="2:6" x14ac:dyDescent="0.25">
      <c r="B436" s="10" t="e">
        <f>'номера продуктов'!#REF!</f>
        <v>#REF!</v>
      </c>
      <c r="C436" s="38" t="e">
        <f t="shared" si="24"/>
        <v>#REF!</v>
      </c>
      <c r="D436" t="e">
        <f t="shared" si="25"/>
        <v>#REF!</v>
      </c>
      <c r="E436" t="e">
        <f t="shared" si="26"/>
        <v>#REF!</v>
      </c>
      <c r="F436" t="e">
        <f t="shared" si="27"/>
        <v>#REF!</v>
      </c>
    </row>
    <row r="437" spans="2:6" x14ac:dyDescent="0.25">
      <c r="B437" s="10" t="e">
        <f>'номера продуктов'!#REF!</f>
        <v>#REF!</v>
      </c>
      <c r="C437" s="38" t="e">
        <f t="shared" si="24"/>
        <v>#REF!</v>
      </c>
      <c r="D437" t="e">
        <f t="shared" si="25"/>
        <v>#REF!</v>
      </c>
      <c r="E437" t="e">
        <f t="shared" si="26"/>
        <v>#REF!</v>
      </c>
      <c r="F437" t="e">
        <f t="shared" si="27"/>
        <v>#REF!</v>
      </c>
    </row>
    <row r="438" spans="2:6" x14ac:dyDescent="0.25">
      <c r="B438" s="10" t="e">
        <f>'номера продуктов'!#REF!</f>
        <v>#REF!</v>
      </c>
      <c r="C438" s="38" t="e">
        <f t="shared" si="24"/>
        <v>#REF!</v>
      </c>
      <c r="D438" t="e">
        <f t="shared" si="25"/>
        <v>#REF!</v>
      </c>
      <c r="E438" t="e">
        <f t="shared" si="26"/>
        <v>#REF!</v>
      </c>
      <c r="F438" t="e">
        <f t="shared" si="27"/>
        <v>#REF!</v>
      </c>
    </row>
    <row r="439" spans="2:6" x14ac:dyDescent="0.25">
      <c r="B439" s="10" t="e">
        <f>'номера продуктов'!#REF!</f>
        <v>#REF!</v>
      </c>
      <c r="C439" s="38" t="e">
        <f t="shared" si="24"/>
        <v>#REF!</v>
      </c>
      <c r="D439" t="e">
        <f t="shared" si="25"/>
        <v>#REF!</v>
      </c>
      <c r="E439" t="e">
        <f t="shared" si="26"/>
        <v>#REF!</v>
      </c>
      <c r="F439" t="e">
        <f t="shared" si="27"/>
        <v>#REF!</v>
      </c>
    </row>
    <row r="440" spans="2:6" x14ac:dyDescent="0.25">
      <c r="B440" s="10" t="e">
        <f>'номера продуктов'!#REF!</f>
        <v>#REF!</v>
      </c>
      <c r="C440" s="38" t="e">
        <f t="shared" si="24"/>
        <v>#REF!</v>
      </c>
      <c r="D440" t="e">
        <f t="shared" si="25"/>
        <v>#REF!</v>
      </c>
      <c r="E440" t="e">
        <f t="shared" si="26"/>
        <v>#REF!</v>
      </c>
      <c r="F440" t="e">
        <f t="shared" si="27"/>
        <v>#REF!</v>
      </c>
    </row>
    <row r="441" spans="2:6" x14ac:dyDescent="0.25">
      <c r="B441" s="10" t="e">
        <f>'номера продуктов'!#REF!</f>
        <v>#REF!</v>
      </c>
      <c r="C441" s="38" t="e">
        <f t="shared" si="24"/>
        <v>#REF!</v>
      </c>
      <c r="D441" t="e">
        <f t="shared" si="25"/>
        <v>#REF!</v>
      </c>
      <c r="E441" t="e">
        <f t="shared" si="26"/>
        <v>#REF!</v>
      </c>
      <c r="F441" t="e">
        <f t="shared" si="27"/>
        <v>#REF!</v>
      </c>
    </row>
    <row r="442" spans="2:6" x14ac:dyDescent="0.25">
      <c r="B442" s="10" t="e">
        <f>'номера продуктов'!#REF!</f>
        <v>#REF!</v>
      </c>
      <c r="C442" s="38" t="e">
        <f t="shared" si="24"/>
        <v>#REF!</v>
      </c>
      <c r="D442" t="e">
        <f t="shared" si="25"/>
        <v>#REF!</v>
      </c>
      <c r="E442" t="e">
        <f t="shared" si="26"/>
        <v>#REF!</v>
      </c>
      <c r="F442" t="e">
        <f t="shared" si="27"/>
        <v>#REF!</v>
      </c>
    </row>
    <row r="443" spans="2:6" x14ac:dyDescent="0.25">
      <c r="B443" s="10" t="e">
        <f>'номера продуктов'!#REF!</f>
        <v>#REF!</v>
      </c>
      <c r="C443" s="38" t="e">
        <f t="shared" si="24"/>
        <v>#REF!</v>
      </c>
      <c r="D443" t="e">
        <f t="shared" si="25"/>
        <v>#REF!</v>
      </c>
      <c r="E443" t="e">
        <f t="shared" si="26"/>
        <v>#REF!</v>
      </c>
      <c r="F443" t="e">
        <f t="shared" si="27"/>
        <v>#REF!</v>
      </c>
    </row>
    <row r="444" spans="2:6" x14ac:dyDescent="0.25">
      <c r="B444" s="10" t="e">
        <f>'номера продуктов'!#REF!</f>
        <v>#REF!</v>
      </c>
      <c r="C444" s="38" t="e">
        <f t="shared" si="24"/>
        <v>#REF!</v>
      </c>
      <c r="D444" t="e">
        <f t="shared" si="25"/>
        <v>#REF!</v>
      </c>
      <c r="E444" t="e">
        <f t="shared" si="26"/>
        <v>#REF!</v>
      </c>
      <c r="F444" t="e">
        <f t="shared" si="27"/>
        <v>#REF!</v>
      </c>
    </row>
    <row r="445" spans="2:6" x14ac:dyDescent="0.25">
      <c r="B445" s="10" t="e">
        <f>'номера продуктов'!#REF!</f>
        <v>#REF!</v>
      </c>
      <c r="C445" s="38" t="e">
        <f t="shared" si="24"/>
        <v>#REF!</v>
      </c>
      <c r="D445" t="e">
        <f t="shared" si="25"/>
        <v>#REF!</v>
      </c>
      <c r="E445" t="e">
        <f t="shared" si="26"/>
        <v>#REF!</v>
      </c>
      <c r="F445" t="e">
        <f t="shared" si="27"/>
        <v>#REF!</v>
      </c>
    </row>
    <row r="446" spans="2:6" x14ac:dyDescent="0.25">
      <c r="B446" s="10" t="e">
        <f>'номера продуктов'!#REF!</f>
        <v>#REF!</v>
      </c>
      <c r="C446" s="38" t="e">
        <f t="shared" si="24"/>
        <v>#REF!</v>
      </c>
      <c r="D446" t="e">
        <f t="shared" si="25"/>
        <v>#REF!</v>
      </c>
      <c r="E446" t="e">
        <f t="shared" si="26"/>
        <v>#REF!</v>
      </c>
      <c r="F446" t="e">
        <f t="shared" si="27"/>
        <v>#REF!</v>
      </c>
    </row>
    <row r="447" spans="2:6" x14ac:dyDescent="0.25">
      <c r="B447" s="10" t="e">
        <f>'номера продуктов'!#REF!</f>
        <v>#REF!</v>
      </c>
      <c r="C447" s="38" t="e">
        <f t="shared" si="24"/>
        <v>#REF!</v>
      </c>
      <c r="D447" t="e">
        <f t="shared" si="25"/>
        <v>#REF!</v>
      </c>
      <c r="E447" t="e">
        <f t="shared" si="26"/>
        <v>#REF!</v>
      </c>
      <c r="F447" t="e">
        <f t="shared" si="27"/>
        <v>#REF!</v>
      </c>
    </row>
    <row r="448" spans="2:6" x14ac:dyDescent="0.25">
      <c r="B448" s="10" t="e">
        <f>'номера продуктов'!#REF!</f>
        <v>#REF!</v>
      </c>
      <c r="C448" s="38" t="e">
        <f t="shared" si="24"/>
        <v>#REF!</v>
      </c>
      <c r="D448" t="e">
        <f t="shared" si="25"/>
        <v>#REF!</v>
      </c>
      <c r="E448" t="e">
        <f t="shared" si="26"/>
        <v>#REF!</v>
      </c>
      <c r="F448" t="e">
        <f t="shared" si="27"/>
        <v>#REF!</v>
      </c>
    </row>
    <row r="449" spans="2:6" x14ac:dyDescent="0.25">
      <c r="B449" s="10" t="e">
        <f>'номера продуктов'!#REF!</f>
        <v>#REF!</v>
      </c>
      <c r="C449" s="38" t="e">
        <f t="shared" si="24"/>
        <v>#REF!</v>
      </c>
      <c r="D449" t="e">
        <f t="shared" si="25"/>
        <v>#REF!</v>
      </c>
      <c r="E449" t="e">
        <f t="shared" si="26"/>
        <v>#REF!</v>
      </c>
      <c r="F449" t="e">
        <f t="shared" si="27"/>
        <v>#REF!</v>
      </c>
    </row>
    <row r="450" spans="2:6" x14ac:dyDescent="0.25">
      <c r="B450" s="10" t="e">
        <f>'номера продуктов'!#REF!</f>
        <v>#REF!</v>
      </c>
      <c r="C450" s="38" t="e">
        <f t="shared" ref="C450:C476" si="28">LEFT(B450,4)</f>
        <v>#REF!</v>
      </c>
      <c r="D450" t="e">
        <f t="shared" si="25"/>
        <v>#REF!</v>
      </c>
      <c r="E450" t="e">
        <f t="shared" si="26"/>
        <v>#REF!</v>
      </c>
      <c r="F450" t="e">
        <f t="shared" si="27"/>
        <v>#REF!</v>
      </c>
    </row>
    <row r="451" spans="2:6" x14ac:dyDescent="0.25">
      <c r="B451" s="10" t="e">
        <f>'номера продуктов'!#REF!</f>
        <v>#REF!</v>
      </c>
      <c r="C451" s="38" t="e">
        <f t="shared" si="28"/>
        <v>#REF!</v>
      </c>
      <c r="D451" t="e">
        <f t="shared" ref="D451:D515" si="29">IF(LEFT($C451,1)="1",$C451*1,0)</f>
        <v>#REF!</v>
      </c>
      <c r="E451" t="e">
        <f t="shared" ref="E451:E515" si="30">IF(LEFT($C451,1)="2",$C451*1,0)</f>
        <v>#REF!</v>
      </c>
      <c r="F451" t="e">
        <f t="shared" ref="F451:F515" si="31">IF(LEFT($C451,1)="3",$C451*1,0)</f>
        <v>#REF!</v>
      </c>
    </row>
    <row r="452" spans="2:6" x14ac:dyDescent="0.25">
      <c r="B452" s="10" t="e">
        <f>'номера продуктов'!#REF!</f>
        <v>#REF!</v>
      </c>
      <c r="C452" s="38" t="e">
        <f t="shared" si="28"/>
        <v>#REF!</v>
      </c>
      <c r="D452" t="e">
        <f t="shared" si="29"/>
        <v>#REF!</v>
      </c>
      <c r="E452" t="e">
        <f t="shared" si="30"/>
        <v>#REF!</v>
      </c>
      <c r="F452" t="e">
        <f t="shared" si="31"/>
        <v>#REF!</v>
      </c>
    </row>
    <row r="453" spans="2:6" x14ac:dyDescent="0.25">
      <c r="B453" s="10" t="e">
        <f>'номера продуктов'!#REF!</f>
        <v>#REF!</v>
      </c>
      <c r="C453" s="38" t="e">
        <f t="shared" si="28"/>
        <v>#REF!</v>
      </c>
      <c r="D453" t="e">
        <f t="shared" si="29"/>
        <v>#REF!</v>
      </c>
      <c r="E453" t="e">
        <f t="shared" si="30"/>
        <v>#REF!</v>
      </c>
      <c r="F453" t="e">
        <f t="shared" si="31"/>
        <v>#REF!</v>
      </c>
    </row>
    <row r="454" spans="2:6" x14ac:dyDescent="0.25">
      <c r="B454" s="10" t="e">
        <f>'номера продуктов'!#REF!</f>
        <v>#REF!</v>
      </c>
      <c r="C454" s="38" t="e">
        <f t="shared" si="28"/>
        <v>#REF!</v>
      </c>
      <c r="D454" t="e">
        <f t="shared" si="29"/>
        <v>#REF!</v>
      </c>
      <c r="E454" t="e">
        <f t="shared" si="30"/>
        <v>#REF!</v>
      </c>
      <c r="F454" t="e">
        <f t="shared" si="31"/>
        <v>#REF!</v>
      </c>
    </row>
    <row r="455" spans="2:6" x14ac:dyDescent="0.25">
      <c r="B455" s="10" t="e">
        <f>'номера продуктов'!#REF!</f>
        <v>#REF!</v>
      </c>
      <c r="C455" s="38" t="e">
        <f t="shared" si="28"/>
        <v>#REF!</v>
      </c>
      <c r="D455" t="e">
        <f t="shared" si="29"/>
        <v>#REF!</v>
      </c>
      <c r="E455" t="e">
        <f t="shared" si="30"/>
        <v>#REF!</v>
      </c>
      <c r="F455" t="e">
        <f t="shared" si="31"/>
        <v>#REF!</v>
      </c>
    </row>
    <row r="456" spans="2:6" x14ac:dyDescent="0.25">
      <c r="B456" s="10" t="e">
        <f>'номера продуктов'!#REF!</f>
        <v>#REF!</v>
      </c>
      <c r="C456" s="38" t="e">
        <f t="shared" si="28"/>
        <v>#REF!</v>
      </c>
      <c r="D456" t="e">
        <f t="shared" si="29"/>
        <v>#REF!</v>
      </c>
      <c r="E456" t="e">
        <f t="shared" si="30"/>
        <v>#REF!</v>
      </c>
      <c r="F456" t="e">
        <f t="shared" si="31"/>
        <v>#REF!</v>
      </c>
    </row>
    <row r="457" spans="2:6" x14ac:dyDescent="0.25">
      <c r="B457" s="10" t="e">
        <f>'номера продуктов'!#REF!</f>
        <v>#REF!</v>
      </c>
      <c r="C457" s="38" t="e">
        <f t="shared" si="28"/>
        <v>#REF!</v>
      </c>
      <c r="D457" t="e">
        <f t="shared" si="29"/>
        <v>#REF!</v>
      </c>
      <c r="E457" t="e">
        <f t="shared" si="30"/>
        <v>#REF!</v>
      </c>
      <c r="F457" t="e">
        <f t="shared" si="31"/>
        <v>#REF!</v>
      </c>
    </row>
    <row r="458" spans="2:6" x14ac:dyDescent="0.25">
      <c r="B458" s="10" t="e">
        <f>'номера продуктов'!#REF!</f>
        <v>#REF!</v>
      </c>
      <c r="C458" s="38" t="e">
        <f t="shared" si="28"/>
        <v>#REF!</v>
      </c>
      <c r="D458" t="e">
        <f t="shared" si="29"/>
        <v>#REF!</v>
      </c>
      <c r="E458" t="e">
        <f t="shared" si="30"/>
        <v>#REF!</v>
      </c>
      <c r="F458" t="e">
        <f t="shared" si="31"/>
        <v>#REF!</v>
      </c>
    </row>
    <row r="459" spans="2:6" x14ac:dyDescent="0.25">
      <c r="B459" s="10" t="e">
        <f>'номера продуктов'!#REF!</f>
        <v>#REF!</v>
      </c>
      <c r="C459" s="38" t="e">
        <f t="shared" si="28"/>
        <v>#REF!</v>
      </c>
      <c r="D459" t="e">
        <f t="shared" si="29"/>
        <v>#REF!</v>
      </c>
      <c r="E459" t="e">
        <f t="shared" si="30"/>
        <v>#REF!</v>
      </c>
      <c r="F459" t="e">
        <f t="shared" si="31"/>
        <v>#REF!</v>
      </c>
    </row>
    <row r="460" spans="2:6" x14ac:dyDescent="0.25">
      <c r="B460" s="10" t="e">
        <f>'номера продуктов'!#REF!</f>
        <v>#REF!</v>
      </c>
      <c r="C460" s="38" t="e">
        <f t="shared" si="28"/>
        <v>#REF!</v>
      </c>
      <c r="D460" t="e">
        <f t="shared" si="29"/>
        <v>#REF!</v>
      </c>
      <c r="E460" t="e">
        <f t="shared" si="30"/>
        <v>#REF!</v>
      </c>
      <c r="F460" t="e">
        <f t="shared" si="31"/>
        <v>#REF!</v>
      </c>
    </row>
    <row r="461" spans="2:6" x14ac:dyDescent="0.25">
      <c r="B461" s="10" t="e">
        <f>'номера продуктов'!#REF!</f>
        <v>#REF!</v>
      </c>
      <c r="C461" s="38" t="e">
        <f t="shared" si="28"/>
        <v>#REF!</v>
      </c>
      <c r="D461" t="e">
        <f t="shared" si="29"/>
        <v>#REF!</v>
      </c>
      <c r="E461" t="e">
        <f t="shared" si="30"/>
        <v>#REF!</v>
      </c>
      <c r="F461" t="e">
        <f t="shared" si="31"/>
        <v>#REF!</v>
      </c>
    </row>
    <row r="462" spans="2:6" x14ac:dyDescent="0.25">
      <c r="B462" s="10" t="e">
        <f>'номера продуктов'!#REF!</f>
        <v>#REF!</v>
      </c>
      <c r="C462" s="38" t="e">
        <f t="shared" si="28"/>
        <v>#REF!</v>
      </c>
      <c r="D462" t="e">
        <f t="shared" si="29"/>
        <v>#REF!</v>
      </c>
      <c r="E462" t="e">
        <f t="shared" si="30"/>
        <v>#REF!</v>
      </c>
      <c r="F462" t="e">
        <f t="shared" si="31"/>
        <v>#REF!</v>
      </c>
    </row>
    <row r="463" spans="2:6" x14ac:dyDescent="0.25">
      <c r="B463" s="10" t="e">
        <f>'номера продуктов'!#REF!</f>
        <v>#REF!</v>
      </c>
      <c r="C463" s="38" t="e">
        <f t="shared" si="28"/>
        <v>#REF!</v>
      </c>
      <c r="D463" t="e">
        <f t="shared" si="29"/>
        <v>#REF!</v>
      </c>
      <c r="E463" t="e">
        <f t="shared" si="30"/>
        <v>#REF!</v>
      </c>
      <c r="F463" t="e">
        <f t="shared" si="31"/>
        <v>#REF!</v>
      </c>
    </row>
    <row r="464" spans="2:6" x14ac:dyDescent="0.25">
      <c r="B464" s="10" t="e">
        <f>'номера продуктов'!#REF!</f>
        <v>#REF!</v>
      </c>
      <c r="C464" s="38" t="e">
        <f t="shared" si="28"/>
        <v>#REF!</v>
      </c>
      <c r="D464" t="e">
        <f t="shared" si="29"/>
        <v>#REF!</v>
      </c>
      <c r="E464" t="e">
        <f t="shared" si="30"/>
        <v>#REF!</v>
      </c>
      <c r="F464" t="e">
        <f t="shared" si="31"/>
        <v>#REF!</v>
      </c>
    </row>
    <row r="465" spans="2:6" x14ac:dyDescent="0.25">
      <c r="B465" s="10" t="e">
        <f>'номера продуктов'!#REF!</f>
        <v>#REF!</v>
      </c>
      <c r="C465" s="38" t="e">
        <f t="shared" si="28"/>
        <v>#REF!</v>
      </c>
      <c r="D465" t="e">
        <f t="shared" si="29"/>
        <v>#REF!</v>
      </c>
      <c r="E465" t="e">
        <f t="shared" si="30"/>
        <v>#REF!</v>
      </c>
      <c r="F465" t="e">
        <f t="shared" si="31"/>
        <v>#REF!</v>
      </c>
    </row>
    <row r="466" spans="2:6" x14ac:dyDescent="0.25">
      <c r="B466" s="10" t="e">
        <f>'номера продуктов'!#REF!</f>
        <v>#REF!</v>
      </c>
      <c r="C466" s="38" t="e">
        <f t="shared" si="28"/>
        <v>#REF!</v>
      </c>
      <c r="D466" t="e">
        <f t="shared" si="29"/>
        <v>#REF!</v>
      </c>
      <c r="E466" t="e">
        <f t="shared" si="30"/>
        <v>#REF!</v>
      </c>
      <c r="F466" t="e">
        <f t="shared" si="31"/>
        <v>#REF!</v>
      </c>
    </row>
    <row r="467" spans="2:6" x14ac:dyDescent="0.25">
      <c r="B467" s="10" t="e">
        <f>'номера продуктов'!#REF!</f>
        <v>#REF!</v>
      </c>
      <c r="C467" s="38" t="e">
        <f t="shared" si="28"/>
        <v>#REF!</v>
      </c>
      <c r="D467" t="e">
        <f t="shared" si="29"/>
        <v>#REF!</v>
      </c>
      <c r="E467" t="e">
        <f t="shared" si="30"/>
        <v>#REF!</v>
      </c>
      <c r="F467" t="e">
        <f t="shared" si="31"/>
        <v>#REF!</v>
      </c>
    </row>
    <row r="468" spans="2:6" x14ac:dyDescent="0.25">
      <c r="B468" s="10" t="e">
        <f>'номера продуктов'!#REF!</f>
        <v>#REF!</v>
      </c>
      <c r="C468" s="38" t="e">
        <f t="shared" si="28"/>
        <v>#REF!</v>
      </c>
      <c r="D468" t="e">
        <f t="shared" si="29"/>
        <v>#REF!</v>
      </c>
      <c r="E468" t="e">
        <f t="shared" si="30"/>
        <v>#REF!</v>
      </c>
      <c r="F468" t="e">
        <f t="shared" si="31"/>
        <v>#REF!</v>
      </c>
    </row>
    <row r="469" spans="2:6" x14ac:dyDescent="0.25">
      <c r="B469" s="10" t="e">
        <f>'номера продуктов'!#REF!</f>
        <v>#REF!</v>
      </c>
      <c r="C469" s="38" t="e">
        <f t="shared" si="28"/>
        <v>#REF!</v>
      </c>
      <c r="D469" t="e">
        <f t="shared" si="29"/>
        <v>#REF!</v>
      </c>
      <c r="E469" t="e">
        <f t="shared" si="30"/>
        <v>#REF!</v>
      </c>
      <c r="F469" t="e">
        <f t="shared" si="31"/>
        <v>#REF!</v>
      </c>
    </row>
    <row r="470" spans="2:6" x14ac:dyDescent="0.25">
      <c r="B470" s="10" t="e">
        <f>'номера продуктов'!#REF!</f>
        <v>#REF!</v>
      </c>
      <c r="C470" s="38" t="e">
        <f t="shared" si="28"/>
        <v>#REF!</v>
      </c>
      <c r="D470" t="e">
        <f t="shared" si="29"/>
        <v>#REF!</v>
      </c>
      <c r="E470" t="e">
        <f t="shared" si="30"/>
        <v>#REF!</v>
      </c>
      <c r="F470" t="e">
        <f t="shared" si="31"/>
        <v>#REF!</v>
      </c>
    </row>
    <row r="471" spans="2:6" x14ac:dyDescent="0.25">
      <c r="B471" s="10" t="e">
        <f>'номера продуктов'!#REF!</f>
        <v>#REF!</v>
      </c>
      <c r="C471" s="38" t="e">
        <f t="shared" si="28"/>
        <v>#REF!</v>
      </c>
      <c r="D471" t="e">
        <f t="shared" si="29"/>
        <v>#REF!</v>
      </c>
      <c r="E471" t="e">
        <f t="shared" si="30"/>
        <v>#REF!</v>
      </c>
      <c r="F471" t="e">
        <f t="shared" si="31"/>
        <v>#REF!</v>
      </c>
    </row>
    <row r="472" spans="2:6" x14ac:dyDescent="0.25">
      <c r="B472" s="10" t="e">
        <f>'номера продуктов'!#REF!</f>
        <v>#REF!</v>
      </c>
      <c r="C472" s="38" t="e">
        <f t="shared" si="28"/>
        <v>#REF!</v>
      </c>
      <c r="D472" t="e">
        <f t="shared" si="29"/>
        <v>#REF!</v>
      </c>
      <c r="E472" t="e">
        <f t="shared" si="30"/>
        <v>#REF!</v>
      </c>
      <c r="F472" t="e">
        <f t="shared" si="31"/>
        <v>#REF!</v>
      </c>
    </row>
    <row r="473" spans="2:6" x14ac:dyDescent="0.25">
      <c r="B473" s="10" t="e">
        <f>'номера продуктов'!#REF!</f>
        <v>#REF!</v>
      </c>
      <c r="C473" s="38" t="e">
        <f t="shared" si="28"/>
        <v>#REF!</v>
      </c>
      <c r="D473" t="e">
        <f t="shared" si="29"/>
        <v>#REF!</v>
      </c>
      <c r="E473" t="e">
        <f t="shared" si="30"/>
        <v>#REF!</v>
      </c>
      <c r="F473" t="e">
        <f t="shared" si="31"/>
        <v>#REF!</v>
      </c>
    </row>
    <row r="474" spans="2:6" x14ac:dyDescent="0.25">
      <c r="B474" s="10" t="e">
        <f>'номера продуктов'!#REF!</f>
        <v>#REF!</v>
      </c>
      <c r="C474" s="38" t="e">
        <f t="shared" si="28"/>
        <v>#REF!</v>
      </c>
      <c r="D474" t="e">
        <f t="shared" si="29"/>
        <v>#REF!</v>
      </c>
      <c r="E474" t="e">
        <f t="shared" si="30"/>
        <v>#REF!</v>
      </c>
      <c r="F474" t="e">
        <f t="shared" si="31"/>
        <v>#REF!</v>
      </c>
    </row>
    <row r="475" spans="2:6" x14ac:dyDescent="0.25">
      <c r="B475" s="10" t="e">
        <f>'номера продуктов'!#REF!</f>
        <v>#REF!</v>
      </c>
      <c r="C475" s="38" t="e">
        <f t="shared" si="28"/>
        <v>#REF!</v>
      </c>
      <c r="D475" t="e">
        <f t="shared" si="29"/>
        <v>#REF!</v>
      </c>
      <c r="E475" t="e">
        <f t="shared" si="30"/>
        <v>#REF!</v>
      </c>
      <c r="F475" t="e">
        <f t="shared" si="31"/>
        <v>#REF!</v>
      </c>
    </row>
    <row r="476" spans="2:6" x14ac:dyDescent="0.25">
      <c r="B476" s="10" t="e">
        <f>'номера продуктов'!#REF!</f>
        <v>#REF!</v>
      </c>
      <c r="C476" s="38" t="e">
        <f t="shared" si="28"/>
        <v>#REF!</v>
      </c>
      <c r="D476" t="e">
        <f t="shared" si="29"/>
        <v>#REF!</v>
      </c>
      <c r="E476" t="e">
        <f t="shared" si="30"/>
        <v>#REF!</v>
      </c>
      <c r="F476" t="e">
        <f t="shared" si="31"/>
        <v>#REF!</v>
      </c>
    </row>
    <row r="477" spans="2:6" x14ac:dyDescent="0.25">
      <c r="B477" s="10" t="e">
        <f>'номера продуктов'!#REF!</f>
        <v>#REF!</v>
      </c>
      <c r="C477" s="38" t="e">
        <f t="shared" ref="C477:C514" si="32">LEFT(B477,4)</f>
        <v>#REF!</v>
      </c>
      <c r="D477" t="e">
        <f t="shared" si="29"/>
        <v>#REF!</v>
      </c>
      <c r="E477" t="e">
        <f t="shared" si="30"/>
        <v>#REF!</v>
      </c>
      <c r="F477" t="e">
        <f t="shared" si="31"/>
        <v>#REF!</v>
      </c>
    </row>
    <row r="478" spans="2:6" x14ac:dyDescent="0.25">
      <c r="B478" s="10" t="e">
        <f>'номера продуктов'!#REF!</f>
        <v>#REF!</v>
      </c>
      <c r="C478" s="38" t="e">
        <f t="shared" si="32"/>
        <v>#REF!</v>
      </c>
      <c r="D478" t="e">
        <f t="shared" si="29"/>
        <v>#REF!</v>
      </c>
      <c r="E478" t="e">
        <f t="shared" si="30"/>
        <v>#REF!</v>
      </c>
      <c r="F478" t="e">
        <f t="shared" si="31"/>
        <v>#REF!</v>
      </c>
    </row>
    <row r="479" spans="2:6" x14ac:dyDescent="0.25">
      <c r="B479" s="10" t="e">
        <f>'номера продуктов'!#REF!</f>
        <v>#REF!</v>
      </c>
      <c r="C479" s="38" t="e">
        <f t="shared" si="32"/>
        <v>#REF!</v>
      </c>
      <c r="D479" t="e">
        <f t="shared" si="29"/>
        <v>#REF!</v>
      </c>
      <c r="E479" t="e">
        <f t="shared" si="30"/>
        <v>#REF!</v>
      </c>
      <c r="F479" t="e">
        <f t="shared" si="31"/>
        <v>#REF!</v>
      </c>
    </row>
    <row r="480" spans="2:6" x14ac:dyDescent="0.25">
      <c r="B480" s="10" t="e">
        <f>'номера продуктов'!#REF!</f>
        <v>#REF!</v>
      </c>
      <c r="C480" s="38" t="e">
        <f t="shared" si="32"/>
        <v>#REF!</v>
      </c>
      <c r="D480" t="e">
        <f t="shared" si="29"/>
        <v>#REF!</v>
      </c>
      <c r="E480" t="e">
        <f t="shared" si="30"/>
        <v>#REF!</v>
      </c>
      <c r="F480" t="e">
        <f t="shared" si="31"/>
        <v>#REF!</v>
      </c>
    </row>
    <row r="481" spans="2:6" x14ac:dyDescent="0.25">
      <c r="B481" s="10" t="e">
        <f>'номера продуктов'!#REF!</f>
        <v>#REF!</v>
      </c>
      <c r="C481" s="38" t="e">
        <f t="shared" si="32"/>
        <v>#REF!</v>
      </c>
      <c r="D481" t="e">
        <f t="shared" si="29"/>
        <v>#REF!</v>
      </c>
      <c r="E481" t="e">
        <f t="shared" si="30"/>
        <v>#REF!</v>
      </c>
      <c r="F481" t="e">
        <f t="shared" si="31"/>
        <v>#REF!</v>
      </c>
    </row>
    <row r="482" spans="2:6" x14ac:dyDescent="0.25">
      <c r="B482" s="10" t="e">
        <f>'номера продуктов'!#REF!</f>
        <v>#REF!</v>
      </c>
      <c r="C482" s="38" t="e">
        <f t="shared" si="32"/>
        <v>#REF!</v>
      </c>
      <c r="D482" t="e">
        <f t="shared" si="29"/>
        <v>#REF!</v>
      </c>
      <c r="E482" t="e">
        <f t="shared" si="30"/>
        <v>#REF!</v>
      </c>
      <c r="F482" t="e">
        <f t="shared" si="31"/>
        <v>#REF!</v>
      </c>
    </row>
    <row r="483" spans="2:6" x14ac:dyDescent="0.25">
      <c r="B483" s="10" t="e">
        <f>'номера продуктов'!#REF!</f>
        <v>#REF!</v>
      </c>
      <c r="C483" s="38" t="e">
        <f t="shared" si="32"/>
        <v>#REF!</v>
      </c>
      <c r="D483" t="e">
        <f t="shared" si="29"/>
        <v>#REF!</v>
      </c>
      <c r="E483" t="e">
        <f t="shared" si="30"/>
        <v>#REF!</v>
      </c>
      <c r="F483" t="e">
        <f t="shared" si="31"/>
        <v>#REF!</v>
      </c>
    </row>
    <row r="484" spans="2:6" x14ac:dyDescent="0.25">
      <c r="B484" s="10" t="e">
        <f>'номера продуктов'!#REF!</f>
        <v>#REF!</v>
      </c>
      <c r="C484" s="38" t="e">
        <f t="shared" si="32"/>
        <v>#REF!</v>
      </c>
      <c r="D484" t="e">
        <f t="shared" si="29"/>
        <v>#REF!</v>
      </c>
      <c r="E484" t="e">
        <f t="shared" si="30"/>
        <v>#REF!</v>
      </c>
      <c r="F484" t="e">
        <f t="shared" si="31"/>
        <v>#REF!</v>
      </c>
    </row>
    <row r="485" spans="2:6" x14ac:dyDescent="0.25">
      <c r="B485" s="10" t="e">
        <f>'номера продуктов'!#REF!</f>
        <v>#REF!</v>
      </c>
      <c r="C485" s="38" t="e">
        <f t="shared" si="32"/>
        <v>#REF!</v>
      </c>
      <c r="D485" t="e">
        <f t="shared" si="29"/>
        <v>#REF!</v>
      </c>
      <c r="E485" t="e">
        <f t="shared" si="30"/>
        <v>#REF!</v>
      </c>
      <c r="F485" t="e">
        <f t="shared" si="31"/>
        <v>#REF!</v>
      </c>
    </row>
    <row r="486" spans="2:6" x14ac:dyDescent="0.25">
      <c r="B486" s="10" t="e">
        <f>'номера продуктов'!#REF!</f>
        <v>#REF!</v>
      </c>
      <c r="C486" s="38" t="e">
        <f t="shared" si="32"/>
        <v>#REF!</v>
      </c>
      <c r="D486" t="e">
        <f t="shared" si="29"/>
        <v>#REF!</v>
      </c>
      <c r="E486" t="e">
        <f t="shared" si="30"/>
        <v>#REF!</v>
      </c>
      <c r="F486" t="e">
        <f t="shared" si="31"/>
        <v>#REF!</v>
      </c>
    </row>
    <row r="487" spans="2:6" x14ac:dyDescent="0.25">
      <c r="B487" s="10" t="e">
        <f>'номера продуктов'!#REF!</f>
        <v>#REF!</v>
      </c>
      <c r="C487" s="38" t="e">
        <f t="shared" si="32"/>
        <v>#REF!</v>
      </c>
      <c r="D487" t="e">
        <f t="shared" si="29"/>
        <v>#REF!</v>
      </c>
      <c r="E487" t="e">
        <f t="shared" si="30"/>
        <v>#REF!</v>
      </c>
      <c r="F487" t="e">
        <f t="shared" si="31"/>
        <v>#REF!</v>
      </c>
    </row>
    <row r="488" spans="2:6" x14ac:dyDescent="0.25">
      <c r="B488" s="10" t="e">
        <f>'номера продуктов'!#REF!</f>
        <v>#REF!</v>
      </c>
      <c r="C488" s="38" t="e">
        <f t="shared" si="32"/>
        <v>#REF!</v>
      </c>
      <c r="D488" t="e">
        <f t="shared" si="29"/>
        <v>#REF!</v>
      </c>
      <c r="E488" t="e">
        <f t="shared" si="30"/>
        <v>#REF!</v>
      </c>
      <c r="F488" t="e">
        <f t="shared" si="31"/>
        <v>#REF!</v>
      </c>
    </row>
    <row r="489" spans="2:6" x14ac:dyDescent="0.25">
      <c r="B489" s="10" t="e">
        <f>'номера продуктов'!#REF!</f>
        <v>#REF!</v>
      </c>
      <c r="C489" s="38" t="e">
        <f t="shared" si="32"/>
        <v>#REF!</v>
      </c>
      <c r="D489" t="e">
        <f t="shared" si="29"/>
        <v>#REF!</v>
      </c>
      <c r="E489" t="e">
        <f t="shared" si="30"/>
        <v>#REF!</v>
      </c>
      <c r="F489" t="e">
        <f t="shared" si="31"/>
        <v>#REF!</v>
      </c>
    </row>
    <row r="490" spans="2:6" x14ac:dyDescent="0.25">
      <c r="B490" s="10" t="e">
        <f>'номера продуктов'!#REF!</f>
        <v>#REF!</v>
      </c>
      <c r="C490" s="38" t="e">
        <f t="shared" si="32"/>
        <v>#REF!</v>
      </c>
      <c r="D490" t="e">
        <f t="shared" si="29"/>
        <v>#REF!</v>
      </c>
      <c r="E490" t="e">
        <f t="shared" si="30"/>
        <v>#REF!</v>
      </c>
      <c r="F490" t="e">
        <f t="shared" si="31"/>
        <v>#REF!</v>
      </c>
    </row>
    <row r="491" spans="2:6" x14ac:dyDescent="0.25">
      <c r="B491" s="10" t="e">
        <f>'номера продуктов'!#REF!</f>
        <v>#REF!</v>
      </c>
      <c r="C491" s="38" t="e">
        <f t="shared" si="32"/>
        <v>#REF!</v>
      </c>
      <c r="D491" t="e">
        <f t="shared" si="29"/>
        <v>#REF!</v>
      </c>
      <c r="E491" t="e">
        <f t="shared" si="30"/>
        <v>#REF!</v>
      </c>
      <c r="F491" t="e">
        <f t="shared" si="31"/>
        <v>#REF!</v>
      </c>
    </row>
    <row r="492" spans="2:6" x14ac:dyDescent="0.25">
      <c r="B492" s="10" t="e">
        <f>'номера продуктов'!#REF!</f>
        <v>#REF!</v>
      </c>
      <c r="C492" s="38" t="e">
        <f t="shared" si="32"/>
        <v>#REF!</v>
      </c>
      <c r="D492" t="e">
        <f t="shared" si="29"/>
        <v>#REF!</v>
      </c>
      <c r="E492" t="e">
        <f t="shared" si="30"/>
        <v>#REF!</v>
      </c>
      <c r="F492" t="e">
        <f t="shared" si="31"/>
        <v>#REF!</v>
      </c>
    </row>
    <row r="493" spans="2:6" x14ac:dyDescent="0.25">
      <c r="B493" s="10" t="e">
        <f>'номера продуктов'!#REF!</f>
        <v>#REF!</v>
      </c>
      <c r="C493" s="38" t="e">
        <f t="shared" si="32"/>
        <v>#REF!</v>
      </c>
      <c r="D493" t="e">
        <f t="shared" si="29"/>
        <v>#REF!</v>
      </c>
      <c r="E493" t="e">
        <f t="shared" si="30"/>
        <v>#REF!</v>
      </c>
      <c r="F493" t="e">
        <f t="shared" si="31"/>
        <v>#REF!</v>
      </c>
    </row>
    <row r="494" spans="2:6" x14ac:dyDescent="0.25">
      <c r="B494" s="10" t="e">
        <f>'номера продуктов'!#REF!</f>
        <v>#REF!</v>
      </c>
      <c r="C494" s="38" t="e">
        <f t="shared" si="32"/>
        <v>#REF!</v>
      </c>
      <c r="D494" t="e">
        <f t="shared" si="29"/>
        <v>#REF!</v>
      </c>
      <c r="E494" t="e">
        <f t="shared" si="30"/>
        <v>#REF!</v>
      </c>
      <c r="F494" t="e">
        <f t="shared" si="31"/>
        <v>#REF!</v>
      </c>
    </row>
    <row r="495" spans="2:6" x14ac:dyDescent="0.25">
      <c r="B495" s="10" t="e">
        <f>'номера продуктов'!#REF!</f>
        <v>#REF!</v>
      </c>
      <c r="C495" s="38" t="e">
        <f t="shared" si="32"/>
        <v>#REF!</v>
      </c>
      <c r="D495" t="e">
        <f t="shared" si="29"/>
        <v>#REF!</v>
      </c>
      <c r="E495" t="e">
        <f t="shared" si="30"/>
        <v>#REF!</v>
      </c>
      <c r="F495" t="e">
        <f t="shared" si="31"/>
        <v>#REF!</v>
      </c>
    </row>
    <row r="496" spans="2:6" x14ac:dyDescent="0.25">
      <c r="B496" s="10" t="e">
        <f>'номера продуктов'!#REF!</f>
        <v>#REF!</v>
      </c>
      <c r="C496" s="38" t="e">
        <f t="shared" si="32"/>
        <v>#REF!</v>
      </c>
      <c r="D496" t="e">
        <f t="shared" si="29"/>
        <v>#REF!</v>
      </c>
      <c r="E496" t="e">
        <f t="shared" si="30"/>
        <v>#REF!</v>
      </c>
      <c r="F496" t="e">
        <f t="shared" si="31"/>
        <v>#REF!</v>
      </c>
    </row>
    <row r="497" spans="2:6" x14ac:dyDescent="0.25">
      <c r="B497" s="10" t="e">
        <f>'номера продуктов'!#REF!</f>
        <v>#REF!</v>
      </c>
      <c r="C497" s="38" t="e">
        <f t="shared" si="32"/>
        <v>#REF!</v>
      </c>
      <c r="D497" t="e">
        <f t="shared" si="29"/>
        <v>#REF!</v>
      </c>
      <c r="E497" t="e">
        <f t="shared" si="30"/>
        <v>#REF!</v>
      </c>
      <c r="F497" t="e">
        <f t="shared" si="31"/>
        <v>#REF!</v>
      </c>
    </row>
    <row r="498" spans="2:6" x14ac:dyDescent="0.25">
      <c r="B498" s="10" t="e">
        <f>'номера продуктов'!#REF!</f>
        <v>#REF!</v>
      </c>
      <c r="C498" s="38" t="e">
        <f t="shared" si="32"/>
        <v>#REF!</v>
      </c>
      <c r="D498" t="e">
        <f t="shared" si="29"/>
        <v>#REF!</v>
      </c>
      <c r="E498" t="e">
        <f t="shared" si="30"/>
        <v>#REF!</v>
      </c>
      <c r="F498" t="e">
        <f t="shared" si="31"/>
        <v>#REF!</v>
      </c>
    </row>
    <row r="499" spans="2:6" x14ac:dyDescent="0.25">
      <c r="B499" s="10" t="e">
        <f>'номера продуктов'!#REF!</f>
        <v>#REF!</v>
      </c>
      <c r="C499" s="38" t="e">
        <f t="shared" si="32"/>
        <v>#REF!</v>
      </c>
      <c r="D499" t="e">
        <f t="shared" si="29"/>
        <v>#REF!</v>
      </c>
      <c r="E499" t="e">
        <f t="shared" si="30"/>
        <v>#REF!</v>
      </c>
      <c r="F499" t="e">
        <f t="shared" si="31"/>
        <v>#REF!</v>
      </c>
    </row>
    <row r="500" spans="2:6" x14ac:dyDescent="0.25">
      <c r="B500" s="10" t="e">
        <f>'номера продуктов'!#REF!</f>
        <v>#REF!</v>
      </c>
      <c r="C500" s="38" t="e">
        <f t="shared" si="32"/>
        <v>#REF!</v>
      </c>
      <c r="D500" t="e">
        <f t="shared" si="29"/>
        <v>#REF!</v>
      </c>
      <c r="E500" t="e">
        <f t="shared" si="30"/>
        <v>#REF!</v>
      </c>
      <c r="F500" t="e">
        <f t="shared" si="31"/>
        <v>#REF!</v>
      </c>
    </row>
    <row r="501" spans="2:6" x14ac:dyDescent="0.25">
      <c r="B501" s="10" t="e">
        <f>'номера продуктов'!#REF!</f>
        <v>#REF!</v>
      </c>
      <c r="C501" s="38" t="e">
        <f t="shared" si="32"/>
        <v>#REF!</v>
      </c>
      <c r="D501" t="e">
        <f t="shared" si="29"/>
        <v>#REF!</v>
      </c>
      <c r="E501" t="e">
        <f t="shared" si="30"/>
        <v>#REF!</v>
      </c>
      <c r="F501" t="e">
        <f t="shared" si="31"/>
        <v>#REF!</v>
      </c>
    </row>
    <row r="502" spans="2:6" x14ac:dyDescent="0.25">
      <c r="B502" s="10" t="e">
        <f>'номера продуктов'!#REF!</f>
        <v>#REF!</v>
      </c>
      <c r="C502" s="38" t="e">
        <f t="shared" si="32"/>
        <v>#REF!</v>
      </c>
      <c r="D502" t="e">
        <f t="shared" si="29"/>
        <v>#REF!</v>
      </c>
      <c r="E502" t="e">
        <f t="shared" si="30"/>
        <v>#REF!</v>
      </c>
      <c r="F502" t="e">
        <f t="shared" si="31"/>
        <v>#REF!</v>
      </c>
    </row>
    <row r="503" spans="2:6" x14ac:dyDescent="0.25">
      <c r="B503" s="10" t="e">
        <f>'номера продуктов'!#REF!</f>
        <v>#REF!</v>
      </c>
      <c r="C503" s="38" t="e">
        <f t="shared" si="32"/>
        <v>#REF!</v>
      </c>
      <c r="D503" t="e">
        <f t="shared" si="29"/>
        <v>#REF!</v>
      </c>
      <c r="E503" t="e">
        <f t="shared" si="30"/>
        <v>#REF!</v>
      </c>
      <c r="F503" t="e">
        <f t="shared" si="31"/>
        <v>#REF!</v>
      </c>
    </row>
    <row r="504" spans="2:6" x14ac:dyDescent="0.25">
      <c r="B504" s="10" t="e">
        <f>'номера продуктов'!#REF!</f>
        <v>#REF!</v>
      </c>
      <c r="C504" s="38" t="e">
        <f t="shared" si="32"/>
        <v>#REF!</v>
      </c>
      <c r="D504" t="e">
        <f t="shared" si="29"/>
        <v>#REF!</v>
      </c>
      <c r="E504" t="e">
        <f t="shared" si="30"/>
        <v>#REF!</v>
      </c>
      <c r="F504" t="e">
        <f t="shared" si="31"/>
        <v>#REF!</v>
      </c>
    </row>
    <row r="505" spans="2:6" x14ac:dyDescent="0.25">
      <c r="B505" s="10" t="e">
        <f>'номера продуктов'!#REF!</f>
        <v>#REF!</v>
      </c>
      <c r="C505" s="38" t="e">
        <f t="shared" si="32"/>
        <v>#REF!</v>
      </c>
      <c r="D505" t="e">
        <f t="shared" si="29"/>
        <v>#REF!</v>
      </c>
      <c r="E505" t="e">
        <f t="shared" si="30"/>
        <v>#REF!</v>
      </c>
      <c r="F505" t="e">
        <f t="shared" si="31"/>
        <v>#REF!</v>
      </c>
    </row>
    <row r="506" spans="2:6" x14ac:dyDescent="0.25">
      <c r="B506" s="10" t="e">
        <f>'номера продуктов'!#REF!</f>
        <v>#REF!</v>
      </c>
      <c r="C506" s="38" t="e">
        <f t="shared" si="32"/>
        <v>#REF!</v>
      </c>
      <c r="D506" t="e">
        <f t="shared" si="29"/>
        <v>#REF!</v>
      </c>
      <c r="E506" t="e">
        <f t="shared" si="30"/>
        <v>#REF!</v>
      </c>
      <c r="F506" t="e">
        <f t="shared" si="31"/>
        <v>#REF!</v>
      </c>
    </row>
    <row r="507" spans="2:6" x14ac:dyDescent="0.25">
      <c r="B507" s="10" t="e">
        <f>'номера продуктов'!#REF!</f>
        <v>#REF!</v>
      </c>
      <c r="C507" s="38" t="e">
        <f t="shared" si="32"/>
        <v>#REF!</v>
      </c>
      <c r="D507" t="e">
        <f t="shared" si="29"/>
        <v>#REF!</v>
      </c>
      <c r="E507" t="e">
        <f t="shared" si="30"/>
        <v>#REF!</v>
      </c>
      <c r="F507" t="e">
        <f t="shared" si="31"/>
        <v>#REF!</v>
      </c>
    </row>
    <row r="508" spans="2:6" x14ac:dyDescent="0.25">
      <c r="B508" s="10" t="e">
        <f>'номера продуктов'!#REF!</f>
        <v>#REF!</v>
      </c>
      <c r="C508" s="38" t="e">
        <f t="shared" si="32"/>
        <v>#REF!</v>
      </c>
      <c r="D508" t="e">
        <f t="shared" si="29"/>
        <v>#REF!</v>
      </c>
      <c r="E508" t="e">
        <f t="shared" si="30"/>
        <v>#REF!</v>
      </c>
      <c r="F508" t="e">
        <f t="shared" si="31"/>
        <v>#REF!</v>
      </c>
    </row>
    <row r="509" spans="2:6" x14ac:dyDescent="0.25">
      <c r="B509" s="10" t="e">
        <f>'номера продуктов'!#REF!</f>
        <v>#REF!</v>
      </c>
      <c r="C509" s="38" t="e">
        <f t="shared" si="32"/>
        <v>#REF!</v>
      </c>
      <c r="D509" t="e">
        <f t="shared" si="29"/>
        <v>#REF!</v>
      </c>
      <c r="E509" t="e">
        <f t="shared" si="30"/>
        <v>#REF!</v>
      </c>
      <c r="F509" t="e">
        <f t="shared" si="31"/>
        <v>#REF!</v>
      </c>
    </row>
    <row r="510" spans="2:6" x14ac:dyDescent="0.25">
      <c r="B510" s="10" t="e">
        <f>'номера продуктов'!#REF!</f>
        <v>#REF!</v>
      </c>
      <c r="C510" s="38" t="e">
        <f t="shared" si="32"/>
        <v>#REF!</v>
      </c>
      <c r="D510" t="e">
        <f t="shared" si="29"/>
        <v>#REF!</v>
      </c>
      <c r="E510" t="e">
        <f t="shared" si="30"/>
        <v>#REF!</v>
      </c>
      <c r="F510" t="e">
        <f t="shared" si="31"/>
        <v>#REF!</v>
      </c>
    </row>
    <row r="511" spans="2:6" x14ac:dyDescent="0.25">
      <c r="B511" s="10" t="e">
        <f>'номера продуктов'!#REF!</f>
        <v>#REF!</v>
      </c>
      <c r="C511" s="38" t="e">
        <f t="shared" si="32"/>
        <v>#REF!</v>
      </c>
      <c r="D511" t="e">
        <f t="shared" si="29"/>
        <v>#REF!</v>
      </c>
      <c r="E511" t="e">
        <f t="shared" si="30"/>
        <v>#REF!</v>
      </c>
      <c r="F511" t="e">
        <f t="shared" si="31"/>
        <v>#REF!</v>
      </c>
    </row>
    <row r="512" spans="2:6" x14ac:dyDescent="0.25">
      <c r="B512" s="10" t="e">
        <f>'номера продуктов'!#REF!</f>
        <v>#REF!</v>
      </c>
      <c r="C512" s="38" t="e">
        <f t="shared" si="32"/>
        <v>#REF!</v>
      </c>
      <c r="D512" t="e">
        <f t="shared" si="29"/>
        <v>#REF!</v>
      </c>
      <c r="E512" t="e">
        <f t="shared" si="30"/>
        <v>#REF!</v>
      </c>
      <c r="F512" t="e">
        <f t="shared" si="31"/>
        <v>#REF!</v>
      </c>
    </row>
    <row r="513" spans="2:6" x14ac:dyDescent="0.25">
      <c r="B513" s="10" t="e">
        <f>'номера продуктов'!#REF!</f>
        <v>#REF!</v>
      </c>
      <c r="C513" s="38" t="e">
        <f t="shared" si="32"/>
        <v>#REF!</v>
      </c>
      <c r="D513" t="e">
        <f t="shared" si="29"/>
        <v>#REF!</v>
      </c>
      <c r="E513" t="e">
        <f t="shared" si="30"/>
        <v>#REF!</v>
      </c>
      <c r="F513" t="e">
        <f t="shared" si="31"/>
        <v>#REF!</v>
      </c>
    </row>
    <row r="514" spans="2:6" x14ac:dyDescent="0.25">
      <c r="B514" s="10" t="e">
        <f>'номера продуктов'!#REF!</f>
        <v>#REF!</v>
      </c>
      <c r="C514" s="38" t="e">
        <f t="shared" si="32"/>
        <v>#REF!</v>
      </c>
      <c r="D514" t="e">
        <f t="shared" si="29"/>
        <v>#REF!</v>
      </c>
      <c r="E514" t="e">
        <f t="shared" si="30"/>
        <v>#REF!</v>
      </c>
      <c r="F514" t="e">
        <f t="shared" si="31"/>
        <v>#REF!</v>
      </c>
    </row>
    <row r="515" spans="2:6" x14ac:dyDescent="0.25">
      <c r="B515" s="10" t="e">
        <f>'номера продуктов'!#REF!</f>
        <v>#REF!</v>
      </c>
      <c r="C515" s="38" t="e">
        <f t="shared" ref="C515:C526" si="33">LEFT(B515,4)</f>
        <v>#REF!</v>
      </c>
      <c r="D515" t="e">
        <f t="shared" si="29"/>
        <v>#REF!</v>
      </c>
      <c r="E515" t="e">
        <f t="shared" si="30"/>
        <v>#REF!</v>
      </c>
      <c r="F515" t="e">
        <f t="shared" si="31"/>
        <v>#REF!</v>
      </c>
    </row>
    <row r="516" spans="2:6" x14ac:dyDescent="0.25">
      <c r="B516" s="10" t="e">
        <f>'номера продуктов'!#REF!</f>
        <v>#REF!</v>
      </c>
      <c r="C516" s="38" t="e">
        <f t="shared" si="33"/>
        <v>#REF!</v>
      </c>
      <c r="D516" t="e">
        <f t="shared" ref="D516:D526" si="34">IF(LEFT($C516,1)="1",$C516*1,0)</f>
        <v>#REF!</v>
      </c>
      <c r="E516" t="e">
        <f t="shared" ref="E516:E526" si="35">IF(LEFT($C516,1)="2",$C516*1,0)</f>
        <v>#REF!</v>
      </c>
      <c r="F516" t="e">
        <f t="shared" ref="F516:F526" si="36">IF(LEFT($C516,1)="3",$C516*1,0)</f>
        <v>#REF!</v>
      </c>
    </row>
    <row r="517" spans="2:6" x14ac:dyDescent="0.25">
      <c r="B517" s="10" t="e">
        <f>'номера продуктов'!#REF!</f>
        <v>#REF!</v>
      </c>
      <c r="C517" s="38" t="e">
        <f t="shared" si="33"/>
        <v>#REF!</v>
      </c>
      <c r="D517" t="e">
        <f t="shared" si="34"/>
        <v>#REF!</v>
      </c>
      <c r="E517" t="e">
        <f t="shared" si="35"/>
        <v>#REF!</v>
      </c>
      <c r="F517" t="e">
        <f t="shared" si="36"/>
        <v>#REF!</v>
      </c>
    </row>
    <row r="518" spans="2:6" x14ac:dyDescent="0.25">
      <c r="B518" s="10" t="e">
        <f>'номера продуктов'!#REF!</f>
        <v>#REF!</v>
      </c>
      <c r="C518" s="38" t="e">
        <f t="shared" si="33"/>
        <v>#REF!</v>
      </c>
      <c r="D518" t="e">
        <f t="shared" si="34"/>
        <v>#REF!</v>
      </c>
      <c r="E518" t="e">
        <f t="shared" si="35"/>
        <v>#REF!</v>
      </c>
      <c r="F518" t="e">
        <f t="shared" si="36"/>
        <v>#REF!</v>
      </c>
    </row>
    <row r="519" spans="2:6" x14ac:dyDescent="0.25">
      <c r="B519" s="10" t="e">
        <f>'номера продуктов'!#REF!</f>
        <v>#REF!</v>
      </c>
      <c r="C519" s="38" t="e">
        <f t="shared" si="33"/>
        <v>#REF!</v>
      </c>
      <c r="D519" t="e">
        <f t="shared" si="34"/>
        <v>#REF!</v>
      </c>
      <c r="E519" t="e">
        <f t="shared" si="35"/>
        <v>#REF!</v>
      </c>
      <c r="F519" t="e">
        <f t="shared" si="36"/>
        <v>#REF!</v>
      </c>
    </row>
    <row r="520" spans="2:6" x14ac:dyDescent="0.25">
      <c r="B520" s="10" t="e">
        <f>'номера продуктов'!#REF!</f>
        <v>#REF!</v>
      </c>
      <c r="C520" s="38" t="e">
        <f t="shared" si="33"/>
        <v>#REF!</v>
      </c>
      <c r="D520" t="e">
        <f t="shared" si="34"/>
        <v>#REF!</v>
      </c>
      <c r="E520" t="e">
        <f t="shared" si="35"/>
        <v>#REF!</v>
      </c>
      <c r="F520" t="e">
        <f t="shared" si="36"/>
        <v>#REF!</v>
      </c>
    </row>
    <row r="521" spans="2:6" x14ac:dyDescent="0.25">
      <c r="B521" s="10" t="e">
        <f>'номера продуктов'!#REF!</f>
        <v>#REF!</v>
      </c>
      <c r="C521" s="38" t="e">
        <f t="shared" si="33"/>
        <v>#REF!</v>
      </c>
      <c r="D521" t="e">
        <f t="shared" si="34"/>
        <v>#REF!</v>
      </c>
      <c r="E521" t="e">
        <f t="shared" si="35"/>
        <v>#REF!</v>
      </c>
      <c r="F521" t="e">
        <f t="shared" si="36"/>
        <v>#REF!</v>
      </c>
    </row>
    <row r="522" spans="2:6" x14ac:dyDescent="0.25">
      <c r="B522" s="10" t="e">
        <f>'номера продуктов'!#REF!</f>
        <v>#REF!</v>
      </c>
      <c r="C522" s="38" t="e">
        <f t="shared" si="33"/>
        <v>#REF!</v>
      </c>
      <c r="D522" t="e">
        <f t="shared" si="34"/>
        <v>#REF!</v>
      </c>
      <c r="E522" t="e">
        <f t="shared" si="35"/>
        <v>#REF!</v>
      </c>
      <c r="F522" t="e">
        <f t="shared" si="36"/>
        <v>#REF!</v>
      </c>
    </row>
    <row r="523" spans="2:6" x14ac:dyDescent="0.25">
      <c r="B523" s="10" t="e">
        <f>'номера продуктов'!#REF!</f>
        <v>#REF!</v>
      </c>
      <c r="C523" s="38" t="e">
        <f t="shared" si="33"/>
        <v>#REF!</v>
      </c>
      <c r="D523" t="e">
        <f t="shared" si="34"/>
        <v>#REF!</v>
      </c>
      <c r="E523" t="e">
        <f t="shared" si="35"/>
        <v>#REF!</v>
      </c>
      <c r="F523" t="e">
        <f t="shared" si="36"/>
        <v>#REF!</v>
      </c>
    </row>
    <row r="524" spans="2:6" x14ac:dyDescent="0.25">
      <c r="B524" s="10" t="e">
        <f>'номера продуктов'!#REF!</f>
        <v>#REF!</v>
      </c>
      <c r="C524" s="38" t="e">
        <f t="shared" si="33"/>
        <v>#REF!</v>
      </c>
      <c r="D524" t="e">
        <f t="shared" si="34"/>
        <v>#REF!</v>
      </c>
      <c r="E524" t="e">
        <f t="shared" si="35"/>
        <v>#REF!</v>
      </c>
      <c r="F524" t="e">
        <f t="shared" si="36"/>
        <v>#REF!</v>
      </c>
    </row>
    <row r="525" spans="2:6" x14ac:dyDescent="0.25">
      <c r="B525" s="10" t="e">
        <f>'номера продуктов'!#REF!</f>
        <v>#REF!</v>
      </c>
      <c r="C525" s="38" t="e">
        <f t="shared" si="33"/>
        <v>#REF!</v>
      </c>
      <c r="D525" t="e">
        <f t="shared" si="34"/>
        <v>#REF!</v>
      </c>
      <c r="E525" t="e">
        <f t="shared" si="35"/>
        <v>#REF!</v>
      </c>
      <c r="F525" t="e">
        <f t="shared" si="36"/>
        <v>#REF!</v>
      </c>
    </row>
    <row r="526" spans="2:6" x14ac:dyDescent="0.25">
      <c r="B526" s="10" t="e">
        <f>'номера продуктов'!#REF!</f>
        <v>#REF!</v>
      </c>
      <c r="C526" s="38" t="e">
        <f t="shared" si="33"/>
        <v>#REF!</v>
      </c>
      <c r="D526" t="e">
        <f t="shared" si="34"/>
        <v>#REF!</v>
      </c>
      <c r="E526" t="e">
        <f t="shared" si="35"/>
        <v>#REF!</v>
      </c>
      <c r="F526" t="e">
        <f t="shared" si="36"/>
        <v>#REF!</v>
      </c>
    </row>
    <row r="527" spans="2:6" x14ac:dyDescent="0.25">
      <c r="B527" s="10">
        <f>'номера продуктов'!F48</f>
        <v>0</v>
      </c>
      <c r="C527" s="38" t="str">
        <f t="shared" ref="C527:C577" si="37">LEFT(B527,4)</f>
        <v>0</v>
      </c>
      <c r="D527">
        <f t="shared" ref="D527:D578" si="38">IF(LEFT($C527,1)="1",$C527*1,0)</f>
        <v>0</v>
      </c>
      <c r="E527">
        <f t="shared" ref="E527:E578" si="39">IF(LEFT($C527,1)="2",$C527*1,0)</f>
        <v>0</v>
      </c>
      <c r="F527">
        <f t="shared" ref="F527:F578" si="40">IF(LEFT($C527,1)="3",$C527*1,0)</f>
        <v>0</v>
      </c>
    </row>
    <row r="528" spans="2:6" x14ac:dyDescent="0.25">
      <c r="B528" s="10">
        <f>'номера продуктов'!F49</f>
        <v>0</v>
      </c>
      <c r="C528" s="38" t="str">
        <f t="shared" si="37"/>
        <v>0</v>
      </c>
      <c r="D528">
        <f t="shared" si="38"/>
        <v>0</v>
      </c>
      <c r="E528">
        <f t="shared" si="39"/>
        <v>0</v>
      </c>
      <c r="F528">
        <f t="shared" si="40"/>
        <v>0</v>
      </c>
    </row>
    <row r="529" spans="2:6" x14ac:dyDescent="0.25">
      <c r="B529" s="10">
        <f>'номера продуктов'!F50</f>
        <v>0</v>
      </c>
      <c r="C529" s="38" t="str">
        <f t="shared" si="37"/>
        <v>0</v>
      </c>
      <c r="D529">
        <f t="shared" si="38"/>
        <v>0</v>
      </c>
      <c r="E529">
        <f t="shared" si="39"/>
        <v>0</v>
      </c>
      <c r="F529">
        <f t="shared" si="40"/>
        <v>0</v>
      </c>
    </row>
    <row r="530" spans="2:6" x14ac:dyDescent="0.25">
      <c r="B530" s="10">
        <f>'номера продуктов'!F51</f>
        <v>0</v>
      </c>
      <c r="C530" s="38" t="str">
        <f t="shared" si="37"/>
        <v>0</v>
      </c>
      <c r="D530">
        <f t="shared" si="38"/>
        <v>0</v>
      </c>
      <c r="E530">
        <f t="shared" si="39"/>
        <v>0</v>
      </c>
      <c r="F530">
        <f t="shared" si="40"/>
        <v>0</v>
      </c>
    </row>
    <row r="531" spans="2:6" x14ac:dyDescent="0.25">
      <c r="B531" s="10">
        <f>'номера продуктов'!F52</f>
        <v>0</v>
      </c>
      <c r="C531" s="38" t="str">
        <f t="shared" si="37"/>
        <v>0</v>
      </c>
      <c r="D531">
        <f t="shared" si="38"/>
        <v>0</v>
      </c>
      <c r="E531">
        <f t="shared" si="39"/>
        <v>0</v>
      </c>
      <c r="F531">
        <f t="shared" si="40"/>
        <v>0</v>
      </c>
    </row>
    <row r="532" spans="2:6" x14ac:dyDescent="0.25">
      <c r="B532" s="10">
        <f>'номера продуктов'!F53</f>
        <v>0</v>
      </c>
      <c r="C532" s="38" t="str">
        <f t="shared" si="37"/>
        <v>0</v>
      </c>
      <c r="D532">
        <f t="shared" si="38"/>
        <v>0</v>
      </c>
      <c r="E532">
        <f t="shared" si="39"/>
        <v>0</v>
      </c>
      <c r="F532">
        <f t="shared" si="40"/>
        <v>0</v>
      </c>
    </row>
    <row r="533" spans="2:6" x14ac:dyDescent="0.25">
      <c r="B533" s="10">
        <f>'номера продуктов'!F54</f>
        <v>0</v>
      </c>
      <c r="C533" s="38" t="str">
        <f t="shared" si="37"/>
        <v>0</v>
      </c>
      <c r="D533">
        <f t="shared" si="38"/>
        <v>0</v>
      </c>
      <c r="E533">
        <f t="shared" si="39"/>
        <v>0</v>
      </c>
      <c r="F533">
        <f t="shared" si="40"/>
        <v>0</v>
      </c>
    </row>
    <row r="534" spans="2:6" x14ac:dyDescent="0.25">
      <c r="B534" s="10">
        <f>'номера продуктов'!F55</f>
        <v>0</v>
      </c>
      <c r="C534" s="38" t="str">
        <f t="shared" si="37"/>
        <v>0</v>
      </c>
      <c r="D534">
        <f t="shared" si="38"/>
        <v>0</v>
      </c>
      <c r="E534">
        <f t="shared" si="39"/>
        <v>0</v>
      </c>
      <c r="F534">
        <f t="shared" si="40"/>
        <v>0</v>
      </c>
    </row>
    <row r="535" spans="2:6" x14ac:dyDescent="0.25">
      <c r="B535" s="10">
        <f>'номера продуктов'!F56</f>
        <v>0</v>
      </c>
      <c r="C535" s="38" t="str">
        <f t="shared" si="37"/>
        <v>0</v>
      </c>
      <c r="D535">
        <f t="shared" si="38"/>
        <v>0</v>
      </c>
      <c r="E535">
        <f t="shared" si="39"/>
        <v>0</v>
      </c>
      <c r="F535">
        <f t="shared" si="40"/>
        <v>0</v>
      </c>
    </row>
    <row r="536" spans="2:6" x14ac:dyDescent="0.25">
      <c r="B536" s="10">
        <f>'номера продуктов'!F57</f>
        <v>0</v>
      </c>
      <c r="C536" s="38" t="str">
        <f t="shared" si="37"/>
        <v>0</v>
      </c>
      <c r="D536">
        <f t="shared" si="38"/>
        <v>0</v>
      </c>
      <c r="E536">
        <f t="shared" si="39"/>
        <v>0</v>
      </c>
      <c r="F536">
        <f t="shared" si="40"/>
        <v>0</v>
      </c>
    </row>
    <row r="537" spans="2:6" x14ac:dyDescent="0.25">
      <c r="B537" s="10">
        <f>'номера продуктов'!F58</f>
        <v>0</v>
      </c>
      <c r="C537" s="38" t="str">
        <f t="shared" si="37"/>
        <v>0</v>
      </c>
      <c r="D537">
        <f t="shared" si="38"/>
        <v>0</v>
      </c>
      <c r="E537">
        <f t="shared" si="39"/>
        <v>0</v>
      </c>
      <c r="F537">
        <f t="shared" si="40"/>
        <v>0</v>
      </c>
    </row>
    <row r="538" spans="2:6" x14ac:dyDescent="0.25">
      <c r="B538" s="10">
        <f>'номера продуктов'!F59</f>
        <v>0</v>
      </c>
      <c r="C538" s="38" t="str">
        <f t="shared" si="37"/>
        <v>0</v>
      </c>
      <c r="D538">
        <f t="shared" si="38"/>
        <v>0</v>
      </c>
      <c r="E538">
        <f t="shared" si="39"/>
        <v>0</v>
      </c>
      <c r="F538">
        <f t="shared" si="40"/>
        <v>0</v>
      </c>
    </row>
    <row r="539" spans="2:6" x14ac:dyDescent="0.25">
      <c r="B539" s="10">
        <f>'номера продуктов'!F60</f>
        <v>0</v>
      </c>
      <c r="C539" s="38" t="str">
        <f t="shared" si="37"/>
        <v>0</v>
      </c>
      <c r="D539">
        <f t="shared" si="38"/>
        <v>0</v>
      </c>
      <c r="E539">
        <f t="shared" si="39"/>
        <v>0</v>
      </c>
      <c r="F539">
        <f t="shared" si="40"/>
        <v>0</v>
      </c>
    </row>
    <row r="540" spans="2:6" x14ac:dyDescent="0.25">
      <c r="B540" s="10">
        <f>'номера продуктов'!F61</f>
        <v>0</v>
      </c>
      <c r="C540" s="38" t="str">
        <f t="shared" si="37"/>
        <v>0</v>
      </c>
      <c r="D540">
        <f t="shared" si="38"/>
        <v>0</v>
      </c>
      <c r="E540">
        <f t="shared" si="39"/>
        <v>0</v>
      </c>
      <c r="F540">
        <f t="shared" si="40"/>
        <v>0</v>
      </c>
    </row>
    <row r="541" spans="2:6" x14ac:dyDescent="0.25">
      <c r="B541" s="10">
        <f>'номера продуктов'!F62</f>
        <v>0</v>
      </c>
      <c r="C541" s="38" t="str">
        <f t="shared" si="37"/>
        <v>0</v>
      </c>
      <c r="D541">
        <f t="shared" si="38"/>
        <v>0</v>
      </c>
      <c r="E541">
        <f t="shared" si="39"/>
        <v>0</v>
      </c>
      <c r="F541">
        <f t="shared" si="40"/>
        <v>0</v>
      </c>
    </row>
    <row r="542" spans="2:6" x14ac:dyDescent="0.25">
      <c r="B542" s="10">
        <f>'номера продуктов'!F63</f>
        <v>0</v>
      </c>
      <c r="C542" s="38" t="str">
        <f t="shared" si="37"/>
        <v>0</v>
      </c>
      <c r="D542">
        <f t="shared" si="38"/>
        <v>0</v>
      </c>
      <c r="E542">
        <f t="shared" si="39"/>
        <v>0</v>
      </c>
      <c r="F542">
        <f t="shared" si="40"/>
        <v>0</v>
      </c>
    </row>
    <row r="543" spans="2:6" x14ac:dyDescent="0.25">
      <c r="B543" s="10">
        <f>'номера продуктов'!F64</f>
        <v>0</v>
      </c>
      <c r="C543" s="38" t="str">
        <f t="shared" si="37"/>
        <v>0</v>
      </c>
      <c r="D543">
        <f t="shared" si="38"/>
        <v>0</v>
      </c>
      <c r="E543">
        <f t="shared" si="39"/>
        <v>0</v>
      </c>
      <c r="F543">
        <f t="shared" si="40"/>
        <v>0</v>
      </c>
    </row>
    <row r="544" spans="2:6" x14ac:dyDescent="0.25">
      <c r="B544" s="10">
        <f>'номера продуктов'!F65</f>
        <v>0</v>
      </c>
      <c r="C544" s="38" t="str">
        <f t="shared" si="37"/>
        <v>0</v>
      </c>
      <c r="D544">
        <f t="shared" si="38"/>
        <v>0</v>
      </c>
      <c r="E544">
        <f t="shared" si="39"/>
        <v>0</v>
      </c>
      <c r="F544">
        <f t="shared" si="40"/>
        <v>0</v>
      </c>
    </row>
    <row r="545" spans="2:6" x14ac:dyDescent="0.25">
      <c r="B545" s="10">
        <f>'номера продуктов'!F66</f>
        <v>0</v>
      </c>
      <c r="C545" s="38" t="str">
        <f t="shared" si="37"/>
        <v>0</v>
      </c>
      <c r="D545">
        <f t="shared" si="38"/>
        <v>0</v>
      </c>
      <c r="E545">
        <f t="shared" si="39"/>
        <v>0</v>
      </c>
      <c r="F545">
        <f t="shared" si="40"/>
        <v>0</v>
      </c>
    </row>
    <row r="546" spans="2:6" x14ac:dyDescent="0.25">
      <c r="B546" s="10">
        <f>'номера продуктов'!F67</f>
        <v>0</v>
      </c>
      <c r="C546" s="38" t="str">
        <f t="shared" si="37"/>
        <v>0</v>
      </c>
      <c r="D546">
        <f t="shared" si="38"/>
        <v>0</v>
      </c>
      <c r="E546">
        <f t="shared" si="39"/>
        <v>0</v>
      </c>
      <c r="F546">
        <f t="shared" si="40"/>
        <v>0</v>
      </c>
    </row>
    <row r="547" spans="2:6" x14ac:dyDescent="0.25">
      <c r="B547" s="10">
        <f>'номера продуктов'!F68</f>
        <v>0</v>
      </c>
      <c r="C547" s="38" t="str">
        <f t="shared" si="37"/>
        <v>0</v>
      </c>
      <c r="D547">
        <f t="shared" si="38"/>
        <v>0</v>
      </c>
      <c r="E547">
        <f t="shared" si="39"/>
        <v>0</v>
      </c>
      <c r="F547">
        <f t="shared" si="40"/>
        <v>0</v>
      </c>
    </row>
    <row r="548" spans="2:6" x14ac:dyDescent="0.25">
      <c r="B548" s="10">
        <f>'номера продуктов'!F69</f>
        <v>0</v>
      </c>
      <c r="C548" s="38" t="str">
        <f t="shared" si="37"/>
        <v>0</v>
      </c>
      <c r="D548">
        <f t="shared" si="38"/>
        <v>0</v>
      </c>
      <c r="E548">
        <f t="shared" si="39"/>
        <v>0</v>
      </c>
      <c r="F548">
        <f t="shared" si="40"/>
        <v>0</v>
      </c>
    </row>
    <row r="549" spans="2:6" x14ac:dyDescent="0.25">
      <c r="B549" s="10">
        <f>'номера продуктов'!F70</f>
        <v>0</v>
      </c>
      <c r="C549" s="38" t="str">
        <f t="shared" si="37"/>
        <v>0</v>
      </c>
      <c r="D549">
        <f t="shared" si="38"/>
        <v>0</v>
      </c>
      <c r="E549">
        <f t="shared" si="39"/>
        <v>0</v>
      </c>
      <c r="F549">
        <f t="shared" si="40"/>
        <v>0</v>
      </c>
    </row>
    <row r="550" spans="2:6" x14ac:dyDescent="0.25">
      <c r="B550" s="10">
        <f>'номера продуктов'!F71</f>
        <v>0</v>
      </c>
      <c r="C550" s="38" t="str">
        <f t="shared" si="37"/>
        <v>0</v>
      </c>
      <c r="D550">
        <f t="shared" si="38"/>
        <v>0</v>
      </c>
      <c r="E550">
        <f t="shared" si="39"/>
        <v>0</v>
      </c>
      <c r="F550">
        <f t="shared" si="40"/>
        <v>0</v>
      </c>
    </row>
    <row r="551" spans="2:6" x14ac:dyDescent="0.25">
      <c r="B551" s="10">
        <f>'номера продуктов'!F72</f>
        <v>0</v>
      </c>
      <c r="C551" s="38" t="str">
        <f t="shared" si="37"/>
        <v>0</v>
      </c>
      <c r="D551">
        <f t="shared" si="38"/>
        <v>0</v>
      </c>
      <c r="E551">
        <f t="shared" si="39"/>
        <v>0</v>
      </c>
      <c r="F551">
        <f t="shared" si="40"/>
        <v>0</v>
      </c>
    </row>
    <row r="552" spans="2:6" x14ac:dyDescent="0.25">
      <c r="B552" s="10">
        <f>'номера продуктов'!F73</f>
        <v>0</v>
      </c>
      <c r="C552" s="38" t="str">
        <f t="shared" si="37"/>
        <v>0</v>
      </c>
      <c r="D552">
        <f t="shared" si="38"/>
        <v>0</v>
      </c>
      <c r="E552">
        <f t="shared" si="39"/>
        <v>0</v>
      </c>
      <c r="F552">
        <f t="shared" si="40"/>
        <v>0</v>
      </c>
    </row>
    <row r="553" spans="2:6" x14ac:dyDescent="0.25">
      <c r="B553" s="10">
        <f>'номера продуктов'!F74</f>
        <v>0</v>
      </c>
      <c r="C553" s="38" t="str">
        <f t="shared" si="37"/>
        <v>0</v>
      </c>
      <c r="D553">
        <f t="shared" si="38"/>
        <v>0</v>
      </c>
      <c r="E553">
        <f t="shared" si="39"/>
        <v>0</v>
      </c>
      <c r="F553">
        <f t="shared" si="40"/>
        <v>0</v>
      </c>
    </row>
    <row r="554" spans="2:6" x14ac:dyDescent="0.25">
      <c r="B554" s="10">
        <f>'номера продуктов'!F75</f>
        <v>0</v>
      </c>
      <c r="C554" s="38" t="str">
        <f t="shared" si="37"/>
        <v>0</v>
      </c>
      <c r="D554">
        <f t="shared" si="38"/>
        <v>0</v>
      </c>
      <c r="E554">
        <f t="shared" si="39"/>
        <v>0</v>
      </c>
      <c r="F554">
        <f t="shared" si="40"/>
        <v>0</v>
      </c>
    </row>
    <row r="555" spans="2:6" x14ac:dyDescent="0.25">
      <c r="B555" s="10">
        <f>'номера продуктов'!F76</f>
        <v>0</v>
      </c>
      <c r="C555" s="38" t="str">
        <f t="shared" si="37"/>
        <v>0</v>
      </c>
      <c r="D555">
        <f t="shared" si="38"/>
        <v>0</v>
      </c>
      <c r="E555">
        <f t="shared" si="39"/>
        <v>0</v>
      </c>
      <c r="F555">
        <f t="shared" si="40"/>
        <v>0</v>
      </c>
    </row>
    <row r="556" spans="2:6" x14ac:dyDescent="0.25">
      <c r="B556" s="10">
        <f>'номера продуктов'!F77</f>
        <v>0</v>
      </c>
      <c r="C556" s="38" t="str">
        <f t="shared" si="37"/>
        <v>0</v>
      </c>
      <c r="D556">
        <f t="shared" si="38"/>
        <v>0</v>
      </c>
      <c r="E556">
        <f t="shared" si="39"/>
        <v>0</v>
      </c>
      <c r="F556">
        <f t="shared" si="40"/>
        <v>0</v>
      </c>
    </row>
    <row r="557" spans="2:6" x14ac:dyDescent="0.25">
      <c r="B557" s="10">
        <f>'номера продуктов'!F78</f>
        <v>0</v>
      </c>
      <c r="C557" s="38" t="str">
        <f t="shared" si="37"/>
        <v>0</v>
      </c>
      <c r="D557">
        <f t="shared" si="38"/>
        <v>0</v>
      </c>
      <c r="E557">
        <f t="shared" si="39"/>
        <v>0</v>
      </c>
      <c r="F557">
        <f t="shared" si="40"/>
        <v>0</v>
      </c>
    </row>
    <row r="558" spans="2:6" x14ac:dyDescent="0.25">
      <c r="B558" s="10">
        <f>'номера продуктов'!F79</f>
        <v>0</v>
      </c>
      <c r="C558" s="38" t="str">
        <f t="shared" si="37"/>
        <v>0</v>
      </c>
      <c r="D558">
        <f t="shared" si="38"/>
        <v>0</v>
      </c>
      <c r="E558">
        <f t="shared" si="39"/>
        <v>0</v>
      </c>
      <c r="F558">
        <f t="shared" si="40"/>
        <v>0</v>
      </c>
    </row>
    <row r="559" spans="2:6" x14ac:dyDescent="0.25">
      <c r="B559" s="10">
        <f>'номера продуктов'!F80</f>
        <v>0</v>
      </c>
      <c r="C559" s="38" t="str">
        <f t="shared" si="37"/>
        <v>0</v>
      </c>
      <c r="D559">
        <f t="shared" si="38"/>
        <v>0</v>
      </c>
      <c r="E559">
        <f t="shared" si="39"/>
        <v>0</v>
      </c>
      <c r="F559">
        <f t="shared" si="40"/>
        <v>0</v>
      </c>
    </row>
    <row r="560" spans="2:6" x14ac:dyDescent="0.25">
      <c r="B560" s="10">
        <f>'номера продуктов'!F81</f>
        <v>0</v>
      </c>
      <c r="C560" s="38" t="str">
        <f t="shared" si="37"/>
        <v>0</v>
      </c>
      <c r="D560">
        <f t="shared" si="38"/>
        <v>0</v>
      </c>
      <c r="E560">
        <f t="shared" si="39"/>
        <v>0</v>
      </c>
      <c r="F560">
        <f t="shared" si="40"/>
        <v>0</v>
      </c>
    </row>
    <row r="561" spans="2:6" x14ac:dyDescent="0.25">
      <c r="B561" s="10">
        <f>'номера продуктов'!F82</f>
        <v>0</v>
      </c>
      <c r="C561" s="38" t="str">
        <f t="shared" si="37"/>
        <v>0</v>
      </c>
      <c r="D561">
        <f t="shared" si="38"/>
        <v>0</v>
      </c>
      <c r="E561">
        <f t="shared" si="39"/>
        <v>0</v>
      </c>
      <c r="F561">
        <f t="shared" si="40"/>
        <v>0</v>
      </c>
    </row>
    <row r="562" spans="2:6" x14ac:dyDescent="0.25">
      <c r="B562" s="10">
        <f>'номера продуктов'!F83</f>
        <v>0</v>
      </c>
      <c r="C562" s="38" t="str">
        <f t="shared" si="37"/>
        <v>0</v>
      </c>
      <c r="D562">
        <f t="shared" si="38"/>
        <v>0</v>
      </c>
      <c r="E562">
        <f t="shared" si="39"/>
        <v>0</v>
      </c>
      <c r="F562">
        <f t="shared" si="40"/>
        <v>0</v>
      </c>
    </row>
    <row r="563" spans="2:6" x14ac:dyDescent="0.25">
      <c r="B563" s="10">
        <f>'номера продуктов'!F84</f>
        <v>0</v>
      </c>
      <c r="C563" s="38" t="str">
        <f t="shared" si="37"/>
        <v>0</v>
      </c>
      <c r="D563">
        <f t="shared" si="38"/>
        <v>0</v>
      </c>
      <c r="E563">
        <f t="shared" si="39"/>
        <v>0</v>
      </c>
      <c r="F563">
        <f t="shared" si="40"/>
        <v>0</v>
      </c>
    </row>
    <row r="564" spans="2:6" x14ac:dyDescent="0.25">
      <c r="B564" s="10">
        <f>'номера продуктов'!F85</f>
        <v>0</v>
      </c>
      <c r="C564" s="38" t="str">
        <f t="shared" si="37"/>
        <v>0</v>
      </c>
      <c r="D564">
        <f t="shared" si="38"/>
        <v>0</v>
      </c>
      <c r="E564">
        <f t="shared" si="39"/>
        <v>0</v>
      </c>
      <c r="F564">
        <f t="shared" si="40"/>
        <v>0</v>
      </c>
    </row>
    <row r="565" spans="2:6" x14ac:dyDescent="0.25">
      <c r="B565" s="10">
        <f>'номера продуктов'!F86</f>
        <v>0</v>
      </c>
      <c r="C565" s="38" t="str">
        <f t="shared" si="37"/>
        <v>0</v>
      </c>
      <c r="D565">
        <f t="shared" si="38"/>
        <v>0</v>
      </c>
      <c r="E565">
        <f t="shared" si="39"/>
        <v>0</v>
      </c>
      <c r="F565">
        <f t="shared" si="40"/>
        <v>0</v>
      </c>
    </row>
    <row r="566" spans="2:6" x14ac:dyDescent="0.25">
      <c r="B566" s="10">
        <f>'номера продуктов'!F87</f>
        <v>0</v>
      </c>
      <c r="C566" s="38" t="str">
        <f t="shared" si="37"/>
        <v>0</v>
      </c>
      <c r="D566">
        <f t="shared" si="38"/>
        <v>0</v>
      </c>
      <c r="E566">
        <f t="shared" si="39"/>
        <v>0</v>
      </c>
      <c r="F566">
        <f t="shared" si="40"/>
        <v>0</v>
      </c>
    </row>
    <row r="567" spans="2:6" x14ac:dyDescent="0.25">
      <c r="B567" s="10">
        <f>'номера продуктов'!F88</f>
        <v>0</v>
      </c>
      <c r="C567" s="38" t="str">
        <f t="shared" si="37"/>
        <v>0</v>
      </c>
      <c r="D567">
        <f t="shared" si="38"/>
        <v>0</v>
      </c>
      <c r="E567">
        <f t="shared" si="39"/>
        <v>0</v>
      </c>
      <c r="F567">
        <f t="shared" si="40"/>
        <v>0</v>
      </c>
    </row>
    <row r="568" spans="2:6" x14ac:dyDescent="0.25">
      <c r="B568" s="10">
        <f>'номера продуктов'!F89</f>
        <v>0</v>
      </c>
      <c r="C568" s="38" t="str">
        <f t="shared" si="37"/>
        <v>0</v>
      </c>
      <c r="D568">
        <f t="shared" si="38"/>
        <v>0</v>
      </c>
      <c r="E568">
        <f t="shared" si="39"/>
        <v>0</v>
      </c>
      <c r="F568">
        <f t="shared" si="40"/>
        <v>0</v>
      </c>
    </row>
    <row r="569" spans="2:6" x14ac:dyDescent="0.25">
      <c r="B569" s="10">
        <f>'номера продуктов'!F90</f>
        <v>0</v>
      </c>
      <c r="C569" s="38" t="str">
        <f t="shared" si="37"/>
        <v>0</v>
      </c>
      <c r="D569">
        <f t="shared" si="38"/>
        <v>0</v>
      </c>
      <c r="E569">
        <f t="shared" si="39"/>
        <v>0</v>
      </c>
      <c r="F569">
        <f t="shared" si="40"/>
        <v>0</v>
      </c>
    </row>
    <row r="570" spans="2:6" x14ac:dyDescent="0.25">
      <c r="B570" s="10">
        <f>'номера продуктов'!F91</f>
        <v>0</v>
      </c>
      <c r="C570" s="38" t="str">
        <f t="shared" si="37"/>
        <v>0</v>
      </c>
      <c r="D570">
        <f t="shared" si="38"/>
        <v>0</v>
      </c>
      <c r="E570">
        <f t="shared" si="39"/>
        <v>0</v>
      </c>
      <c r="F570">
        <f t="shared" si="40"/>
        <v>0</v>
      </c>
    </row>
    <row r="571" spans="2:6" x14ac:dyDescent="0.25">
      <c r="B571" s="10">
        <f>'номера продуктов'!F92</f>
        <v>0</v>
      </c>
      <c r="C571" s="38" t="str">
        <f t="shared" si="37"/>
        <v>0</v>
      </c>
      <c r="D571">
        <f t="shared" si="38"/>
        <v>0</v>
      </c>
      <c r="E571">
        <f t="shared" si="39"/>
        <v>0</v>
      </c>
      <c r="F571">
        <f t="shared" si="40"/>
        <v>0</v>
      </c>
    </row>
    <row r="572" spans="2:6" x14ac:dyDescent="0.25">
      <c r="B572" s="10">
        <f>'номера продуктов'!F93</f>
        <v>0</v>
      </c>
      <c r="C572" s="38" t="str">
        <f t="shared" si="37"/>
        <v>0</v>
      </c>
      <c r="D572">
        <f t="shared" si="38"/>
        <v>0</v>
      </c>
      <c r="E572">
        <f t="shared" si="39"/>
        <v>0</v>
      </c>
      <c r="F572">
        <f t="shared" si="40"/>
        <v>0</v>
      </c>
    </row>
    <row r="573" spans="2:6" x14ac:dyDescent="0.25">
      <c r="B573" s="10">
        <f>'номера продуктов'!F94</f>
        <v>0</v>
      </c>
      <c r="C573" s="38" t="str">
        <f t="shared" si="37"/>
        <v>0</v>
      </c>
      <c r="D573">
        <f t="shared" si="38"/>
        <v>0</v>
      </c>
      <c r="E573">
        <f t="shared" si="39"/>
        <v>0</v>
      </c>
      <c r="F573">
        <f t="shared" si="40"/>
        <v>0</v>
      </c>
    </row>
    <row r="574" spans="2:6" x14ac:dyDescent="0.25">
      <c r="B574" s="10">
        <f>'номера продуктов'!F95</f>
        <v>0</v>
      </c>
      <c r="C574" s="38" t="str">
        <f t="shared" si="37"/>
        <v>0</v>
      </c>
      <c r="D574">
        <f t="shared" si="38"/>
        <v>0</v>
      </c>
      <c r="E574">
        <f t="shared" si="39"/>
        <v>0</v>
      </c>
      <c r="F574">
        <f t="shared" si="40"/>
        <v>0</v>
      </c>
    </row>
    <row r="575" spans="2:6" x14ac:dyDescent="0.25">
      <c r="B575" s="10">
        <f>'номера продуктов'!F96</f>
        <v>0</v>
      </c>
      <c r="C575" s="38" t="str">
        <f t="shared" si="37"/>
        <v>0</v>
      </c>
      <c r="D575">
        <f t="shared" si="38"/>
        <v>0</v>
      </c>
      <c r="E575">
        <f t="shared" si="39"/>
        <v>0</v>
      </c>
      <c r="F575">
        <f t="shared" si="40"/>
        <v>0</v>
      </c>
    </row>
    <row r="576" spans="2:6" x14ac:dyDescent="0.25">
      <c r="B576" s="10">
        <f>'номера продуктов'!F97</f>
        <v>0</v>
      </c>
      <c r="C576" s="38" t="str">
        <f t="shared" si="37"/>
        <v>0</v>
      </c>
      <c r="D576">
        <f t="shared" si="38"/>
        <v>0</v>
      </c>
      <c r="E576">
        <f t="shared" si="39"/>
        <v>0</v>
      </c>
      <c r="F576">
        <f t="shared" si="40"/>
        <v>0</v>
      </c>
    </row>
    <row r="577" spans="2:6" x14ac:dyDescent="0.25">
      <c r="B577" s="10">
        <f>'номера продуктов'!F98</f>
        <v>0</v>
      </c>
      <c r="C577" s="38" t="str">
        <f t="shared" si="37"/>
        <v>0</v>
      </c>
      <c r="D577">
        <f t="shared" si="38"/>
        <v>0</v>
      </c>
      <c r="E577">
        <f t="shared" si="39"/>
        <v>0</v>
      </c>
      <c r="F577">
        <f t="shared" si="40"/>
        <v>0</v>
      </c>
    </row>
    <row r="578" spans="2:6" x14ac:dyDescent="0.25">
      <c r="B578" s="10">
        <f>'номера продуктов'!F99</f>
        <v>0</v>
      </c>
      <c r="C578" s="38" t="str">
        <f t="shared" ref="C578:C590" si="41">LEFT(B578,4)</f>
        <v>0</v>
      </c>
      <c r="D578">
        <f t="shared" si="38"/>
        <v>0</v>
      </c>
      <c r="E578">
        <f t="shared" si="39"/>
        <v>0</v>
      </c>
      <c r="F578">
        <f t="shared" si="40"/>
        <v>0</v>
      </c>
    </row>
    <row r="579" spans="2:6" x14ac:dyDescent="0.25">
      <c r="B579" s="10">
        <f>'номера продуктов'!F100</f>
        <v>0</v>
      </c>
      <c r="C579" s="38" t="str">
        <f t="shared" si="41"/>
        <v>0</v>
      </c>
      <c r="D579">
        <f t="shared" ref="D579:D590" si="42">IF(LEFT($C579,1)="1",$C579*1,0)</f>
        <v>0</v>
      </c>
      <c r="E579">
        <f t="shared" ref="E579:E590" si="43">IF(LEFT($C579,1)="2",$C579*1,0)</f>
        <v>0</v>
      </c>
      <c r="F579">
        <f t="shared" ref="F579:F590" si="44">IF(LEFT($C579,1)="3",$C579*1,0)</f>
        <v>0</v>
      </c>
    </row>
    <row r="580" spans="2:6" x14ac:dyDescent="0.25">
      <c r="B580" s="10">
        <f>'номера продуктов'!F101</f>
        <v>0</v>
      </c>
      <c r="C580" s="38" t="str">
        <f t="shared" si="41"/>
        <v>0</v>
      </c>
      <c r="D580">
        <f t="shared" si="42"/>
        <v>0</v>
      </c>
      <c r="E580">
        <f t="shared" si="43"/>
        <v>0</v>
      </c>
      <c r="F580">
        <f t="shared" si="44"/>
        <v>0</v>
      </c>
    </row>
    <row r="581" spans="2:6" x14ac:dyDescent="0.25">
      <c r="B581" s="10">
        <f>'номера продуктов'!F102</f>
        <v>0</v>
      </c>
      <c r="C581" s="38" t="str">
        <f t="shared" si="41"/>
        <v>0</v>
      </c>
      <c r="D581">
        <f t="shared" si="42"/>
        <v>0</v>
      </c>
      <c r="E581">
        <f t="shared" si="43"/>
        <v>0</v>
      </c>
      <c r="F581">
        <f t="shared" si="44"/>
        <v>0</v>
      </c>
    </row>
    <row r="582" spans="2:6" x14ac:dyDescent="0.25">
      <c r="B582" s="10">
        <f>'номера продуктов'!F103</f>
        <v>0</v>
      </c>
      <c r="C582" s="38" t="str">
        <f t="shared" si="41"/>
        <v>0</v>
      </c>
      <c r="D582">
        <f t="shared" si="42"/>
        <v>0</v>
      </c>
      <c r="E582">
        <f t="shared" si="43"/>
        <v>0</v>
      </c>
      <c r="F582">
        <f t="shared" si="44"/>
        <v>0</v>
      </c>
    </row>
    <row r="583" spans="2:6" x14ac:dyDescent="0.25">
      <c r="B583" s="10">
        <f>'номера продуктов'!F104</f>
        <v>0</v>
      </c>
      <c r="C583" s="38" t="str">
        <f t="shared" si="41"/>
        <v>0</v>
      </c>
      <c r="D583">
        <f t="shared" si="42"/>
        <v>0</v>
      </c>
      <c r="E583">
        <f t="shared" si="43"/>
        <v>0</v>
      </c>
      <c r="F583">
        <f t="shared" si="44"/>
        <v>0</v>
      </c>
    </row>
    <row r="584" spans="2:6" x14ac:dyDescent="0.25">
      <c r="B584" s="10">
        <f>'номера продуктов'!F105</f>
        <v>0</v>
      </c>
      <c r="C584" s="38" t="str">
        <f t="shared" si="41"/>
        <v>0</v>
      </c>
      <c r="D584">
        <f t="shared" si="42"/>
        <v>0</v>
      </c>
      <c r="E584">
        <f t="shared" si="43"/>
        <v>0</v>
      </c>
      <c r="F584">
        <f t="shared" si="44"/>
        <v>0</v>
      </c>
    </row>
    <row r="585" spans="2:6" x14ac:dyDescent="0.25">
      <c r="B585" s="10">
        <f>'номера продуктов'!F106</f>
        <v>0</v>
      </c>
      <c r="C585" s="38" t="str">
        <f t="shared" si="41"/>
        <v>0</v>
      </c>
      <c r="D585">
        <f t="shared" si="42"/>
        <v>0</v>
      </c>
      <c r="E585">
        <f t="shared" si="43"/>
        <v>0</v>
      </c>
      <c r="F585">
        <f t="shared" si="44"/>
        <v>0</v>
      </c>
    </row>
    <row r="586" spans="2:6" x14ac:dyDescent="0.25">
      <c r="B586" s="10">
        <f>'номера продуктов'!F107</f>
        <v>0</v>
      </c>
      <c r="C586" s="38" t="str">
        <f t="shared" si="41"/>
        <v>0</v>
      </c>
      <c r="D586">
        <f t="shared" si="42"/>
        <v>0</v>
      </c>
      <c r="E586">
        <f t="shared" si="43"/>
        <v>0</v>
      </c>
      <c r="F586">
        <f t="shared" si="44"/>
        <v>0</v>
      </c>
    </row>
    <row r="587" spans="2:6" x14ac:dyDescent="0.25">
      <c r="B587" s="10">
        <f>'номера продуктов'!F108</f>
        <v>0</v>
      </c>
      <c r="C587" s="38" t="str">
        <f t="shared" si="41"/>
        <v>0</v>
      </c>
      <c r="D587">
        <f t="shared" si="42"/>
        <v>0</v>
      </c>
      <c r="E587">
        <f t="shared" si="43"/>
        <v>0</v>
      </c>
      <c r="F587">
        <f t="shared" si="44"/>
        <v>0</v>
      </c>
    </row>
    <row r="588" spans="2:6" x14ac:dyDescent="0.25">
      <c r="B588" s="10">
        <f>'номера продуктов'!F109</f>
        <v>0</v>
      </c>
      <c r="C588" s="38" t="str">
        <f t="shared" si="41"/>
        <v>0</v>
      </c>
      <c r="D588">
        <f t="shared" si="42"/>
        <v>0</v>
      </c>
      <c r="E588">
        <f t="shared" si="43"/>
        <v>0</v>
      </c>
      <c r="F588">
        <f t="shared" si="44"/>
        <v>0</v>
      </c>
    </row>
    <row r="589" spans="2:6" x14ac:dyDescent="0.25">
      <c r="B589" s="10">
        <f>'номера продуктов'!F110</f>
        <v>0</v>
      </c>
      <c r="C589" s="38" t="str">
        <f t="shared" si="41"/>
        <v>0</v>
      </c>
      <c r="D589">
        <f t="shared" si="42"/>
        <v>0</v>
      </c>
      <c r="E589">
        <f t="shared" si="43"/>
        <v>0</v>
      </c>
      <c r="F589">
        <f t="shared" si="44"/>
        <v>0</v>
      </c>
    </row>
    <row r="590" spans="2:6" x14ac:dyDescent="0.25">
      <c r="B590" s="10">
        <f>'номера продуктов'!F111</f>
        <v>0</v>
      </c>
      <c r="C590" s="38" t="str">
        <f t="shared" si="41"/>
        <v>0</v>
      </c>
      <c r="D590">
        <f t="shared" si="42"/>
        <v>0</v>
      </c>
      <c r="E590">
        <f t="shared" si="43"/>
        <v>0</v>
      </c>
      <c r="F590">
        <f t="shared" si="44"/>
        <v>0</v>
      </c>
    </row>
  </sheetData>
  <phoneticPr fontId="8" type="noConversion"/>
  <conditionalFormatting sqref="B2:B590">
    <cfRule type="cellIs" dxfId="5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FF0000"/>
    <pageSetUpPr fitToPage="1"/>
  </sheetPr>
  <dimension ref="A1:AG516"/>
  <sheetViews>
    <sheetView tabSelected="1" topLeftCell="E1" zoomScale="90" zoomScaleNormal="90" workbookViewId="0">
      <pane ySplit="1" topLeftCell="A2" activePane="bottomLeft" state="frozen"/>
      <selection pane="bottomLeft" activeCell="E11" sqref="A11:XFD11"/>
    </sheetView>
  </sheetViews>
  <sheetFormatPr defaultRowHeight="12" x14ac:dyDescent="0.2"/>
  <cols>
    <col min="1" max="1" width="4.85546875" style="90" customWidth="1"/>
    <col min="2" max="2" width="4.5703125" style="77" customWidth="1"/>
    <col min="3" max="3" width="28.140625" style="98" customWidth="1"/>
    <col min="4" max="4" width="35.42578125" style="96" customWidth="1"/>
    <col min="5" max="5" width="38.140625" style="96" customWidth="1"/>
    <col min="6" max="6" width="10" style="99" customWidth="1"/>
    <col min="7" max="7" width="10.7109375" style="100" customWidth="1"/>
    <col min="8" max="8" width="6.42578125" style="101" customWidth="1"/>
    <col min="9" max="9" width="30" style="102" bestFit="1" customWidth="1"/>
    <col min="10" max="10" width="14.140625" style="108" hidden="1" customWidth="1"/>
    <col min="11" max="11" width="40.28515625" style="97" customWidth="1"/>
    <col min="12" max="12" width="5.5703125" style="77" customWidth="1"/>
    <col min="13" max="13" width="3.28515625" style="77" customWidth="1"/>
    <col min="14" max="14" width="6.140625" style="77" customWidth="1"/>
    <col min="15" max="15" width="8.42578125" style="103" customWidth="1"/>
    <col min="16" max="16" width="19.140625" style="104" customWidth="1"/>
    <col min="17" max="17" width="9.140625" style="104"/>
    <col min="18" max="18" width="10.28515625" style="103" customWidth="1"/>
    <col min="19" max="20" width="10.5703125" style="77" customWidth="1"/>
    <col min="21" max="21" width="39.28515625" style="90" customWidth="1"/>
    <col min="22" max="22" width="9.85546875" style="90" customWidth="1"/>
    <col min="23" max="23" width="16.5703125" style="90" customWidth="1"/>
    <col min="24" max="24" width="9.140625" style="109"/>
    <col min="25" max="25" width="11" style="109" customWidth="1"/>
    <col min="26" max="27" width="9.140625" style="109"/>
    <col min="28" max="28" width="11.140625" style="90" customWidth="1"/>
    <col min="29" max="29" width="20.5703125" style="90" bestFit="1" customWidth="1"/>
    <col min="30" max="30" width="11.42578125" style="110" bestFit="1" customWidth="1"/>
    <col min="31" max="31" width="12.140625" style="90" customWidth="1"/>
    <col min="32" max="32" width="23.28515625" style="90" customWidth="1"/>
    <col min="33" max="33" width="58.7109375" style="90" bestFit="1" customWidth="1"/>
    <col min="34" max="16384" width="9.140625" style="90"/>
  </cols>
  <sheetData>
    <row r="1" spans="1:33" s="77" customFormat="1" ht="80.25" customHeight="1" x14ac:dyDescent="0.2">
      <c r="A1" s="59" t="s">
        <v>0</v>
      </c>
      <c r="B1" s="59" t="s">
        <v>1</v>
      </c>
      <c r="C1" s="60" t="s">
        <v>257</v>
      </c>
      <c r="D1" s="61" t="s">
        <v>2</v>
      </c>
      <c r="E1" s="61" t="s">
        <v>341</v>
      </c>
      <c r="F1" s="61" t="s">
        <v>3</v>
      </c>
      <c r="G1" s="62" t="s">
        <v>4</v>
      </c>
      <c r="H1" s="63" t="s">
        <v>5</v>
      </c>
      <c r="I1" s="63" t="s">
        <v>6</v>
      </c>
      <c r="J1" s="64" t="s">
        <v>232</v>
      </c>
      <c r="K1" s="65" t="s">
        <v>7</v>
      </c>
      <c r="L1" s="66" t="s">
        <v>8</v>
      </c>
      <c r="M1" s="59" t="s">
        <v>9</v>
      </c>
      <c r="N1" s="59" t="s">
        <v>10</v>
      </c>
      <c r="O1" s="67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352</v>
      </c>
      <c r="U1" s="69" t="s">
        <v>204</v>
      </c>
      <c r="V1" s="69" t="s">
        <v>16</v>
      </c>
      <c r="W1" s="70" t="s">
        <v>17</v>
      </c>
      <c r="X1" s="71" t="s">
        <v>396</v>
      </c>
      <c r="Y1" s="72" t="s">
        <v>397</v>
      </c>
      <c r="Z1" s="72" t="s">
        <v>398</v>
      </c>
      <c r="AA1" s="73" t="s">
        <v>399</v>
      </c>
      <c r="AB1" s="74" t="s">
        <v>401</v>
      </c>
      <c r="AC1" s="75" t="s">
        <v>407</v>
      </c>
      <c r="AD1" s="76" t="s">
        <v>408</v>
      </c>
      <c r="AE1" s="69" t="s">
        <v>409</v>
      </c>
      <c r="AF1" s="69" t="s">
        <v>410</v>
      </c>
      <c r="AG1" s="69"/>
    </row>
    <row r="2" spans="1:33" s="96" customFormat="1" ht="12" customHeight="1" x14ac:dyDescent="0.2">
      <c r="A2" s="69">
        <v>1</v>
      </c>
      <c r="B2" s="69"/>
      <c r="C2" s="78" t="s">
        <v>414</v>
      </c>
      <c r="D2" s="91" t="s">
        <v>106</v>
      </c>
      <c r="E2" s="79" t="str">
        <f t="shared" ref="E2" si="0">K2</f>
        <v>КПМ-23спец.-500-Деревенька</v>
      </c>
      <c r="F2" s="115">
        <v>109050</v>
      </c>
      <c r="G2" s="80">
        <v>11100001</v>
      </c>
      <c r="H2" s="81">
        <v>500</v>
      </c>
      <c r="I2" s="82" t="s">
        <v>416</v>
      </c>
      <c r="J2" s="83">
        <f t="shared" ref="J2:J8" si="1">F2</f>
        <v>109050</v>
      </c>
      <c r="K2" s="91" t="s">
        <v>419</v>
      </c>
      <c r="L2" s="69" t="s">
        <v>20</v>
      </c>
      <c r="M2" s="69">
        <v>10</v>
      </c>
      <c r="N2" s="69">
        <v>420</v>
      </c>
      <c r="O2" s="69">
        <v>1482</v>
      </c>
      <c r="P2" s="92" t="s">
        <v>23</v>
      </c>
      <c r="Q2" s="92">
        <v>6</v>
      </c>
      <c r="R2" s="84">
        <v>1900</v>
      </c>
      <c r="S2" s="84">
        <v>7</v>
      </c>
      <c r="T2" s="84">
        <v>667</v>
      </c>
      <c r="U2" s="93"/>
      <c r="V2" s="93"/>
      <c r="W2" s="94"/>
      <c r="X2" s="86">
        <f t="shared" ref="X2:X8" si="2">IF(LEFT($P2,4)="PTUP",$Q2+1,IF(LEFT($P2,4)="PTIN",$Q2,IF(LEFT($P2,4)="PTPL",1,0)))</f>
        <v>0</v>
      </c>
      <c r="Y2" s="87">
        <f t="shared" ref="Y2:Y8" si="3">IF(LEFT($P2,4)="PTUP",0,IF(LEFT($P2,4)="PTIN",1,IF(LEFT($P2,4)="PTPL",$Q2,IF(LEFT($P2,4)="CTPL",$Q2,0))))</f>
        <v>0</v>
      </c>
      <c r="Z2" s="87">
        <f t="shared" ref="Z2:Z8" si="4">IF(LEFT($P2,4)="CTUP",$Q2+1,IF(LEFT($P2,4)="CTIN",$Q2,IF(LEFT($P2,4)="CTCL",1,IF(LEFT($P2,4)="CTPL",1,0))))</f>
        <v>7</v>
      </c>
      <c r="AA2" s="88">
        <f t="shared" ref="AA2:AA8" si="5">IF(LEFT($P2,4)="CTIN",1,IF(LEFT($P2,4)="CTCL",$Q2,IF(LEFT($P2,6)="CTUPCL",$Q2-1,IF(LEFT($P2,6)="CTINCL",$Q2,0))))</f>
        <v>0</v>
      </c>
      <c r="AB2" s="89"/>
      <c r="AC2" s="85" t="s">
        <v>415</v>
      </c>
      <c r="AD2" s="95"/>
      <c r="AE2" s="93"/>
      <c r="AF2" s="114" t="s">
        <v>412</v>
      </c>
      <c r="AG2" s="114"/>
    </row>
    <row r="3" spans="1:33" s="96" customFormat="1" ht="12" customHeight="1" x14ac:dyDescent="0.2">
      <c r="A3" s="69">
        <v>2</v>
      </c>
      <c r="B3" s="69"/>
      <c r="C3" s="78" t="s">
        <v>414</v>
      </c>
      <c r="D3" s="91" t="s">
        <v>106</v>
      </c>
      <c r="E3" s="91" t="s">
        <v>418</v>
      </c>
      <c r="F3" s="115">
        <v>127450</v>
      </c>
      <c r="G3" s="80">
        <v>11100002</v>
      </c>
      <c r="H3" s="81">
        <v>250</v>
      </c>
      <c r="I3" s="82" t="s">
        <v>417</v>
      </c>
      <c r="J3" s="83"/>
      <c r="K3" s="91" t="s">
        <v>418</v>
      </c>
      <c r="L3" s="69" t="s">
        <v>20</v>
      </c>
      <c r="M3" s="69">
        <v>10</v>
      </c>
      <c r="N3" s="69">
        <v>230</v>
      </c>
      <c r="O3" s="69">
        <v>2888</v>
      </c>
      <c r="P3" s="92" t="s">
        <v>420</v>
      </c>
      <c r="Q3" s="92">
        <v>8</v>
      </c>
      <c r="R3" s="84">
        <v>1785</v>
      </c>
      <c r="S3" s="84">
        <v>9</v>
      </c>
      <c r="T3" s="84">
        <v>705</v>
      </c>
      <c r="U3" s="93"/>
      <c r="V3" s="93"/>
      <c r="W3" s="94"/>
      <c r="X3" s="86">
        <v>0</v>
      </c>
      <c r="Y3" s="87">
        <v>0</v>
      </c>
      <c r="Z3" s="87">
        <v>9</v>
      </c>
      <c r="AA3" s="88">
        <v>0</v>
      </c>
      <c r="AB3" s="89"/>
      <c r="AC3" s="85" t="s">
        <v>415</v>
      </c>
      <c r="AD3" s="95"/>
      <c r="AE3" s="93"/>
      <c r="AF3" s="114" t="s">
        <v>412</v>
      </c>
      <c r="AG3" s="114"/>
    </row>
    <row r="4" spans="1:33" s="96" customFormat="1" ht="12" customHeight="1" x14ac:dyDescent="0.2">
      <c r="A4" s="69">
        <v>3</v>
      </c>
      <c r="B4" s="69"/>
      <c r="C4" s="78" t="s">
        <v>414</v>
      </c>
      <c r="D4" s="91" t="s">
        <v>106</v>
      </c>
      <c r="E4" s="91" t="s">
        <v>423</v>
      </c>
      <c r="F4" s="115">
        <v>112525</v>
      </c>
      <c r="G4" s="80">
        <v>11100003</v>
      </c>
      <c r="H4" s="81">
        <v>250</v>
      </c>
      <c r="I4" s="82" t="s">
        <v>421</v>
      </c>
      <c r="J4" s="83"/>
      <c r="K4" s="91" t="s">
        <v>423</v>
      </c>
      <c r="L4" s="69" t="s">
        <v>20</v>
      </c>
      <c r="M4" s="69">
        <v>10</v>
      </c>
      <c r="N4" s="69">
        <v>230</v>
      </c>
      <c r="O4" s="69">
        <v>2968</v>
      </c>
      <c r="P4" s="92" t="s">
        <v>420</v>
      </c>
      <c r="Q4" s="92">
        <v>8</v>
      </c>
      <c r="R4" s="84">
        <v>1785</v>
      </c>
      <c r="S4" s="84">
        <v>9</v>
      </c>
      <c r="T4" s="84">
        <v>722</v>
      </c>
      <c r="U4" s="93"/>
      <c r="V4" s="93"/>
      <c r="W4" s="94"/>
      <c r="X4" s="86"/>
      <c r="Y4" s="87"/>
      <c r="Z4" s="87"/>
      <c r="AA4" s="88"/>
      <c r="AB4" s="89"/>
      <c r="AC4" s="85" t="s">
        <v>415</v>
      </c>
      <c r="AD4" s="95"/>
      <c r="AE4" s="93"/>
      <c r="AF4" s="114" t="s">
        <v>412</v>
      </c>
      <c r="AG4" s="114"/>
    </row>
    <row r="5" spans="1:33" s="96" customFormat="1" ht="12" customHeight="1" x14ac:dyDescent="0.2">
      <c r="A5" s="69">
        <v>4</v>
      </c>
      <c r="B5" s="69"/>
      <c r="C5" s="78" t="s">
        <v>414</v>
      </c>
      <c r="D5" s="91" t="s">
        <v>106</v>
      </c>
      <c r="E5" s="91" t="s">
        <v>424</v>
      </c>
      <c r="F5" s="115">
        <v>112525</v>
      </c>
      <c r="G5" s="80">
        <v>11100004</v>
      </c>
      <c r="H5" s="81">
        <v>250</v>
      </c>
      <c r="I5" s="82" t="s">
        <v>422</v>
      </c>
      <c r="J5" s="83"/>
      <c r="K5" s="91" t="s">
        <v>424</v>
      </c>
      <c r="L5" s="69" t="s">
        <v>20</v>
      </c>
      <c r="M5" s="69">
        <v>10</v>
      </c>
      <c r="N5" s="69">
        <v>240</v>
      </c>
      <c r="O5" s="69">
        <v>2888</v>
      </c>
      <c r="P5" s="92" t="s">
        <v>420</v>
      </c>
      <c r="Q5" s="92">
        <v>8</v>
      </c>
      <c r="R5" s="84">
        <v>1841</v>
      </c>
      <c r="S5" s="84">
        <v>9</v>
      </c>
      <c r="T5" s="84">
        <v>733</v>
      </c>
      <c r="U5" s="93"/>
      <c r="V5" s="93"/>
      <c r="W5" s="94"/>
      <c r="X5" s="86"/>
      <c r="Y5" s="87"/>
      <c r="Z5" s="87"/>
      <c r="AA5" s="88"/>
      <c r="AB5" s="89"/>
      <c r="AC5" s="85" t="s">
        <v>415</v>
      </c>
      <c r="AD5" s="95"/>
      <c r="AE5" s="93"/>
      <c r="AF5" s="114" t="s">
        <v>412</v>
      </c>
      <c r="AG5" s="114"/>
    </row>
    <row r="6" spans="1:33" s="96" customFormat="1" ht="12" customHeight="1" x14ac:dyDescent="0.2">
      <c r="A6" s="69">
        <v>5</v>
      </c>
      <c r="B6" s="69"/>
      <c r="C6" s="78" t="s">
        <v>414</v>
      </c>
      <c r="D6" s="91" t="s">
        <v>106</v>
      </c>
      <c r="E6" s="79" t="s">
        <v>426</v>
      </c>
      <c r="F6" s="115">
        <v>112525</v>
      </c>
      <c r="G6" s="80">
        <v>11100005</v>
      </c>
      <c r="H6" s="81">
        <v>700</v>
      </c>
      <c r="I6" s="82" t="s">
        <v>425</v>
      </c>
      <c r="J6" s="83"/>
      <c r="K6" s="91" t="s">
        <v>426</v>
      </c>
      <c r="L6" s="69" t="s">
        <v>427</v>
      </c>
      <c r="M6" s="69">
        <v>10</v>
      </c>
      <c r="N6" s="69">
        <v>550</v>
      </c>
      <c r="O6" s="69">
        <v>1224</v>
      </c>
      <c r="P6" s="92" t="s">
        <v>23</v>
      </c>
      <c r="Q6" s="92">
        <v>6</v>
      </c>
      <c r="R6" s="84">
        <v>2082</v>
      </c>
      <c r="S6" s="84">
        <v>7</v>
      </c>
      <c r="T6" s="84">
        <v>713</v>
      </c>
      <c r="U6" s="93"/>
      <c r="V6" s="93"/>
      <c r="W6" s="94"/>
      <c r="X6" s="86"/>
      <c r="Y6" s="87"/>
      <c r="Z6" s="87"/>
      <c r="AA6" s="88"/>
      <c r="AB6" s="89"/>
      <c r="AC6" s="93"/>
      <c r="AD6" s="114" t="s">
        <v>412</v>
      </c>
      <c r="AE6" s="93"/>
      <c r="AF6" s="114" t="s">
        <v>412</v>
      </c>
      <c r="AG6" s="114"/>
    </row>
    <row r="7" spans="1:33" s="96" customFormat="1" ht="12" customHeight="1" x14ac:dyDescent="0.2">
      <c r="A7" s="69">
        <v>6</v>
      </c>
      <c r="B7" s="69"/>
      <c r="C7" s="78" t="s">
        <v>414</v>
      </c>
      <c r="D7" s="91" t="s">
        <v>106</v>
      </c>
      <c r="E7" s="79" t="s">
        <v>428</v>
      </c>
      <c r="F7" s="115">
        <v>112210</v>
      </c>
      <c r="G7" s="80">
        <v>11100006</v>
      </c>
      <c r="H7" s="81">
        <v>1000</v>
      </c>
      <c r="I7" s="82" t="s">
        <v>429</v>
      </c>
      <c r="J7" s="83"/>
      <c r="K7" s="79" t="s">
        <v>428</v>
      </c>
      <c r="L7" s="69" t="s">
        <v>427</v>
      </c>
      <c r="M7" s="69">
        <v>10</v>
      </c>
      <c r="N7" s="69">
        <v>670</v>
      </c>
      <c r="O7" s="69">
        <v>750</v>
      </c>
      <c r="P7" s="92" t="s">
        <v>430</v>
      </c>
      <c r="Q7" s="92">
        <v>5</v>
      </c>
      <c r="R7" s="84">
        <v>1893</v>
      </c>
      <c r="S7" s="84">
        <v>6</v>
      </c>
      <c r="T7" s="84">
        <v>548</v>
      </c>
      <c r="U7" s="93"/>
      <c r="V7" s="93"/>
      <c r="W7" s="94"/>
      <c r="X7" s="86"/>
      <c r="Y7" s="87"/>
      <c r="Z7" s="87"/>
      <c r="AA7" s="88"/>
      <c r="AB7" s="89"/>
      <c r="AC7" s="93"/>
      <c r="AD7" s="114" t="s">
        <v>412</v>
      </c>
      <c r="AE7" s="93"/>
      <c r="AF7" s="114" t="s">
        <v>412</v>
      </c>
      <c r="AG7" s="114"/>
    </row>
    <row r="8" spans="1:33" s="96" customFormat="1" ht="12" customHeight="1" x14ac:dyDescent="0.2">
      <c r="A8" s="69">
        <v>7</v>
      </c>
      <c r="B8" s="69"/>
      <c r="C8" s="78" t="s">
        <v>414</v>
      </c>
      <c r="D8" s="91" t="s">
        <v>106</v>
      </c>
      <c r="E8" s="91" t="s">
        <v>423</v>
      </c>
      <c r="F8" s="115">
        <v>127450</v>
      </c>
      <c r="G8" s="80">
        <v>11100007</v>
      </c>
      <c r="H8" s="81">
        <v>250</v>
      </c>
      <c r="I8" s="82" t="s">
        <v>421</v>
      </c>
      <c r="J8" s="83">
        <f t="shared" si="1"/>
        <v>127450</v>
      </c>
      <c r="K8" s="91" t="s">
        <v>423</v>
      </c>
      <c r="L8" s="69" t="s">
        <v>20</v>
      </c>
      <c r="M8" s="69">
        <v>10</v>
      </c>
      <c r="N8" s="69">
        <v>230</v>
      </c>
      <c r="O8" s="69">
        <v>2968</v>
      </c>
      <c r="P8" s="92" t="s">
        <v>420</v>
      </c>
      <c r="Q8" s="92">
        <v>8</v>
      </c>
      <c r="R8" s="84">
        <v>1785</v>
      </c>
      <c r="S8" s="84">
        <v>9</v>
      </c>
      <c r="T8" s="84">
        <v>722</v>
      </c>
      <c r="U8" s="85"/>
      <c r="V8" s="93"/>
      <c r="W8" s="94"/>
      <c r="X8" s="86">
        <f t="shared" si="2"/>
        <v>0</v>
      </c>
      <c r="Y8" s="87">
        <f t="shared" si="3"/>
        <v>0</v>
      </c>
      <c r="Z8" s="87">
        <f t="shared" si="4"/>
        <v>9</v>
      </c>
      <c r="AA8" s="88">
        <f t="shared" si="5"/>
        <v>0</v>
      </c>
      <c r="AB8" s="89"/>
      <c r="AC8" s="85" t="s">
        <v>415</v>
      </c>
      <c r="AD8" s="95"/>
      <c r="AE8" s="93"/>
      <c r="AF8" s="114" t="s">
        <v>412</v>
      </c>
      <c r="AG8" s="114"/>
    </row>
    <row r="9" spans="1:33" s="96" customFormat="1" ht="12" customHeight="1" x14ac:dyDescent="0.2">
      <c r="A9" s="69">
        <v>9</v>
      </c>
      <c r="B9" s="77"/>
      <c r="C9" s="98" t="s">
        <v>431</v>
      </c>
      <c r="D9" s="93" t="s">
        <v>432</v>
      </c>
      <c r="E9" s="93" t="s">
        <v>433</v>
      </c>
      <c r="F9" s="115">
        <v>112525</v>
      </c>
      <c r="G9" s="80">
        <v>11100015</v>
      </c>
      <c r="H9" s="81">
        <v>450</v>
      </c>
      <c r="I9" s="82" t="s">
        <v>434</v>
      </c>
      <c r="J9" s="83">
        <f t="shared" ref="J9:J37" si="6">F9</f>
        <v>112525</v>
      </c>
      <c r="K9" s="93" t="s">
        <v>433</v>
      </c>
      <c r="L9" s="69" t="s">
        <v>88</v>
      </c>
      <c r="M9" s="69">
        <v>10</v>
      </c>
      <c r="N9" s="69">
        <v>270</v>
      </c>
      <c r="O9" s="84">
        <v>1960</v>
      </c>
      <c r="P9" s="92" t="s">
        <v>435</v>
      </c>
      <c r="Q9" s="92">
        <v>7</v>
      </c>
      <c r="R9" s="116">
        <v>1929</v>
      </c>
      <c r="S9" s="116">
        <v>7</v>
      </c>
      <c r="T9" s="116">
        <v>578</v>
      </c>
      <c r="U9" s="93"/>
      <c r="V9" s="93"/>
      <c r="W9" s="93"/>
      <c r="X9" s="117"/>
      <c r="Y9" s="117"/>
      <c r="Z9" s="117"/>
      <c r="AA9" s="117"/>
      <c r="AB9" s="93"/>
      <c r="AC9" s="93"/>
      <c r="AD9" s="95"/>
      <c r="AE9" s="93"/>
      <c r="AF9" s="93"/>
      <c r="AG9" s="93"/>
    </row>
    <row r="10" spans="1:33" s="96" customFormat="1" ht="12" customHeight="1" x14ac:dyDescent="0.2">
      <c r="A10" s="69">
        <v>11</v>
      </c>
      <c r="B10" s="69"/>
      <c r="C10" s="78" t="s">
        <v>414</v>
      </c>
      <c r="D10" s="91" t="s">
        <v>106</v>
      </c>
      <c r="E10" s="79" t="s">
        <v>441</v>
      </c>
      <c r="F10" s="115">
        <v>109050</v>
      </c>
      <c r="G10" s="80">
        <v>11100018</v>
      </c>
      <c r="H10" s="81">
        <v>250</v>
      </c>
      <c r="I10" s="82" t="s">
        <v>440</v>
      </c>
      <c r="J10" s="83">
        <f t="shared" ref="J10:J11" si="7">F10</f>
        <v>109050</v>
      </c>
      <c r="K10" s="79" t="s">
        <v>441</v>
      </c>
      <c r="L10" s="69" t="s">
        <v>20</v>
      </c>
      <c r="M10" s="69">
        <v>10</v>
      </c>
      <c r="N10" s="69">
        <v>300</v>
      </c>
      <c r="O10" s="69">
        <v>2256</v>
      </c>
      <c r="P10" s="92" t="s">
        <v>436</v>
      </c>
      <c r="Q10" s="92">
        <v>6</v>
      </c>
      <c r="R10" s="84">
        <v>1624</v>
      </c>
      <c r="S10" s="84">
        <v>7</v>
      </c>
      <c r="T10" s="84">
        <v>712</v>
      </c>
      <c r="U10" s="93"/>
      <c r="V10" s="93"/>
      <c r="W10" s="94"/>
      <c r="X10" s="86">
        <f t="shared" ref="X10" si="8">IF(LEFT($P10,4)="PTUP",$Q10+1,IF(LEFT($P10,4)="PTIN",$Q10,IF(LEFT($P10,4)="PTPL",1,0)))</f>
        <v>0</v>
      </c>
      <c r="Y10" s="87">
        <f t="shared" ref="Y10" si="9">IF(LEFT($P10,4)="PTUP",0,IF(LEFT($P10,4)="PTIN",1,IF(LEFT($P10,4)="PTPL",$Q10,IF(LEFT($P10,4)="CTPL",$Q10,0))))</f>
        <v>6</v>
      </c>
      <c r="Z10" s="87">
        <f t="shared" ref="Z10" si="10">IF(LEFT($P10,4)="CTUP",$Q10+1,IF(LEFT($P10,4)="CTIN",$Q10,IF(LEFT($P10,4)="CTCL",1,IF(LEFT($P10,4)="CTPL",1,0))))</f>
        <v>1</v>
      </c>
      <c r="AA10" s="88">
        <f t="shared" ref="AA10" si="11">IF(LEFT($P10,4)="CTIN",1,IF(LEFT($P10,4)="CTCL",$Q10,IF(LEFT($P10,6)="CTUPCL",$Q10-1,IF(LEFT($P10,6)="CTINCL",$Q10,0))))</f>
        <v>0</v>
      </c>
      <c r="AB10" s="89"/>
      <c r="AC10" s="85" t="s">
        <v>415</v>
      </c>
      <c r="AD10" s="95"/>
      <c r="AE10" s="93"/>
      <c r="AF10" s="114" t="s">
        <v>412</v>
      </c>
      <c r="AG10" s="114"/>
    </row>
    <row r="11" spans="1:33" s="96" customFormat="1" ht="12" customHeight="1" x14ac:dyDescent="0.2">
      <c r="A11" s="69">
        <v>12</v>
      </c>
      <c r="B11" s="77"/>
      <c r="C11" s="98" t="s">
        <v>431</v>
      </c>
      <c r="D11" s="93" t="s">
        <v>432</v>
      </c>
      <c r="E11" s="93" t="s">
        <v>442</v>
      </c>
      <c r="F11" s="115">
        <v>112525</v>
      </c>
      <c r="G11" s="80">
        <v>11100019</v>
      </c>
      <c r="H11" s="81">
        <v>470</v>
      </c>
      <c r="I11" s="82" t="s">
        <v>443</v>
      </c>
      <c r="J11" s="83">
        <f t="shared" si="7"/>
        <v>112525</v>
      </c>
      <c r="K11" s="93" t="s">
        <v>442</v>
      </c>
      <c r="L11" s="69" t="s">
        <v>88</v>
      </c>
      <c r="M11" s="69">
        <v>10</v>
      </c>
      <c r="N11" s="69">
        <v>274</v>
      </c>
      <c r="O11" s="84">
        <v>1960</v>
      </c>
      <c r="P11" s="92" t="s">
        <v>435</v>
      </c>
      <c r="Q11" s="92">
        <v>7</v>
      </c>
      <c r="R11" s="116">
        <v>1971</v>
      </c>
      <c r="S11" s="116">
        <v>7</v>
      </c>
      <c r="T11" s="116">
        <v>568</v>
      </c>
      <c r="U11" s="93"/>
      <c r="V11" s="93"/>
      <c r="W11" s="93"/>
      <c r="X11" s="117"/>
      <c r="Y11" s="117"/>
      <c r="Z11" s="117"/>
      <c r="AA11" s="117"/>
      <c r="AB11" s="93"/>
      <c r="AC11" s="85" t="s">
        <v>415</v>
      </c>
      <c r="AD11" s="95"/>
      <c r="AE11" s="93"/>
      <c r="AF11" s="114" t="s">
        <v>412</v>
      </c>
      <c r="AG11" s="93"/>
    </row>
    <row r="12" spans="1:33" s="96" customFormat="1" ht="12" customHeight="1" x14ac:dyDescent="0.2">
      <c r="A12" s="69"/>
      <c r="B12" s="77"/>
      <c r="C12" s="98"/>
      <c r="F12" s="99"/>
      <c r="G12" s="100" t="s">
        <v>203</v>
      </c>
      <c r="H12" s="101"/>
      <c r="I12" s="102"/>
      <c r="J12" s="83">
        <f t="shared" si="6"/>
        <v>0</v>
      </c>
      <c r="K12" s="97"/>
      <c r="L12" s="77"/>
      <c r="M12" s="77"/>
      <c r="N12" s="77"/>
      <c r="O12" s="103"/>
      <c r="P12" s="104"/>
      <c r="Q12" s="104"/>
      <c r="R12" s="105"/>
      <c r="S12" s="105"/>
      <c r="T12" s="105"/>
      <c r="X12" s="106"/>
      <c r="Y12" s="106"/>
      <c r="Z12" s="106"/>
      <c r="AA12" s="106"/>
      <c r="AD12" s="107"/>
    </row>
    <row r="13" spans="1:33" s="96" customFormat="1" ht="12" customHeight="1" x14ac:dyDescent="0.2">
      <c r="B13" s="77"/>
      <c r="C13" s="98"/>
      <c r="F13" s="99"/>
      <c r="G13" s="100" t="s">
        <v>203</v>
      </c>
      <c r="H13" s="101"/>
      <c r="I13" s="102"/>
      <c r="J13" s="83">
        <f t="shared" si="6"/>
        <v>0</v>
      </c>
      <c r="K13" s="97"/>
      <c r="L13" s="77"/>
      <c r="M13" s="77"/>
      <c r="N13" s="77"/>
      <c r="O13" s="103"/>
      <c r="P13" s="104"/>
      <c r="Q13" s="104"/>
      <c r="R13" s="105"/>
      <c r="S13" s="105"/>
      <c r="T13" s="105"/>
      <c r="X13" s="106"/>
      <c r="Y13" s="106"/>
      <c r="Z13" s="106"/>
      <c r="AA13" s="106"/>
      <c r="AD13" s="107"/>
    </row>
    <row r="14" spans="1:33" s="96" customFormat="1" ht="12" customHeight="1" x14ac:dyDescent="0.2">
      <c r="B14" s="77"/>
      <c r="C14" s="98"/>
      <c r="F14" s="99"/>
      <c r="G14" s="100" t="s">
        <v>203</v>
      </c>
      <c r="H14" s="101"/>
      <c r="I14" s="102"/>
      <c r="J14" s="83">
        <f t="shared" si="6"/>
        <v>0</v>
      </c>
      <c r="K14" s="97"/>
      <c r="L14" s="77"/>
      <c r="M14" s="77"/>
      <c r="N14" s="77"/>
      <c r="O14" s="103"/>
      <c r="P14" s="104"/>
      <c r="Q14" s="104"/>
      <c r="R14" s="105"/>
      <c r="S14" s="105"/>
      <c r="T14" s="105"/>
      <c r="X14" s="106"/>
      <c r="Y14" s="106"/>
      <c r="Z14" s="106"/>
      <c r="AA14" s="106"/>
      <c r="AD14" s="107"/>
    </row>
    <row r="15" spans="1:33" s="96" customFormat="1" ht="12" customHeight="1" x14ac:dyDescent="0.2">
      <c r="B15" s="77"/>
      <c r="C15" s="98"/>
      <c r="F15" s="99"/>
      <c r="G15" s="100" t="s">
        <v>203</v>
      </c>
      <c r="H15" s="101"/>
      <c r="I15" s="102"/>
      <c r="J15" s="83">
        <f t="shared" si="6"/>
        <v>0</v>
      </c>
      <c r="K15" s="97"/>
      <c r="L15" s="77"/>
      <c r="M15" s="77"/>
      <c r="N15" s="77"/>
      <c r="O15" s="103"/>
      <c r="P15" s="104"/>
      <c r="Q15" s="104"/>
      <c r="R15" s="105"/>
      <c r="S15" s="105"/>
      <c r="T15" s="105"/>
      <c r="X15" s="106"/>
      <c r="Y15" s="106"/>
      <c r="Z15" s="106"/>
      <c r="AA15" s="106"/>
      <c r="AD15" s="107"/>
    </row>
    <row r="16" spans="1:33" s="96" customFormat="1" ht="12" customHeight="1" x14ac:dyDescent="0.2">
      <c r="B16" s="77"/>
      <c r="C16" s="98"/>
      <c r="F16" s="99"/>
      <c r="G16" s="100" t="s">
        <v>203</v>
      </c>
      <c r="H16" s="101"/>
      <c r="I16" s="102"/>
      <c r="J16" s="83">
        <f t="shared" si="6"/>
        <v>0</v>
      </c>
      <c r="K16" s="97"/>
      <c r="L16" s="77"/>
      <c r="M16" s="77"/>
      <c r="N16" s="77"/>
      <c r="O16" s="103"/>
      <c r="P16" s="104"/>
      <c r="Q16" s="104"/>
      <c r="R16" s="105"/>
      <c r="S16" s="105"/>
      <c r="T16" s="105"/>
      <c r="X16" s="106"/>
      <c r="Y16" s="106"/>
      <c r="Z16" s="106"/>
      <c r="AA16" s="106"/>
      <c r="AD16" s="107"/>
    </row>
    <row r="17" spans="2:30" s="96" customFormat="1" ht="12" customHeight="1" x14ac:dyDescent="0.2">
      <c r="B17" s="77"/>
      <c r="C17" s="98"/>
      <c r="F17" s="99"/>
      <c r="G17" s="100" t="s">
        <v>203</v>
      </c>
      <c r="H17" s="101"/>
      <c r="I17" s="102"/>
      <c r="J17" s="83">
        <f t="shared" si="6"/>
        <v>0</v>
      </c>
      <c r="K17" s="97"/>
      <c r="L17" s="77"/>
      <c r="M17" s="77"/>
      <c r="N17" s="77"/>
      <c r="O17" s="103"/>
      <c r="P17" s="104"/>
      <c r="Q17" s="104"/>
      <c r="R17" s="105"/>
      <c r="S17" s="105"/>
      <c r="T17" s="105"/>
      <c r="X17" s="106"/>
      <c r="Y17" s="106"/>
      <c r="Z17" s="106"/>
      <c r="AA17" s="106"/>
      <c r="AD17" s="107"/>
    </row>
    <row r="18" spans="2:30" s="96" customFormat="1" ht="12" customHeight="1" x14ac:dyDescent="0.2">
      <c r="B18" s="77"/>
      <c r="C18" s="98"/>
      <c r="F18" s="99"/>
      <c r="G18" s="100" t="s">
        <v>203</v>
      </c>
      <c r="H18" s="101"/>
      <c r="I18" s="102"/>
      <c r="J18" s="83">
        <f t="shared" si="6"/>
        <v>0</v>
      </c>
      <c r="K18" s="97"/>
      <c r="L18" s="77"/>
      <c r="M18" s="77"/>
      <c r="N18" s="77"/>
      <c r="O18" s="103"/>
      <c r="P18" s="104"/>
      <c r="Q18" s="104"/>
      <c r="R18" s="105"/>
      <c r="S18" s="105"/>
      <c r="T18" s="105"/>
      <c r="X18" s="106"/>
      <c r="Y18" s="106"/>
      <c r="Z18" s="106"/>
      <c r="AA18" s="106"/>
      <c r="AD18" s="107"/>
    </row>
    <row r="19" spans="2:30" s="96" customFormat="1" ht="12" customHeight="1" x14ac:dyDescent="0.2">
      <c r="B19" s="77"/>
      <c r="C19" s="98"/>
      <c r="F19" s="99"/>
      <c r="G19" s="100" t="s">
        <v>203</v>
      </c>
      <c r="H19" s="101"/>
      <c r="I19" s="102"/>
      <c r="J19" s="83">
        <f t="shared" si="6"/>
        <v>0</v>
      </c>
      <c r="K19" s="97"/>
      <c r="L19" s="77"/>
      <c r="M19" s="77"/>
      <c r="N19" s="77"/>
      <c r="O19" s="103"/>
      <c r="P19" s="104"/>
      <c r="Q19" s="104"/>
      <c r="R19" s="105"/>
      <c r="S19" s="105"/>
      <c r="T19" s="105"/>
      <c r="X19" s="106"/>
      <c r="Y19" s="106"/>
      <c r="Z19" s="106"/>
      <c r="AA19" s="106"/>
      <c r="AD19" s="107"/>
    </row>
    <row r="20" spans="2:30" s="96" customFormat="1" ht="12" customHeight="1" x14ac:dyDescent="0.2">
      <c r="B20" s="77"/>
      <c r="C20" s="98"/>
      <c r="F20" s="99"/>
      <c r="G20" s="100" t="s">
        <v>203</v>
      </c>
      <c r="H20" s="101"/>
      <c r="I20" s="102"/>
      <c r="J20" s="83">
        <f t="shared" si="6"/>
        <v>0</v>
      </c>
      <c r="K20" s="97"/>
      <c r="L20" s="77"/>
      <c r="M20" s="77"/>
      <c r="N20" s="77"/>
      <c r="O20" s="103"/>
      <c r="P20" s="104"/>
      <c r="Q20" s="104"/>
      <c r="R20" s="105"/>
      <c r="S20" s="105"/>
      <c r="T20" s="105"/>
      <c r="X20" s="106"/>
      <c r="Y20" s="106"/>
      <c r="Z20" s="106"/>
      <c r="AA20" s="106"/>
      <c r="AD20" s="107"/>
    </row>
    <row r="21" spans="2:30" s="96" customFormat="1" ht="12" customHeight="1" x14ac:dyDescent="0.2">
      <c r="B21" s="77"/>
      <c r="C21" s="98"/>
      <c r="F21" s="99"/>
      <c r="G21" s="100" t="s">
        <v>203</v>
      </c>
      <c r="H21" s="101"/>
      <c r="I21" s="102"/>
      <c r="J21" s="83">
        <f t="shared" si="6"/>
        <v>0</v>
      </c>
      <c r="K21" s="97"/>
      <c r="L21" s="77"/>
      <c r="M21" s="77"/>
      <c r="N21" s="77"/>
      <c r="O21" s="103"/>
      <c r="P21" s="104"/>
      <c r="Q21" s="104"/>
      <c r="R21" s="105"/>
      <c r="S21" s="105"/>
      <c r="T21" s="105"/>
      <c r="X21" s="106"/>
      <c r="Y21" s="106"/>
      <c r="Z21" s="106"/>
      <c r="AA21" s="106"/>
      <c r="AD21" s="107"/>
    </row>
    <row r="22" spans="2:30" s="96" customFormat="1" ht="12" customHeight="1" x14ac:dyDescent="0.2">
      <c r="B22" s="77"/>
      <c r="C22" s="98"/>
      <c r="F22" s="99"/>
      <c r="G22" s="100" t="s">
        <v>203</v>
      </c>
      <c r="H22" s="101"/>
      <c r="I22" s="102"/>
      <c r="J22" s="83">
        <f t="shared" si="6"/>
        <v>0</v>
      </c>
      <c r="K22" s="97"/>
      <c r="L22" s="77"/>
      <c r="M22" s="77"/>
      <c r="N22" s="77"/>
      <c r="O22" s="103"/>
      <c r="P22" s="104"/>
      <c r="Q22" s="104"/>
      <c r="R22" s="105"/>
      <c r="S22" s="105"/>
      <c r="T22" s="105"/>
      <c r="X22" s="106"/>
      <c r="Y22" s="106"/>
      <c r="Z22" s="106"/>
      <c r="AA22" s="106"/>
      <c r="AD22" s="107"/>
    </row>
    <row r="23" spans="2:30" s="96" customFormat="1" ht="12" customHeight="1" x14ac:dyDescent="0.2">
      <c r="B23" s="77"/>
      <c r="C23" s="98"/>
      <c r="F23" s="99"/>
      <c r="G23" s="100" t="s">
        <v>203</v>
      </c>
      <c r="H23" s="101"/>
      <c r="I23" s="102"/>
      <c r="J23" s="83">
        <f t="shared" si="6"/>
        <v>0</v>
      </c>
      <c r="K23" s="97"/>
      <c r="L23" s="77"/>
      <c r="M23" s="77"/>
      <c r="N23" s="77"/>
      <c r="O23" s="103"/>
      <c r="P23" s="104"/>
      <c r="Q23" s="104"/>
      <c r="R23" s="105"/>
      <c r="S23" s="105"/>
      <c r="T23" s="105"/>
      <c r="X23" s="106"/>
      <c r="Y23" s="106"/>
      <c r="Z23" s="106"/>
      <c r="AA23" s="106"/>
      <c r="AD23" s="107"/>
    </row>
    <row r="24" spans="2:30" s="96" customFormat="1" ht="12" customHeight="1" x14ac:dyDescent="0.2">
      <c r="B24" s="77"/>
      <c r="C24" s="98"/>
      <c r="F24" s="99"/>
      <c r="G24" s="100" t="s">
        <v>203</v>
      </c>
      <c r="H24" s="101"/>
      <c r="I24" s="102"/>
      <c r="J24" s="83">
        <f t="shared" si="6"/>
        <v>0</v>
      </c>
      <c r="K24" s="97"/>
      <c r="L24" s="77"/>
      <c r="M24" s="77"/>
      <c r="N24" s="77"/>
      <c r="O24" s="103"/>
      <c r="P24" s="104"/>
      <c r="Q24" s="104"/>
      <c r="R24" s="105"/>
      <c r="S24" s="105"/>
      <c r="T24" s="105"/>
      <c r="X24" s="106"/>
      <c r="Y24" s="106"/>
      <c r="Z24" s="106"/>
      <c r="AA24" s="106"/>
      <c r="AD24" s="107"/>
    </row>
    <row r="25" spans="2:30" s="96" customFormat="1" ht="12" customHeight="1" x14ac:dyDescent="0.2">
      <c r="B25" s="77"/>
      <c r="C25" s="98"/>
      <c r="F25" s="99"/>
      <c r="G25" s="100" t="s">
        <v>203</v>
      </c>
      <c r="H25" s="101"/>
      <c r="I25" s="102"/>
      <c r="J25" s="83">
        <f t="shared" si="6"/>
        <v>0</v>
      </c>
      <c r="K25" s="97"/>
      <c r="L25" s="77"/>
      <c r="M25" s="77"/>
      <c r="N25" s="77"/>
      <c r="O25" s="103"/>
      <c r="P25" s="104"/>
      <c r="Q25" s="104"/>
      <c r="R25" s="105"/>
      <c r="S25" s="105"/>
      <c r="T25" s="105"/>
      <c r="X25" s="106"/>
      <c r="Y25" s="106"/>
      <c r="Z25" s="106"/>
      <c r="AA25" s="106"/>
      <c r="AD25" s="107"/>
    </row>
    <row r="26" spans="2:30" s="96" customFormat="1" ht="12" customHeight="1" x14ac:dyDescent="0.2">
      <c r="B26" s="77"/>
      <c r="C26" s="98"/>
      <c r="F26" s="99"/>
      <c r="G26" s="100" t="s">
        <v>203</v>
      </c>
      <c r="H26" s="101"/>
      <c r="I26" s="102"/>
      <c r="J26" s="83">
        <f t="shared" si="6"/>
        <v>0</v>
      </c>
      <c r="K26" s="97"/>
      <c r="L26" s="77"/>
      <c r="M26" s="77"/>
      <c r="N26" s="77"/>
      <c r="O26" s="103"/>
      <c r="P26" s="104"/>
      <c r="Q26" s="104"/>
      <c r="R26" s="105"/>
      <c r="S26" s="105"/>
      <c r="T26" s="105"/>
      <c r="X26" s="106"/>
      <c r="Y26" s="106"/>
      <c r="Z26" s="106"/>
      <c r="AA26" s="106"/>
      <c r="AD26" s="107"/>
    </row>
    <row r="27" spans="2:30" s="96" customFormat="1" ht="12" customHeight="1" x14ac:dyDescent="0.2">
      <c r="B27" s="77"/>
      <c r="C27" s="98"/>
      <c r="F27" s="99"/>
      <c r="G27" s="100" t="s">
        <v>203</v>
      </c>
      <c r="H27" s="101"/>
      <c r="I27" s="102"/>
      <c r="J27" s="83">
        <f t="shared" si="6"/>
        <v>0</v>
      </c>
      <c r="K27" s="97"/>
      <c r="L27" s="77"/>
      <c r="M27" s="77"/>
      <c r="N27" s="77"/>
      <c r="O27" s="103"/>
      <c r="P27" s="104"/>
      <c r="Q27" s="104"/>
      <c r="R27" s="105"/>
      <c r="S27" s="105"/>
      <c r="T27" s="105"/>
      <c r="X27" s="106"/>
      <c r="Y27" s="106"/>
      <c r="Z27" s="106"/>
      <c r="AA27" s="106"/>
      <c r="AD27" s="107"/>
    </row>
    <row r="28" spans="2:30" s="96" customFormat="1" ht="12" customHeight="1" x14ac:dyDescent="0.2">
      <c r="B28" s="77"/>
      <c r="C28" s="98"/>
      <c r="F28" s="99"/>
      <c r="G28" s="100" t="s">
        <v>203</v>
      </c>
      <c r="H28" s="101"/>
      <c r="I28" s="102"/>
      <c r="J28" s="83">
        <f t="shared" si="6"/>
        <v>0</v>
      </c>
      <c r="K28" s="97"/>
      <c r="L28" s="77"/>
      <c r="M28" s="77"/>
      <c r="N28" s="77"/>
      <c r="O28" s="103"/>
      <c r="P28" s="104"/>
      <c r="Q28" s="104"/>
      <c r="R28" s="105"/>
      <c r="S28" s="105"/>
      <c r="T28" s="105"/>
      <c r="X28" s="106"/>
      <c r="Y28" s="106"/>
      <c r="Z28" s="106"/>
      <c r="AA28" s="106"/>
      <c r="AD28" s="107"/>
    </row>
    <row r="29" spans="2:30" s="96" customFormat="1" ht="12" customHeight="1" x14ac:dyDescent="0.2">
      <c r="B29" s="77"/>
      <c r="C29" s="98"/>
      <c r="F29" s="99"/>
      <c r="G29" s="100" t="s">
        <v>203</v>
      </c>
      <c r="H29" s="101"/>
      <c r="I29" s="102"/>
      <c r="J29" s="83">
        <f t="shared" si="6"/>
        <v>0</v>
      </c>
      <c r="K29" s="97"/>
      <c r="L29" s="77"/>
      <c r="M29" s="77"/>
      <c r="N29" s="77"/>
      <c r="O29" s="103"/>
      <c r="P29" s="104"/>
      <c r="Q29" s="104"/>
      <c r="R29" s="105"/>
      <c r="S29" s="105"/>
      <c r="T29" s="105"/>
      <c r="X29" s="106"/>
      <c r="Y29" s="106"/>
      <c r="Z29" s="106"/>
      <c r="AA29" s="106"/>
      <c r="AD29" s="107"/>
    </row>
    <row r="30" spans="2:30" s="96" customFormat="1" ht="12" customHeight="1" x14ac:dyDescent="0.2">
      <c r="B30" s="77"/>
      <c r="C30" s="98"/>
      <c r="F30" s="99"/>
      <c r="G30" s="100" t="s">
        <v>203</v>
      </c>
      <c r="H30" s="101"/>
      <c r="I30" s="102"/>
      <c r="J30" s="83">
        <f t="shared" si="6"/>
        <v>0</v>
      </c>
      <c r="K30" s="97"/>
      <c r="L30" s="77"/>
      <c r="M30" s="77"/>
      <c r="N30" s="77"/>
      <c r="O30" s="103"/>
      <c r="P30" s="104"/>
      <c r="Q30" s="104"/>
      <c r="R30" s="105"/>
      <c r="S30" s="105"/>
      <c r="T30" s="105"/>
      <c r="X30" s="106"/>
      <c r="Y30" s="106"/>
      <c r="Z30" s="106"/>
      <c r="AA30" s="106"/>
      <c r="AD30" s="107"/>
    </row>
    <row r="31" spans="2:30" s="96" customFormat="1" ht="12" customHeight="1" x14ac:dyDescent="0.2">
      <c r="B31" s="77"/>
      <c r="C31" s="98"/>
      <c r="F31" s="99"/>
      <c r="G31" s="100" t="s">
        <v>203</v>
      </c>
      <c r="H31" s="101"/>
      <c r="I31" s="102"/>
      <c r="J31" s="83">
        <f t="shared" si="6"/>
        <v>0</v>
      </c>
      <c r="K31" s="97"/>
      <c r="L31" s="77"/>
      <c r="M31" s="77"/>
      <c r="N31" s="77"/>
      <c r="O31" s="103"/>
      <c r="P31" s="104"/>
      <c r="Q31" s="104"/>
      <c r="R31" s="105"/>
      <c r="S31" s="105"/>
      <c r="T31" s="105"/>
      <c r="X31" s="106"/>
      <c r="Y31" s="106"/>
      <c r="Z31" s="106"/>
      <c r="AA31" s="106"/>
      <c r="AD31" s="107"/>
    </row>
    <row r="32" spans="2:30" s="96" customFormat="1" ht="12" customHeight="1" x14ac:dyDescent="0.2">
      <c r="B32" s="77"/>
      <c r="C32" s="98"/>
      <c r="F32" s="99"/>
      <c r="G32" s="100" t="s">
        <v>203</v>
      </c>
      <c r="H32" s="101"/>
      <c r="I32" s="102"/>
      <c r="J32" s="83">
        <f t="shared" si="6"/>
        <v>0</v>
      </c>
      <c r="K32" s="97"/>
      <c r="L32" s="77"/>
      <c r="M32" s="77"/>
      <c r="N32" s="77"/>
      <c r="O32" s="103"/>
      <c r="P32" s="104"/>
      <c r="Q32" s="104"/>
      <c r="R32" s="105"/>
      <c r="S32" s="105"/>
      <c r="T32" s="105"/>
      <c r="X32" s="106"/>
      <c r="Y32" s="106"/>
      <c r="Z32" s="106"/>
      <c r="AA32" s="106"/>
      <c r="AD32" s="107"/>
    </row>
    <row r="33" spans="2:30" s="96" customFormat="1" ht="12" customHeight="1" x14ac:dyDescent="0.2">
      <c r="B33" s="77"/>
      <c r="C33" s="98"/>
      <c r="F33" s="99"/>
      <c r="G33" s="100" t="s">
        <v>203</v>
      </c>
      <c r="H33" s="101"/>
      <c r="I33" s="102"/>
      <c r="J33" s="83">
        <f t="shared" si="6"/>
        <v>0</v>
      </c>
      <c r="K33" s="97"/>
      <c r="L33" s="77"/>
      <c r="M33" s="77"/>
      <c r="N33" s="77"/>
      <c r="O33" s="103"/>
      <c r="P33" s="104"/>
      <c r="Q33" s="104"/>
      <c r="R33" s="105"/>
      <c r="S33" s="105"/>
      <c r="T33" s="105"/>
      <c r="X33" s="106"/>
      <c r="Y33" s="106"/>
      <c r="Z33" s="106"/>
      <c r="AA33" s="106"/>
      <c r="AD33" s="107"/>
    </row>
    <row r="34" spans="2:30" s="96" customFormat="1" ht="12" customHeight="1" x14ac:dyDescent="0.2">
      <c r="B34" s="77"/>
      <c r="C34" s="98"/>
      <c r="F34" s="99"/>
      <c r="G34" s="100" t="s">
        <v>203</v>
      </c>
      <c r="H34" s="101"/>
      <c r="I34" s="102"/>
      <c r="J34" s="83">
        <f t="shared" si="6"/>
        <v>0</v>
      </c>
      <c r="K34" s="97"/>
      <c r="L34" s="77"/>
      <c r="M34" s="77"/>
      <c r="N34" s="77"/>
      <c r="O34" s="103"/>
      <c r="P34" s="104"/>
      <c r="Q34" s="104"/>
      <c r="R34" s="105"/>
      <c r="S34" s="105"/>
      <c r="T34" s="105"/>
      <c r="X34" s="106"/>
      <c r="Y34" s="106"/>
      <c r="Z34" s="106"/>
      <c r="AA34" s="106"/>
      <c r="AD34" s="107"/>
    </row>
    <row r="35" spans="2:30" s="96" customFormat="1" ht="12" customHeight="1" x14ac:dyDescent="0.2">
      <c r="B35" s="77"/>
      <c r="C35" s="98"/>
      <c r="F35" s="99"/>
      <c r="G35" s="100" t="s">
        <v>203</v>
      </c>
      <c r="H35" s="101"/>
      <c r="I35" s="102"/>
      <c r="J35" s="83">
        <f t="shared" si="6"/>
        <v>0</v>
      </c>
      <c r="K35" s="97"/>
      <c r="L35" s="77"/>
      <c r="M35" s="77"/>
      <c r="N35" s="77"/>
      <c r="O35" s="103"/>
      <c r="P35" s="104"/>
      <c r="Q35" s="104"/>
      <c r="R35" s="105"/>
      <c r="S35" s="105"/>
      <c r="T35" s="105"/>
      <c r="X35" s="106"/>
      <c r="Y35" s="106"/>
      <c r="Z35" s="106"/>
      <c r="AA35" s="106"/>
      <c r="AD35" s="107"/>
    </row>
    <row r="36" spans="2:30" s="96" customFormat="1" ht="12" customHeight="1" x14ac:dyDescent="0.2">
      <c r="B36" s="77"/>
      <c r="C36" s="98"/>
      <c r="F36" s="99"/>
      <c r="G36" s="100" t="s">
        <v>203</v>
      </c>
      <c r="H36" s="101"/>
      <c r="I36" s="102"/>
      <c r="J36" s="83">
        <f t="shared" si="6"/>
        <v>0</v>
      </c>
      <c r="K36" s="97"/>
      <c r="L36" s="77"/>
      <c r="M36" s="77"/>
      <c r="N36" s="77"/>
      <c r="O36" s="103"/>
      <c r="P36" s="104"/>
      <c r="Q36" s="104"/>
      <c r="R36" s="105"/>
      <c r="S36" s="105"/>
      <c r="T36" s="105"/>
      <c r="X36" s="106"/>
      <c r="Y36" s="106"/>
      <c r="Z36" s="106"/>
      <c r="AA36" s="106"/>
      <c r="AD36" s="107"/>
    </row>
    <row r="37" spans="2:30" s="96" customFormat="1" ht="12" customHeight="1" x14ac:dyDescent="0.2">
      <c r="B37" s="77"/>
      <c r="C37" s="98"/>
      <c r="F37" s="99"/>
      <c r="G37" s="100" t="s">
        <v>203</v>
      </c>
      <c r="H37" s="101"/>
      <c r="I37" s="102"/>
      <c r="J37" s="83">
        <f t="shared" si="6"/>
        <v>0</v>
      </c>
      <c r="K37" s="97"/>
      <c r="L37" s="77"/>
      <c r="M37" s="77"/>
      <c r="N37" s="77"/>
      <c r="O37" s="103"/>
      <c r="P37" s="104"/>
      <c r="Q37" s="104"/>
      <c r="R37" s="105"/>
      <c r="S37" s="105"/>
      <c r="T37" s="105"/>
      <c r="X37" s="106"/>
      <c r="Y37" s="106"/>
      <c r="Z37" s="106"/>
      <c r="AA37" s="106"/>
      <c r="AD37" s="107"/>
    </row>
    <row r="38" spans="2:30" s="96" customFormat="1" ht="12" customHeight="1" x14ac:dyDescent="0.2">
      <c r="B38" s="77"/>
      <c r="C38" s="98"/>
      <c r="F38" s="99"/>
      <c r="G38" s="100" t="s">
        <v>203</v>
      </c>
      <c r="H38" s="101"/>
      <c r="I38" s="102"/>
      <c r="J38" s="83">
        <f t="shared" ref="J38:J101" si="12">F38</f>
        <v>0</v>
      </c>
      <c r="K38" s="97"/>
      <c r="L38" s="77"/>
      <c r="M38" s="77"/>
      <c r="N38" s="77"/>
      <c r="O38" s="103"/>
      <c r="P38" s="104"/>
      <c r="Q38" s="104"/>
      <c r="R38" s="105"/>
      <c r="S38" s="105"/>
      <c r="T38" s="105"/>
      <c r="X38" s="106"/>
      <c r="Y38" s="106"/>
      <c r="Z38" s="106"/>
      <c r="AA38" s="106"/>
      <c r="AD38" s="107"/>
    </row>
    <row r="39" spans="2:30" s="96" customFormat="1" ht="12" customHeight="1" x14ac:dyDescent="0.2">
      <c r="B39" s="77"/>
      <c r="C39" s="98"/>
      <c r="F39" s="99"/>
      <c r="G39" s="100" t="s">
        <v>203</v>
      </c>
      <c r="H39" s="101"/>
      <c r="I39" s="102"/>
      <c r="J39" s="83">
        <f t="shared" si="12"/>
        <v>0</v>
      </c>
      <c r="K39" s="97"/>
      <c r="L39" s="77"/>
      <c r="M39" s="77"/>
      <c r="N39" s="77"/>
      <c r="O39" s="103"/>
      <c r="P39" s="104"/>
      <c r="Q39" s="104"/>
      <c r="R39" s="105"/>
      <c r="S39" s="105"/>
      <c r="T39" s="105"/>
      <c r="X39" s="106"/>
      <c r="Y39" s="106"/>
      <c r="Z39" s="106"/>
      <c r="AA39" s="106"/>
      <c r="AD39" s="107"/>
    </row>
    <row r="40" spans="2:30" s="96" customFormat="1" ht="12" customHeight="1" x14ac:dyDescent="0.2">
      <c r="B40" s="77"/>
      <c r="C40" s="98"/>
      <c r="F40" s="99"/>
      <c r="G40" s="100" t="s">
        <v>203</v>
      </c>
      <c r="H40" s="101"/>
      <c r="I40" s="102"/>
      <c r="J40" s="83">
        <f t="shared" si="12"/>
        <v>0</v>
      </c>
      <c r="K40" s="97"/>
      <c r="L40" s="77"/>
      <c r="M40" s="77"/>
      <c r="N40" s="77"/>
      <c r="O40" s="103"/>
      <c r="P40" s="104"/>
      <c r="Q40" s="104"/>
      <c r="R40" s="105"/>
      <c r="S40" s="105"/>
      <c r="T40" s="105"/>
      <c r="X40" s="106"/>
      <c r="Y40" s="106"/>
      <c r="Z40" s="106"/>
      <c r="AA40" s="106"/>
      <c r="AD40" s="107"/>
    </row>
    <row r="41" spans="2:30" s="96" customFormat="1" ht="12" customHeight="1" x14ac:dyDescent="0.2">
      <c r="B41" s="77"/>
      <c r="C41" s="98"/>
      <c r="F41" s="99"/>
      <c r="G41" s="100" t="s">
        <v>203</v>
      </c>
      <c r="H41" s="101"/>
      <c r="I41" s="102"/>
      <c r="J41" s="83">
        <f t="shared" si="12"/>
        <v>0</v>
      </c>
      <c r="K41" s="97"/>
      <c r="L41" s="77"/>
      <c r="M41" s="77"/>
      <c r="N41" s="77"/>
      <c r="O41" s="103"/>
      <c r="P41" s="104"/>
      <c r="Q41" s="104"/>
      <c r="R41" s="105"/>
      <c r="S41" s="105"/>
      <c r="T41" s="105"/>
      <c r="X41" s="106"/>
      <c r="Y41" s="106"/>
      <c r="Z41" s="106"/>
      <c r="AA41" s="106"/>
      <c r="AD41" s="107"/>
    </row>
    <row r="42" spans="2:30" s="96" customFormat="1" ht="12" customHeight="1" x14ac:dyDescent="0.25">
      <c r="B42" s="77"/>
      <c r="C42" s="98"/>
      <c r="F42" s="99"/>
      <c r="G42" s="100" t="s">
        <v>203</v>
      </c>
      <c r="H42" s="101"/>
      <c r="I42" s="102"/>
      <c r="J42" s="83">
        <f t="shared" si="12"/>
        <v>0</v>
      </c>
      <c r="K42" s="97"/>
      <c r="L42" s="77"/>
      <c r="M42" s="77"/>
      <c r="N42" s="77"/>
      <c r="O42" s="103"/>
      <c r="P42" s="104"/>
      <c r="Q42" s="104"/>
      <c r="R42" s="105"/>
      <c r="S42" s="105"/>
      <c r="T42" s="105"/>
      <c r="X42" s="106"/>
      <c r="Y42" s="106"/>
      <c r="Z42" s="106"/>
      <c r="AA42" s="106"/>
      <c r="AD42" s="107"/>
    </row>
    <row r="43" spans="2:30" s="96" customFormat="1" ht="12" customHeight="1" x14ac:dyDescent="0.25">
      <c r="B43" s="77"/>
      <c r="C43" s="98"/>
      <c r="F43" s="99"/>
      <c r="G43" s="100" t="s">
        <v>203</v>
      </c>
      <c r="H43" s="101"/>
      <c r="I43" s="102"/>
      <c r="J43" s="83">
        <f t="shared" si="12"/>
        <v>0</v>
      </c>
      <c r="K43" s="97"/>
      <c r="L43" s="77"/>
      <c r="M43" s="77"/>
      <c r="N43" s="77"/>
      <c r="O43" s="103"/>
      <c r="P43" s="104"/>
      <c r="Q43" s="104"/>
      <c r="R43" s="105"/>
      <c r="S43" s="105"/>
      <c r="T43" s="105"/>
      <c r="X43" s="106"/>
      <c r="Y43" s="106"/>
      <c r="Z43" s="106"/>
      <c r="AA43" s="106"/>
      <c r="AD43" s="107"/>
    </row>
    <row r="44" spans="2:30" s="96" customFormat="1" ht="12" customHeight="1" x14ac:dyDescent="0.25">
      <c r="B44" s="77"/>
      <c r="C44" s="98"/>
      <c r="F44" s="99"/>
      <c r="G44" s="100" t="s">
        <v>203</v>
      </c>
      <c r="H44" s="101"/>
      <c r="I44" s="102"/>
      <c r="J44" s="83">
        <f t="shared" si="12"/>
        <v>0</v>
      </c>
      <c r="K44" s="97"/>
      <c r="L44" s="77"/>
      <c r="M44" s="77"/>
      <c r="N44" s="77"/>
      <c r="O44" s="103"/>
      <c r="P44" s="104"/>
      <c r="Q44" s="104"/>
      <c r="R44" s="105"/>
      <c r="S44" s="105"/>
      <c r="T44" s="105"/>
      <c r="X44" s="106"/>
      <c r="Y44" s="106"/>
      <c r="Z44" s="106"/>
      <c r="AA44" s="106"/>
      <c r="AD44" s="107"/>
    </row>
    <row r="45" spans="2:30" s="96" customFormat="1" ht="12" customHeight="1" x14ac:dyDescent="0.25">
      <c r="B45" s="77"/>
      <c r="C45" s="98"/>
      <c r="F45" s="99"/>
      <c r="G45" s="100" t="s">
        <v>203</v>
      </c>
      <c r="H45" s="101"/>
      <c r="I45" s="102"/>
      <c r="J45" s="83">
        <f t="shared" si="12"/>
        <v>0</v>
      </c>
      <c r="K45" s="97"/>
      <c r="L45" s="77"/>
      <c r="M45" s="77"/>
      <c r="N45" s="77"/>
      <c r="O45" s="103"/>
      <c r="P45" s="104"/>
      <c r="Q45" s="104"/>
      <c r="R45" s="105"/>
      <c r="S45" s="105"/>
      <c r="T45" s="105"/>
      <c r="X45" s="106"/>
      <c r="Y45" s="106"/>
      <c r="Z45" s="106"/>
      <c r="AA45" s="106"/>
      <c r="AD45" s="107"/>
    </row>
    <row r="46" spans="2:30" s="96" customFormat="1" ht="12" customHeight="1" x14ac:dyDescent="0.2">
      <c r="B46" s="77"/>
      <c r="C46" s="98"/>
      <c r="F46" s="99"/>
      <c r="G46" s="100" t="s">
        <v>203</v>
      </c>
      <c r="H46" s="101"/>
      <c r="I46" s="102"/>
      <c r="J46" s="83">
        <f t="shared" si="12"/>
        <v>0</v>
      </c>
      <c r="K46" s="97"/>
      <c r="L46" s="77"/>
      <c r="M46" s="77"/>
      <c r="N46" s="77"/>
      <c r="O46" s="103"/>
      <c r="P46" s="104"/>
      <c r="Q46" s="104"/>
      <c r="R46" s="105"/>
      <c r="S46" s="105"/>
      <c r="T46" s="105"/>
      <c r="X46" s="106"/>
      <c r="Y46" s="106"/>
      <c r="Z46" s="106"/>
      <c r="AA46" s="106"/>
      <c r="AD46" s="107"/>
    </row>
    <row r="47" spans="2:30" s="96" customFormat="1" ht="12" customHeight="1" x14ac:dyDescent="0.2">
      <c r="B47" s="77"/>
      <c r="C47" s="98"/>
      <c r="F47" s="99"/>
      <c r="G47" s="100" t="s">
        <v>203</v>
      </c>
      <c r="H47" s="101"/>
      <c r="I47" s="102"/>
      <c r="J47" s="83">
        <f t="shared" si="12"/>
        <v>0</v>
      </c>
      <c r="K47" s="97"/>
      <c r="L47" s="77"/>
      <c r="M47" s="77"/>
      <c r="N47" s="77"/>
      <c r="O47" s="103"/>
      <c r="P47" s="104"/>
      <c r="Q47" s="104"/>
      <c r="R47" s="105"/>
      <c r="S47" s="105"/>
      <c r="T47" s="105"/>
      <c r="X47" s="106"/>
      <c r="Y47" s="106"/>
      <c r="Z47" s="106"/>
      <c r="AA47" s="106"/>
      <c r="AD47" s="107"/>
    </row>
    <row r="48" spans="2:30" s="96" customFormat="1" ht="12" customHeight="1" x14ac:dyDescent="0.25">
      <c r="B48" s="77"/>
      <c r="C48" s="98"/>
      <c r="F48" s="99"/>
      <c r="G48" s="100" t="s">
        <v>203</v>
      </c>
      <c r="H48" s="101"/>
      <c r="I48" s="102"/>
      <c r="J48" s="83">
        <f t="shared" si="12"/>
        <v>0</v>
      </c>
      <c r="K48" s="97"/>
      <c r="L48" s="77"/>
      <c r="M48" s="77"/>
      <c r="N48" s="77"/>
      <c r="O48" s="103"/>
      <c r="P48" s="104"/>
      <c r="Q48" s="104"/>
      <c r="R48" s="105"/>
      <c r="S48" s="105"/>
      <c r="T48" s="105"/>
      <c r="X48" s="106"/>
      <c r="Y48" s="106"/>
      <c r="Z48" s="106"/>
      <c r="AA48" s="106"/>
      <c r="AD48" s="107"/>
    </row>
    <row r="49" spans="2:30" s="96" customFormat="1" ht="12" customHeight="1" x14ac:dyDescent="0.25">
      <c r="B49" s="77"/>
      <c r="C49" s="98"/>
      <c r="F49" s="99"/>
      <c r="G49" s="100" t="s">
        <v>203</v>
      </c>
      <c r="H49" s="101"/>
      <c r="I49" s="102"/>
      <c r="J49" s="83">
        <f t="shared" si="12"/>
        <v>0</v>
      </c>
      <c r="K49" s="97"/>
      <c r="L49" s="77"/>
      <c r="M49" s="77"/>
      <c r="N49" s="77"/>
      <c r="O49" s="103"/>
      <c r="P49" s="104"/>
      <c r="Q49" s="104"/>
      <c r="R49" s="105"/>
      <c r="S49" s="105"/>
      <c r="T49" s="105"/>
      <c r="X49" s="106"/>
      <c r="Y49" s="106"/>
      <c r="Z49" s="106"/>
      <c r="AA49" s="106"/>
      <c r="AD49" s="107"/>
    </row>
    <row r="50" spans="2:30" s="96" customFormat="1" ht="12" customHeight="1" x14ac:dyDescent="0.25">
      <c r="B50" s="77"/>
      <c r="C50" s="98"/>
      <c r="F50" s="99"/>
      <c r="G50" s="100" t="s">
        <v>203</v>
      </c>
      <c r="H50" s="101"/>
      <c r="I50" s="102"/>
      <c r="J50" s="83">
        <f t="shared" si="12"/>
        <v>0</v>
      </c>
      <c r="K50" s="97"/>
      <c r="L50" s="77"/>
      <c r="M50" s="77"/>
      <c r="N50" s="77"/>
      <c r="O50" s="103"/>
      <c r="P50" s="104"/>
      <c r="Q50" s="104"/>
      <c r="R50" s="105"/>
      <c r="S50" s="105"/>
      <c r="T50" s="105"/>
      <c r="X50" s="106"/>
      <c r="Y50" s="106"/>
      <c r="Z50" s="106"/>
      <c r="AA50" s="106"/>
      <c r="AD50" s="107"/>
    </row>
    <row r="51" spans="2:30" s="96" customFormat="1" ht="12" customHeight="1" x14ac:dyDescent="0.2">
      <c r="B51" s="77"/>
      <c r="C51" s="98"/>
      <c r="F51" s="99"/>
      <c r="G51" s="100" t="s">
        <v>203</v>
      </c>
      <c r="H51" s="101"/>
      <c r="I51" s="102"/>
      <c r="J51" s="83">
        <f t="shared" si="12"/>
        <v>0</v>
      </c>
      <c r="K51" s="97"/>
      <c r="L51" s="77"/>
      <c r="M51" s="77"/>
      <c r="N51" s="77"/>
      <c r="O51" s="103"/>
      <c r="P51" s="104"/>
      <c r="Q51" s="104"/>
      <c r="R51" s="105"/>
      <c r="S51" s="105"/>
      <c r="T51" s="105"/>
      <c r="X51" s="106"/>
      <c r="Y51" s="106"/>
      <c r="Z51" s="106"/>
      <c r="AA51" s="106"/>
      <c r="AD51" s="107"/>
    </row>
    <row r="52" spans="2:30" s="96" customFormat="1" ht="12" customHeight="1" x14ac:dyDescent="0.2">
      <c r="B52" s="77"/>
      <c r="C52" s="98"/>
      <c r="F52" s="99"/>
      <c r="G52" s="100" t="s">
        <v>203</v>
      </c>
      <c r="H52" s="101"/>
      <c r="I52" s="102"/>
      <c r="J52" s="83">
        <f t="shared" si="12"/>
        <v>0</v>
      </c>
      <c r="K52" s="97"/>
      <c r="L52" s="77"/>
      <c r="M52" s="77"/>
      <c r="N52" s="77"/>
      <c r="O52" s="103"/>
      <c r="P52" s="104"/>
      <c r="Q52" s="104"/>
      <c r="R52" s="105"/>
      <c r="S52" s="105"/>
      <c r="T52" s="105"/>
      <c r="X52" s="106"/>
      <c r="Y52" s="106"/>
      <c r="Z52" s="106"/>
      <c r="AA52" s="106"/>
      <c r="AD52" s="107"/>
    </row>
    <row r="53" spans="2:30" s="96" customFormat="1" ht="12" customHeight="1" x14ac:dyDescent="0.2">
      <c r="B53" s="77"/>
      <c r="C53" s="98"/>
      <c r="F53" s="99"/>
      <c r="G53" s="100" t="s">
        <v>203</v>
      </c>
      <c r="H53" s="101"/>
      <c r="I53" s="102"/>
      <c r="J53" s="83">
        <f t="shared" si="12"/>
        <v>0</v>
      </c>
      <c r="K53" s="97"/>
      <c r="L53" s="77"/>
      <c r="M53" s="77"/>
      <c r="N53" s="77"/>
      <c r="O53" s="103"/>
      <c r="P53" s="104"/>
      <c r="Q53" s="104"/>
      <c r="R53" s="105"/>
      <c r="S53" s="105"/>
      <c r="T53" s="105"/>
      <c r="X53" s="106"/>
      <c r="Y53" s="106"/>
      <c r="Z53" s="106"/>
      <c r="AA53" s="106"/>
      <c r="AD53" s="107"/>
    </row>
    <row r="54" spans="2:30" s="96" customFormat="1" ht="12" customHeight="1" x14ac:dyDescent="0.2">
      <c r="B54" s="77"/>
      <c r="C54" s="98"/>
      <c r="F54" s="99"/>
      <c r="G54" s="100" t="s">
        <v>203</v>
      </c>
      <c r="H54" s="101"/>
      <c r="I54" s="102"/>
      <c r="J54" s="83">
        <f t="shared" si="12"/>
        <v>0</v>
      </c>
      <c r="K54" s="97"/>
      <c r="L54" s="77"/>
      <c r="M54" s="77"/>
      <c r="N54" s="77"/>
      <c r="O54" s="103"/>
      <c r="P54" s="104"/>
      <c r="Q54" s="104"/>
      <c r="R54" s="105"/>
      <c r="S54" s="105"/>
      <c r="T54" s="105"/>
      <c r="X54" s="106"/>
      <c r="Y54" s="106"/>
      <c r="Z54" s="106"/>
      <c r="AA54" s="106"/>
      <c r="AD54" s="107"/>
    </row>
    <row r="55" spans="2:30" s="96" customFormat="1" ht="12" customHeight="1" x14ac:dyDescent="0.2">
      <c r="B55" s="77"/>
      <c r="C55" s="98"/>
      <c r="F55" s="99"/>
      <c r="G55" s="100" t="s">
        <v>203</v>
      </c>
      <c r="H55" s="101"/>
      <c r="I55" s="102"/>
      <c r="J55" s="83">
        <f t="shared" si="12"/>
        <v>0</v>
      </c>
      <c r="K55" s="97"/>
      <c r="L55" s="77"/>
      <c r="M55" s="77"/>
      <c r="N55" s="77"/>
      <c r="O55" s="103"/>
      <c r="P55" s="104"/>
      <c r="Q55" s="104"/>
      <c r="R55" s="105"/>
      <c r="S55" s="105"/>
      <c r="T55" s="105"/>
      <c r="X55" s="106"/>
      <c r="Y55" s="106"/>
      <c r="Z55" s="106"/>
      <c r="AA55" s="106"/>
      <c r="AD55" s="107"/>
    </row>
    <row r="56" spans="2:30" s="96" customFormat="1" ht="12" customHeight="1" x14ac:dyDescent="0.2">
      <c r="B56" s="77"/>
      <c r="C56" s="98"/>
      <c r="F56" s="99"/>
      <c r="G56" s="100" t="s">
        <v>203</v>
      </c>
      <c r="H56" s="101"/>
      <c r="I56" s="102"/>
      <c r="J56" s="83">
        <f t="shared" si="12"/>
        <v>0</v>
      </c>
      <c r="K56" s="97"/>
      <c r="L56" s="77"/>
      <c r="M56" s="77"/>
      <c r="N56" s="77"/>
      <c r="O56" s="103"/>
      <c r="P56" s="104"/>
      <c r="Q56" s="104"/>
      <c r="R56" s="105"/>
      <c r="S56" s="105"/>
      <c r="T56" s="105"/>
      <c r="X56" s="106"/>
      <c r="Y56" s="106"/>
      <c r="Z56" s="106"/>
      <c r="AA56" s="106"/>
      <c r="AD56" s="107"/>
    </row>
    <row r="57" spans="2:30" s="96" customFormat="1" ht="12" customHeight="1" x14ac:dyDescent="0.2">
      <c r="B57" s="77"/>
      <c r="C57" s="98"/>
      <c r="F57" s="99"/>
      <c r="G57" s="100" t="s">
        <v>203</v>
      </c>
      <c r="H57" s="101"/>
      <c r="I57" s="102"/>
      <c r="J57" s="83">
        <f t="shared" si="12"/>
        <v>0</v>
      </c>
      <c r="K57" s="97"/>
      <c r="L57" s="77"/>
      <c r="M57" s="77"/>
      <c r="N57" s="77"/>
      <c r="O57" s="103"/>
      <c r="P57" s="104"/>
      <c r="Q57" s="104"/>
      <c r="R57" s="105"/>
      <c r="S57" s="105"/>
      <c r="T57" s="105"/>
      <c r="X57" s="106"/>
      <c r="Y57" s="106"/>
      <c r="Z57" s="106"/>
      <c r="AA57" s="106"/>
      <c r="AD57" s="107"/>
    </row>
    <row r="58" spans="2:30" s="96" customFormat="1" ht="12" customHeight="1" x14ac:dyDescent="0.2">
      <c r="B58" s="77"/>
      <c r="C58" s="98"/>
      <c r="F58" s="99"/>
      <c r="G58" s="100" t="s">
        <v>203</v>
      </c>
      <c r="H58" s="101"/>
      <c r="I58" s="102"/>
      <c r="J58" s="83">
        <f t="shared" si="12"/>
        <v>0</v>
      </c>
      <c r="K58" s="97"/>
      <c r="L58" s="77"/>
      <c r="M58" s="77"/>
      <c r="N58" s="77"/>
      <c r="O58" s="103"/>
      <c r="P58" s="104"/>
      <c r="Q58" s="104"/>
      <c r="R58" s="105"/>
      <c r="S58" s="105"/>
      <c r="T58" s="105"/>
      <c r="X58" s="106"/>
      <c r="Y58" s="106"/>
      <c r="Z58" s="106"/>
      <c r="AA58" s="106"/>
      <c r="AD58" s="107"/>
    </row>
    <row r="59" spans="2:30" s="96" customFormat="1" ht="12" customHeight="1" x14ac:dyDescent="0.2">
      <c r="B59" s="77"/>
      <c r="C59" s="98"/>
      <c r="F59" s="99"/>
      <c r="G59" s="100" t="s">
        <v>203</v>
      </c>
      <c r="H59" s="101"/>
      <c r="I59" s="102"/>
      <c r="J59" s="83">
        <f t="shared" si="12"/>
        <v>0</v>
      </c>
      <c r="K59" s="97"/>
      <c r="L59" s="77"/>
      <c r="M59" s="77"/>
      <c r="N59" s="77"/>
      <c r="O59" s="103"/>
      <c r="P59" s="104"/>
      <c r="Q59" s="104"/>
      <c r="R59" s="105"/>
      <c r="S59" s="105"/>
      <c r="T59" s="105"/>
      <c r="X59" s="106"/>
      <c r="Y59" s="106"/>
      <c r="Z59" s="106"/>
      <c r="AA59" s="106"/>
      <c r="AD59" s="107"/>
    </row>
    <row r="60" spans="2:30" s="96" customFormat="1" ht="12" customHeight="1" x14ac:dyDescent="0.2">
      <c r="B60" s="77"/>
      <c r="C60" s="98"/>
      <c r="F60" s="99"/>
      <c r="G60" s="100" t="s">
        <v>203</v>
      </c>
      <c r="H60" s="101"/>
      <c r="I60" s="102"/>
      <c r="J60" s="83">
        <f t="shared" si="12"/>
        <v>0</v>
      </c>
      <c r="K60" s="97"/>
      <c r="L60" s="77"/>
      <c r="M60" s="77"/>
      <c r="N60" s="77"/>
      <c r="O60" s="103"/>
      <c r="P60" s="104"/>
      <c r="Q60" s="104"/>
      <c r="R60" s="105"/>
      <c r="S60" s="105"/>
      <c r="T60" s="105"/>
      <c r="X60" s="106"/>
      <c r="Y60" s="106"/>
      <c r="Z60" s="106"/>
      <c r="AA60" s="106"/>
      <c r="AD60" s="107"/>
    </row>
    <row r="61" spans="2:30" s="96" customFormat="1" ht="12" customHeight="1" x14ac:dyDescent="0.2">
      <c r="B61" s="77"/>
      <c r="C61" s="98"/>
      <c r="F61" s="99"/>
      <c r="G61" s="100" t="s">
        <v>203</v>
      </c>
      <c r="H61" s="101"/>
      <c r="I61" s="102"/>
      <c r="J61" s="83">
        <f t="shared" si="12"/>
        <v>0</v>
      </c>
      <c r="K61" s="97"/>
      <c r="L61" s="77"/>
      <c r="M61" s="77"/>
      <c r="N61" s="77"/>
      <c r="O61" s="103"/>
      <c r="P61" s="104"/>
      <c r="Q61" s="104"/>
      <c r="R61" s="105"/>
      <c r="S61" s="105"/>
      <c r="T61" s="105"/>
      <c r="X61" s="106"/>
      <c r="Y61" s="106"/>
      <c r="Z61" s="106"/>
      <c r="AA61" s="106"/>
      <c r="AD61" s="107"/>
    </row>
    <row r="62" spans="2:30" s="96" customFormat="1" ht="12" customHeight="1" x14ac:dyDescent="0.2">
      <c r="B62" s="77"/>
      <c r="C62" s="98"/>
      <c r="F62" s="99"/>
      <c r="G62" s="100" t="s">
        <v>203</v>
      </c>
      <c r="H62" s="101"/>
      <c r="I62" s="102"/>
      <c r="J62" s="83">
        <f t="shared" si="12"/>
        <v>0</v>
      </c>
      <c r="K62" s="97"/>
      <c r="L62" s="77"/>
      <c r="M62" s="77"/>
      <c r="N62" s="77"/>
      <c r="O62" s="103"/>
      <c r="P62" s="104"/>
      <c r="Q62" s="104"/>
      <c r="R62" s="105"/>
      <c r="S62" s="105"/>
      <c r="T62" s="105"/>
      <c r="X62" s="106"/>
      <c r="Y62" s="106"/>
      <c r="Z62" s="106"/>
      <c r="AA62" s="106"/>
      <c r="AD62" s="107"/>
    </row>
    <row r="63" spans="2:30" s="96" customFormat="1" ht="12" customHeight="1" x14ac:dyDescent="0.2">
      <c r="B63" s="77"/>
      <c r="C63" s="98"/>
      <c r="F63" s="99"/>
      <c r="G63" s="100" t="s">
        <v>203</v>
      </c>
      <c r="H63" s="101"/>
      <c r="I63" s="102"/>
      <c r="J63" s="83">
        <f t="shared" si="12"/>
        <v>0</v>
      </c>
      <c r="K63" s="97"/>
      <c r="L63" s="77"/>
      <c r="M63" s="77"/>
      <c r="N63" s="77"/>
      <c r="O63" s="103"/>
      <c r="P63" s="104"/>
      <c r="Q63" s="104"/>
      <c r="R63" s="105"/>
      <c r="S63" s="105"/>
      <c r="T63" s="105"/>
      <c r="X63" s="106"/>
      <c r="Y63" s="106"/>
      <c r="Z63" s="106"/>
      <c r="AA63" s="106"/>
      <c r="AD63" s="107"/>
    </row>
    <row r="64" spans="2:30" s="96" customFormat="1" ht="12" customHeight="1" x14ac:dyDescent="0.2">
      <c r="B64" s="77"/>
      <c r="C64" s="98"/>
      <c r="F64" s="99"/>
      <c r="G64" s="100" t="s">
        <v>203</v>
      </c>
      <c r="H64" s="101"/>
      <c r="I64" s="102"/>
      <c r="J64" s="83">
        <f t="shared" si="12"/>
        <v>0</v>
      </c>
      <c r="K64" s="97"/>
      <c r="L64" s="77"/>
      <c r="M64" s="77"/>
      <c r="N64" s="77"/>
      <c r="O64" s="103"/>
      <c r="P64" s="104"/>
      <c r="Q64" s="104"/>
      <c r="R64" s="105"/>
      <c r="S64" s="105"/>
      <c r="T64" s="105"/>
      <c r="X64" s="106"/>
      <c r="Y64" s="106"/>
      <c r="Z64" s="106"/>
      <c r="AA64" s="106"/>
      <c r="AD64" s="107"/>
    </row>
    <row r="65" spans="2:30" s="96" customFormat="1" ht="12" customHeight="1" x14ac:dyDescent="0.2">
      <c r="B65" s="77"/>
      <c r="C65" s="98"/>
      <c r="F65" s="99"/>
      <c r="G65" s="100" t="s">
        <v>203</v>
      </c>
      <c r="H65" s="101"/>
      <c r="I65" s="102"/>
      <c r="J65" s="83">
        <f t="shared" si="12"/>
        <v>0</v>
      </c>
      <c r="K65" s="97"/>
      <c r="L65" s="77"/>
      <c r="M65" s="77"/>
      <c r="N65" s="77"/>
      <c r="O65" s="103"/>
      <c r="P65" s="104"/>
      <c r="Q65" s="104"/>
      <c r="R65" s="105"/>
      <c r="S65" s="105"/>
      <c r="T65" s="105"/>
      <c r="X65" s="106"/>
      <c r="Y65" s="106"/>
      <c r="Z65" s="106"/>
      <c r="AA65" s="106"/>
      <c r="AD65" s="107"/>
    </row>
    <row r="66" spans="2:30" s="96" customFormat="1" ht="12" customHeight="1" x14ac:dyDescent="0.2">
      <c r="B66" s="77"/>
      <c r="C66" s="98"/>
      <c r="F66" s="99"/>
      <c r="G66" s="100" t="s">
        <v>203</v>
      </c>
      <c r="H66" s="101"/>
      <c r="I66" s="102"/>
      <c r="J66" s="83">
        <f t="shared" si="12"/>
        <v>0</v>
      </c>
      <c r="K66" s="97"/>
      <c r="L66" s="77"/>
      <c r="M66" s="77"/>
      <c r="N66" s="77"/>
      <c r="O66" s="103"/>
      <c r="P66" s="104"/>
      <c r="Q66" s="104"/>
      <c r="R66" s="105"/>
      <c r="S66" s="105"/>
      <c r="T66" s="105"/>
      <c r="X66" s="106"/>
      <c r="Y66" s="106"/>
      <c r="Z66" s="106"/>
      <c r="AA66" s="106"/>
      <c r="AD66" s="107"/>
    </row>
    <row r="67" spans="2:30" s="96" customFormat="1" ht="12" customHeight="1" x14ac:dyDescent="0.2">
      <c r="B67" s="77"/>
      <c r="C67" s="98"/>
      <c r="F67" s="99"/>
      <c r="G67" s="100" t="s">
        <v>203</v>
      </c>
      <c r="H67" s="101"/>
      <c r="I67" s="102"/>
      <c r="J67" s="83">
        <f t="shared" si="12"/>
        <v>0</v>
      </c>
      <c r="K67" s="97"/>
      <c r="L67" s="77"/>
      <c r="M67" s="77"/>
      <c r="N67" s="77"/>
      <c r="O67" s="103"/>
      <c r="P67" s="104"/>
      <c r="Q67" s="104"/>
      <c r="R67" s="105"/>
      <c r="S67" s="105"/>
      <c r="T67" s="105"/>
      <c r="X67" s="106"/>
      <c r="Y67" s="106"/>
      <c r="Z67" s="106"/>
      <c r="AA67" s="106"/>
      <c r="AD67" s="107"/>
    </row>
    <row r="68" spans="2:30" s="96" customFormat="1" ht="12" customHeight="1" x14ac:dyDescent="0.2">
      <c r="B68" s="77"/>
      <c r="C68" s="98"/>
      <c r="F68" s="99"/>
      <c r="G68" s="100" t="s">
        <v>203</v>
      </c>
      <c r="H68" s="101"/>
      <c r="I68" s="102"/>
      <c r="J68" s="83">
        <f t="shared" si="12"/>
        <v>0</v>
      </c>
      <c r="K68" s="97"/>
      <c r="L68" s="77"/>
      <c r="M68" s="77"/>
      <c r="N68" s="77"/>
      <c r="O68" s="103"/>
      <c r="P68" s="104"/>
      <c r="Q68" s="104"/>
      <c r="R68" s="105"/>
      <c r="S68" s="105"/>
      <c r="T68" s="105"/>
      <c r="X68" s="106"/>
      <c r="Y68" s="106"/>
      <c r="Z68" s="106"/>
      <c r="AA68" s="106"/>
      <c r="AD68" s="107"/>
    </row>
    <row r="69" spans="2:30" s="96" customFormat="1" ht="12" customHeight="1" x14ac:dyDescent="0.2">
      <c r="B69" s="77"/>
      <c r="C69" s="98"/>
      <c r="F69" s="99"/>
      <c r="G69" s="100" t="s">
        <v>203</v>
      </c>
      <c r="H69" s="101"/>
      <c r="I69" s="102"/>
      <c r="J69" s="83">
        <f t="shared" si="12"/>
        <v>0</v>
      </c>
      <c r="K69" s="97"/>
      <c r="L69" s="77"/>
      <c r="M69" s="77"/>
      <c r="N69" s="77"/>
      <c r="O69" s="103"/>
      <c r="P69" s="104"/>
      <c r="Q69" s="104"/>
      <c r="R69" s="105"/>
      <c r="S69" s="105"/>
      <c r="T69" s="105"/>
      <c r="X69" s="106"/>
      <c r="Y69" s="106"/>
      <c r="Z69" s="106"/>
      <c r="AA69" s="106"/>
      <c r="AD69" s="107"/>
    </row>
    <row r="70" spans="2:30" s="96" customFormat="1" ht="12" customHeight="1" x14ac:dyDescent="0.2">
      <c r="B70" s="77"/>
      <c r="C70" s="98"/>
      <c r="F70" s="99"/>
      <c r="G70" s="100" t="s">
        <v>203</v>
      </c>
      <c r="H70" s="101"/>
      <c r="I70" s="102"/>
      <c r="J70" s="83">
        <f t="shared" si="12"/>
        <v>0</v>
      </c>
      <c r="K70" s="97"/>
      <c r="L70" s="77"/>
      <c r="M70" s="77"/>
      <c r="N70" s="77"/>
      <c r="O70" s="103"/>
      <c r="P70" s="104"/>
      <c r="Q70" s="104"/>
      <c r="R70" s="105"/>
      <c r="S70" s="105"/>
      <c r="T70" s="105"/>
      <c r="X70" s="106"/>
      <c r="Y70" s="106"/>
      <c r="Z70" s="106"/>
      <c r="AA70" s="106"/>
      <c r="AD70" s="107"/>
    </row>
    <row r="71" spans="2:30" s="96" customFormat="1" ht="12" customHeight="1" x14ac:dyDescent="0.2">
      <c r="B71" s="77"/>
      <c r="C71" s="98"/>
      <c r="F71" s="99"/>
      <c r="G71" s="100" t="s">
        <v>203</v>
      </c>
      <c r="H71" s="101"/>
      <c r="I71" s="102"/>
      <c r="J71" s="83">
        <f t="shared" si="12"/>
        <v>0</v>
      </c>
      <c r="K71" s="97"/>
      <c r="L71" s="77"/>
      <c r="M71" s="77"/>
      <c r="N71" s="77"/>
      <c r="O71" s="103"/>
      <c r="P71" s="104"/>
      <c r="Q71" s="104"/>
      <c r="R71" s="105"/>
      <c r="S71" s="105"/>
      <c r="T71" s="105"/>
      <c r="X71" s="106"/>
      <c r="Y71" s="106"/>
      <c r="Z71" s="106"/>
      <c r="AA71" s="106"/>
      <c r="AD71" s="107"/>
    </row>
    <row r="72" spans="2:30" s="96" customFormat="1" ht="12" customHeight="1" x14ac:dyDescent="0.2">
      <c r="B72" s="77"/>
      <c r="C72" s="98"/>
      <c r="F72" s="99"/>
      <c r="G72" s="100" t="s">
        <v>203</v>
      </c>
      <c r="H72" s="101"/>
      <c r="I72" s="102"/>
      <c r="J72" s="83">
        <f t="shared" si="12"/>
        <v>0</v>
      </c>
      <c r="K72" s="97"/>
      <c r="L72" s="77"/>
      <c r="M72" s="77"/>
      <c r="N72" s="77"/>
      <c r="O72" s="103"/>
      <c r="P72" s="104"/>
      <c r="Q72" s="104"/>
      <c r="R72" s="105"/>
      <c r="S72" s="105"/>
      <c r="T72" s="105"/>
      <c r="X72" s="106"/>
      <c r="Y72" s="106"/>
      <c r="Z72" s="106"/>
      <c r="AA72" s="106"/>
      <c r="AD72" s="107"/>
    </row>
    <row r="73" spans="2:30" s="96" customFormat="1" ht="12" customHeight="1" x14ac:dyDescent="0.2">
      <c r="B73" s="77"/>
      <c r="C73" s="98"/>
      <c r="F73" s="99"/>
      <c r="G73" s="100" t="s">
        <v>203</v>
      </c>
      <c r="H73" s="101"/>
      <c r="I73" s="102"/>
      <c r="J73" s="83">
        <f t="shared" si="12"/>
        <v>0</v>
      </c>
      <c r="K73" s="97"/>
      <c r="L73" s="77"/>
      <c r="M73" s="77"/>
      <c r="N73" s="77"/>
      <c r="O73" s="103"/>
      <c r="P73" s="104"/>
      <c r="Q73" s="104"/>
      <c r="R73" s="105"/>
      <c r="S73" s="105"/>
      <c r="T73" s="105"/>
      <c r="X73" s="106"/>
      <c r="Y73" s="106"/>
      <c r="Z73" s="106"/>
      <c r="AA73" s="106"/>
      <c r="AD73" s="107"/>
    </row>
    <row r="74" spans="2:30" s="96" customFormat="1" ht="12" customHeight="1" x14ac:dyDescent="0.2">
      <c r="B74" s="77"/>
      <c r="C74" s="98"/>
      <c r="F74" s="99"/>
      <c r="G74" s="100" t="s">
        <v>203</v>
      </c>
      <c r="H74" s="101"/>
      <c r="I74" s="102"/>
      <c r="J74" s="83">
        <f t="shared" si="12"/>
        <v>0</v>
      </c>
      <c r="K74" s="97"/>
      <c r="L74" s="77"/>
      <c r="M74" s="77"/>
      <c r="N74" s="77"/>
      <c r="O74" s="103"/>
      <c r="P74" s="104"/>
      <c r="Q74" s="104"/>
      <c r="R74" s="105"/>
      <c r="S74" s="105"/>
      <c r="T74" s="105"/>
      <c r="X74" s="106"/>
      <c r="Y74" s="106"/>
      <c r="Z74" s="106"/>
      <c r="AA74" s="106"/>
      <c r="AD74" s="107"/>
    </row>
    <row r="75" spans="2:30" s="96" customFormat="1" ht="12" customHeight="1" x14ac:dyDescent="0.2">
      <c r="B75" s="77"/>
      <c r="C75" s="98"/>
      <c r="F75" s="99"/>
      <c r="G75" s="100" t="s">
        <v>203</v>
      </c>
      <c r="H75" s="101"/>
      <c r="I75" s="102"/>
      <c r="J75" s="83">
        <f t="shared" si="12"/>
        <v>0</v>
      </c>
      <c r="K75" s="97"/>
      <c r="L75" s="77"/>
      <c r="M75" s="77"/>
      <c r="N75" s="77"/>
      <c r="O75" s="103"/>
      <c r="P75" s="104"/>
      <c r="Q75" s="104"/>
      <c r="R75" s="105"/>
      <c r="S75" s="105"/>
      <c r="T75" s="105"/>
      <c r="X75" s="106"/>
      <c r="Y75" s="106"/>
      <c r="Z75" s="106"/>
      <c r="AA75" s="106"/>
      <c r="AD75" s="107"/>
    </row>
    <row r="76" spans="2:30" s="96" customFormat="1" ht="12" customHeight="1" x14ac:dyDescent="0.2">
      <c r="B76" s="77"/>
      <c r="C76" s="98"/>
      <c r="F76" s="99"/>
      <c r="G76" s="100" t="s">
        <v>203</v>
      </c>
      <c r="H76" s="101"/>
      <c r="I76" s="102"/>
      <c r="J76" s="83">
        <f t="shared" si="12"/>
        <v>0</v>
      </c>
      <c r="K76" s="97"/>
      <c r="L76" s="77"/>
      <c r="M76" s="77"/>
      <c r="N76" s="77"/>
      <c r="O76" s="103"/>
      <c r="P76" s="104"/>
      <c r="Q76" s="104"/>
      <c r="R76" s="105"/>
      <c r="S76" s="105"/>
      <c r="T76" s="105"/>
      <c r="X76" s="106"/>
      <c r="Y76" s="106"/>
      <c r="Z76" s="106"/>
      <c r="AA76" s="106"/>
      <c r="AD76" s="107"/>
    </row>
    <row r="77" spans="2:30" s="96" customFormat="1" ht="12" customHeight="1" x14ac:dyDescent="0.2">
      <c r="B77" s="77"/>
      <c r="C77" s="98"/>
      <c r="F77" s="99"/>
      <c r="G77" s="100" t="s">
        <v>203</v>
      </c>
      <c r="H77" s="101"/>
      <c r="I77" s="102"/>
      <c r="J77" s="83">
        <f t="shared" si="12"/>
        <v>0</v>
      </c>
      <c r="K77" s="97"/>
      <c r="L77" s="77"/>
      <c r="M77" s="77"/>
      <c r="N77" s="77"/>
      <c r="O77" s="103"/>
      <c r="P77" s="104"/>
      <c r="Q77" s="104"/>
      <c r="R77" s="105"/>
      <c r="S77" s="105"/>
      <c r="T77" s="105"/>
      <c r="X77" s="106"/>
      <c r="Y77" s="106"/>
      <c r="Z77" s="106"/>
      <c r="AA77" s="106"/>
      <c r="AD77" s="107"/>
    </row>
    <row r="78" spans="2:30" s="96" customFormat="1" ht="12" customHeight="1" x14ac:dyDescent="0.2">
      <c r="B78" s="77"/>
      <c r="C78" s="98"/>
      <c r="F78" s="99"/>
      <c r="G78" s="100" t="s">
        <v>203</v>
      </c>
      <c r="H78" s="101"/>
      <c r="I78" s="102"/>
      <c r="J78" s="83">
        <f t="shared" si="12"/>
        <v>0</v>
      </c>
      <c r="K78" s="97"/>
      <c r="L78" s="77"/>
      <c r="M78" s="77"/>
      <c r="N78" s="77"/>
      <c r="O78" s="103"/>
      <c r="P78" s="104"/>
      <c r="Q78" s="104"/>
      <c r="R78" s="105"/>
      <c r="S78" s="105"/>
      <c r="T78" s="105"/>
      <c r="X78" s="106"/>
      <c r="Y78" s="106"/>
      <c r="Z78" s="106"/>
      <c r="AA78" s="106"/>
      <c r="AD78" s="107"/>
    </row>
    <row r="79" spans="2:30" s="96" customFormat="1" ht="12" customHeight="1" x14ac:dyDescent="0.2">
      <c r="B79" s="77"/>
      <c r="C79" s="98"/>
      <c r="F79" s="99"/>
      <c r="G79" s="100" t="s">
        <v>203</v>
      </c>
      <c r="H79" s="101"/>
      <c r="I79" s="102"/>
      <c r="J79" s="83">
        <f t="shared" si="12"/>
        <v>0</v>
      </c>
      <c r="K79" s="97"/>
      <c r="L79" s="77"/>
      <c r="M79" s="77"/>
      <c r="N79" s="77"/>
      <c r="O79" s="103"/>
      <c r="P79" s="104"/>
      <c r="Q79" s="104"/>
      <c r="R79" s="105"/>
      <c r="S79" s="105"/>
      <c r="T79" s="105"/>
      <c r="X79" s="106"/>
      <c r="Y79" s="106"/>
      <c r="Z79" s="106"/>
      <c r="AA79" s="106"/>
      <c r="AD79" s="107"/>
    </row>
    <row r="80" spans="2:30" s="96" customFormat="1" ht="12" customHeight="1" x14ac:dyDescent="0.2">
      <c r="B80" s="77"/>
      <c r="C80" s="98"/>
      <c r="F80" s="99"/>
      <c r="G80" s="100" t="s">
        <v>203</v>
      </c>
      <c r="H80" s="101"/>
      <c r="I80" s="102"/>
      <c r="J80" s="83">
        <f t="shared" si="12"/>
        <v>0</v>
      </c>
      <c r="K80" s="97"/>
      <c r="L80" s="77"/>
      <c r="M80" s="77"/>
      <c r="N80" s="77"/>
      <c r="O80" s="103"/>
      <c r="P80" s="104"/>
      <c r="Q80" s="104"/>
      <c r="R80" s="105"/>
      <c r="S80" s="105"/>
      <c r="T80" s="105"/>
      <c r="X80" s="106"/>
      <c r="Y80" s="106"/>
      <c r="Z80" s="106"/>
      <c r="AA80" s="106"/>
      <c r="AD80" s="107"/>
    </row>
    <row r="81" spans="2:30" s="96" customFormat="1" ht="12" customHeight="1" x14ac:dyDescent="0.2">
      <c r="B81" s="77"/>
      <c r="C81" s="98"/>
      <c r="F81" s="99"/>
      <c r="G81" s="100" t="s">
        <v>203</v>
      </c>
      <c r="H81" s="101"/>
      <c r="I81" s="102"/>
      <c r="J81" s="83">
        <f t="shared" si="12"/>
        <v>0</v>
      </c>
      <c r="K81" s="97"/>
      <c r="L81" s="77"/>
      <c r="M81" s="77"/>
      <c r="N81" s="77"/>
      <c r="O81" s="103"/>
      <c r="P81" s="104"/>
      <c r="Q81" s="104"/>
      <c r="R81" s="105"/>
      <c r="S81" s="105"/>
      <c r="T81" s="105"/>
      <c r="X81" s="106"/>
      <c r="Y81" s="106"/>
      <c r="Z81" s="106"/>
      <c r="AA81" s="106"/>
      <c r="AD81" s="107"/>
    </row>
    <row r="82" spans="2:30" s="96" customFormat="1" ht="12" customHeight="1" x14ac:dyDescent="0.2">
      <c r="B82" s="77"/>
      <c r="C82" s="98"/>
      <c r="F82" s="99"/>
      <c r="G82" s="100" t="s">
        <v>203</v>
      </c>
      <c r="H82" s="101"/>
      <c r="I82" s="102"/>
      <c r="J82" s="83">
        <f t="shared" si="12"/>
        <v>0</v>
      </c>
      <c r="K82" s="97"/>
      <c r="L82" s="77"/>
      <c r="M82" s="77"/>
      <c r="N82" s="77"/>
      <c r="O82" s="103"/>
      <c r="P82" s="104"/>
      <c r="Q82" s="104"/>
      <c r="R82" s="105"/>
      <c r="S82" s="105"/>
      <c r="T82" s="105"/>
      <c r="X82" s="106"/>
      <c r="Y82" s="106"/>
      <c r="Z82" s="106"/>
      <c r="AA82" s="106"/>
      <c r="AD82" s="107"/>
    </row>
    <row r="83" spans="2:30" s="96" customFormat="1" ht="12" customHeight="1" x14ac:dyDescent="0.2">
      <c r="B83" s="77"/>
      <c r="C83" s="98"/>
      <c r="F83" s="99"/>
      <c r="G83" s="100" t="s">
        <v>203</v>
      </c>
      <c r="H83" s="101"/>
      <c r="I83" s="102"/>
      <c r="J83" s="83">
        <f t="shared" si="12"/>
        <v>0</v>
      </c>
      <c r="K83" s="97"/>
      <c r="L83" s="77"/>
      <c r="M83" s="77"/>
      <c r="N83" s="77"/>
      <c r="O83" s="103"/>
      <c r="P83" s="104"/>
      <c r="Q83" s="104"/>
      <c r="R83" s="105"/>
      <c r="S83" s="105"/>
      <c r="T83" s="105"/>
      <c r="X83" s="106"/>
      <c r="Y83" s="106"/>
      <c r="Z83" s="106"/>
      <c r="AA83" s="106"/>
      <c r="AD83" s="107"/>
    </row>
    <row r="84" spans="2:30" s="96" customFormat="1" ht="12" customHeight="1" x14ac:dyDescent="0.2">
      <c r="B84" s="77"/>
      <c r="C84" s="98"/>
      <c r="F84" s="99"/>
      <c r="G84" s="100" t="s">
        <v>203</v>
      </c>
      <c r="H84" s="101"/>
      <c r="I84" s="102"/>
      <c r="J84" s="83">
        <f t="shared" si="12"/>
        <v>0</v>
      </c>
      <c r="K84" s="97"/>
      <c r="L84" s="77"/>
      <c r="M84" s="77"/>
      <c r="N84" s="77"/>
      <c r="O84" s="103"/>
      <c r="P84" s="104"/>
      <c r="Q84" s="104"/>
      <c r="R84" s="105"/>
      <c r="S84" s="105"/>
      <c r="T84" s="105"/>
      <c r="X84" s="106"/>
      <c r="Y84" s="106"/>
      <c r="Z84" s="106"/>
      <c r="AA84" s="106"/>
      <c r="AD84" s="107"/>
    </row>
    <row r="85" spans="2:30" s="96" customFormat="1" ht="12" customHeight="1" x14ac:dyDescent="0.2">
      <c r="B85" s="77"/>
      <c r="C85" s="98"/>
      <c r="F85" s="99"/>
      <c r="G85" s="100" t="s">
        <v>203</v>
      </c>
      <c r="H85" s="101"/>
      <c r="I85" s="102"/>
      <c r="J85" s="83">
        <f t="shared" si="12"/>
        <v>0</v>
      </c>
      <c r="K85" s="97"/>
      <c r="L85" s="77"/>
      <c r="M85" s="77"/>
      <c r="N85" s="77"/>
      <c r="O85" s="103"/>
      <c r="P85" s="104"/>
      <c r="Q85" s="104"/>
      <c r="R85" s="105"/>
      <c r="S85" s="105"/>
      <c r="T85" s="105"/>
      <c r="X85" s="106"/>
      <c r="Y85" s="106"/>
      <c r="Z85" s="106"/>
      <c r="AA85" s="106"/>
      <c r="AD85" s="107"/>
    </row>
    <row r="86" spans="2:30" s="96" customFormat="1" ht="12" customHeight="1" x14ac:dyDescent="0.2">
      <c r="B86" s="77"/>
      <c r="C86" s="98"/>
      <c r="F86" s="99"/>
      <c r="G86" s="100" t="s">
        <v>203</v>
      </c>
      <c r="H86" s="101"/>
      <c r="I86" s="102"/>
      <c r="J86" s="83">
        <f t="shared" si="12"/>
        <v>0</v>
      </c>
      <c r="K86" s="97"/>
      <c r="L86" s="77"/>
      <c r="M86" s="77"/>
      <c r="N86" s="77"/>
      <c r="O86" s="103"/>
      <c r="P86" s="104"/>
      <c r="Q86" s="104"/>
      <c r="R86" s="105"/>
      <c r="S86" s="105"/>
      <c r="T86" s="105"/>
      <c r="X86" s="106"/>
      <c r="Y86" s="106"/>
      <c r="Z86" s="106"/>
      <c r="AA86" s="106"/>
      <c r="AD86" s="107"/>
    </row>
    <row r="87" spans="2:30" s="96" customFormat="1" ht="12" customHeight="1" x14ac:dyDescent="0.2">
      <c r="B87" s="77"/>
      <c r="C87" s="98"/>
      <c r="F87" s="99"/>
      <c r="G87" s="100" t="s">
        <v>203</v>
      </c>
      <c r="H87" s="101"/>
      <c r="I87" s="102"/>
      <c r="J87" s="83">
        <f t="shared" si="12"/>
        <v>0</v>
      </c>
      <c r="K87" s="97"/>
      <c r="L87" s="77"/>
      <c r="M87" s="77"/>
      <c r="N87" s="77"/>
      <c r="O87" s="103"/>
      <c r="P87" s="104"/>
      <c r="Q87" s="104"/>
      <c r="R87" s="105"/>
      <c r="S87" s="105"/>
      <c r="T87" s="105"/>
      <c r="X87" s="106"/>
      <c r="Y87" s="106"/>
      <c r="Z87" s="106"/>
      <c r="AA87" s="106"/>
      <c r="AD87" s="107"/>
    </row>
    <row r="88" spans="2:30" s="96" customFormat="1" ht="12" customHeight="1" x14ac:dyDescent="0.2">
      <c r="B88" s="77"/>
      <c r="C88" s="98"/>
      <c r="F88" s="99"/>
      <c r="G88" s="100" t="s">
        <v>203</v>
      </c>
      <c r="H88" s="101"/>
      <c r="I88" s="102"/>
      <c r="J88" s="83">
        <f t="shared" si="12"/>
        <v>0</v>
      </c>
      <c r="K88" s="97"/>
      <c r="L88" s="77"/>
      <c r="M88" s="77"/>
      <c r="N88" s="77"/>
      <c r="O88" s="103"/>
      <c r="P88" s="104"/>
      <c r="Q88" s="104"/>
      <c r="R88" s="105"/>
      <c r="S88" s="105"/>
      <c r="T88" s="105"/>
      <c r="X88" s="106"/>
      <c r="Y88" s="106"/>
      <c r="Z88" s="106"/>
      <c r="AA88" s="106"/>
      <c r="AD88" s="107"/>
    </row>
    <row r="89" spans="2:30" s="96" customFormat="1" ht="12" customHeight="1" x14ac:dyDescent="0.2">
      <c r="B89" s="77"/>
      <c r="C89" s="98"/>
      <c r="F89" s="99"/>
      <c r="G89" s="100" t="s">
        <v>203</v>
      </c>
      <c r="H89" s="101"/>
      <c r="I89" s="102"/>
      <c r="J89" s="83">
        <f t="shared" si="12"/>
        <v>0</v>
      </c>
      <c r="K89" s="97"/>
      <c r="L89" s="77"/>
      <c r="M89" s="77"/>
      <c r="N89" s="77"/>
      <c r="O89" s="103"/>
      <c r="P89" s="104"/>
      <c r="Q89" s="104"/>
      <c r="R89" s="105"/>
      <c r="S89" s="105"/>
      <c r="T89" s="105"/>
      <c r="X89" s="106"/>
      <c r="Y89" s="106"/>
      <c r="Z89" s="106"/>
      <c r="AA89" s="106"/>
      <c r="AD89" s="107"/>
    </row>
    <row r="90" spans="2:30" s="96" customFormat="1" ht="12" customHeight="1" x14ac:dyDescent="0.2">
      <c r="B90" s="77"/>
      <c r="C90" s="98"/>
      <c r="F90" s="99"/>
      <c r="G90" s="100" t="s">
        <v>203</v>
      </c>
      <c r="H90" s="101"/>
      <c r="I90" s="102"/>
      <c r="J90" s="83">
        <f t="shared" si="12"/>
        <v>0</v>
      </c>
      <c r="K90" s="97"/>
      <c r="L90" s="77"/>
      <c r="M90" s="77"/>
      <c r="N90" s="77"/>
      <c r="O90" s="103"/>
      <c r="P90" s="104"/>
      <c r="Q90" s="104"/>
      <c r="R90" s="105"/>
      <c r="S90" s="105"/>
      <c r="T90" s="105"/>
      <c r="X90" s="106"/>
      <c r="Y90" s="106"/>
      <c r="Z90" s="106"/>
      <c r="AA90" s="106"/>
      <c r="AD90" s="107"/>
    </row>
    <row r="91" spans="2:30" s="96" customFormat="1" ht="12" customHeight="1" x14ac:dyDescent="0.2">
      <c r="B91" s="77"/>
      <c r="C91" s="98"/>
      <c r="F91" s="99"/>
      <c r="G91" s="100" t="s">
        <v>203</v>
      </c>
      <c r="H91" s="101"/>
      <c r="I91" s="102"/>
      <c r="J91" s="83">
        <f t="shared" si="12"/>
        <v>0</v>
      </c>
      <c r="K91" s="97"/>
      <c r="L91" s="77"/>
      <c r="M91" s="77"/>
      <c r="N91" s="77"/>
      <c r="O91" s="103"/>
      <c r="P91" s="104"/>
      <c r="Q91" s="104"/>
      <c r="R91" s="105"/>
      <c r="S91" s="105"/>
      <c r="T91" s="105"/>
      <c r="X91" s="106"/>
      <c r="Y91" s="106"/>
      <c r="Z91" s="106"/>
      <c r="AA91" s="106"/>
      <c r="AD91" s="107"/>
    </row>
    <row r="92" spans="2:30" s="96" customFormat="1" ht="12" customHeight="1" x14ac:dyDescent="0.2">
      <c r="B92" s="77"/>
      <c r="C92" s="98"/>
      <c r="F92" s="99"/>
      <c r="G92" s="100" t="s">
        <v>203</v>
      </c>
      <c r="H92" s="101"/>
      <c r="I92" s="102"/>
      <c r="J92" s="83">
        <f t="shared" si="12"/>
        <v>0</v>
      </c>
      <c r="K92" s="97"/>
      <c r="L92" s="77"/>
      <c r="M92" s="77"/>
      <c r="N92" s="77"/>
      <c r="O92" s="103"/>
      <c r="P92" s="104"/>
      <c r="Q92" s="104"/>
      <c r="R92" s="105"/>
      <c r="S92" s="105"/>
      <c r="T92" s="105"/>
      <c r="X92" s="106"/>
      <c r="Y92" s="106"/>
      <c r="Z92" s="106"/>
      <c r="AA92" s="106"/>
      <c r="AD92" s="107"/>
    </row>
    <row r="93" spans="2:30" s="96" customFormat="1" ht="12" customHeight="1" x14ac:dyDescent="0.2">
      <c r="B93" s="77"/>
      <c r="C93" s="98"/>
      <c r="F93" s="99"/>
      <c r="G93" s="100" t="s">
        <v>203</v>
      </c>
      <c r="H93" s="101"/>
      <c r="I93" s="102"/>
      <c r="J93" s="83">
        <f t="shared" si="12"/>
        <v>0</v>
      </c>
      <c r="K93" s="97"/>
      <c r="L93" s="77"/>
      <c r="M93" s="77"/>
      <c r="N93" s="77"/>
      <c r="O93" s="103"/>
      <c r="P93" s="104"/>
      <c r="Q93" s="104"/>
      <c r="R93" s="105"/>
      <c r="S93" s="105"/>
      <c r="T93" s="105"/>
      <c r="X93" s="106"/>
      <c r="Y93" s="106"/>
      <c r="Z93" s="106"/>
      <c r="AA93" s="106"/>
      <c r="AD93" s="107"/>
    </row>
    <row r="94" spans="2:30" s="96" customFormat="1" ht="12" customHeight="1" x14ac:dyDescent="0.2">
      <c r="B94" s="77"/>
      <c r="C94" s="98"/>
      <c r="F94" s="99"/>
      <c r="G94" s="100" t="s">
        <v>203</v>
      </c>
      <c r="H94" s="101"/>
      <c r="I94" s="102"/>
      <c r="J94" s="83">
        <f t="shared" si="12"/>
        <v>0</v>
      </c>
      <c r="K94" s="97"/>
      <c r="L94" s="77"/>
      <c r="M94" s="77"/>
      <c r="N94" s="77"/>
      <c r="O94" s="103"/>
      <c r="P94" s="104"/>
      <c r="Q94" s="104"/>
      <c r="R94" s="105"/>
      <c r="S94" s="105"/>
      <c r="T94" s="105"/>
      <c r="X94" s="106"/>
      <c r="Y94" s="106"/>
      <c r="Z94" s="106"/>
      <c r="AA94" s="106"/>
      <c r="AD94" s="107"/>
    </row>
    <row r="95" spans="2:30" s="96" customFormat="1" ht="12" customHeight="1" x14ac:dyDescent="0.2">
      <c r="B95" s="77"/>
      <c r="C95" s="98"/>
      <c r="F95" s="99"/>
      <c r="G95" s="100" t="s">
        <v>203</v>
      </c>
      <c r="H95" s="101"/>
      <c r="I95" s="102"/>
      <c r="J95" s="83">
        <f t="shared" si="12"/>
        <v>0</v>
      </c>
      <c r="K95" s="97"/>
      <c r="L95" s="77"/>
      <c r="M95" s="77"/>
      <c r="N95" s="77"/>
      <c r="O95" s="103"/>
      <c r="P95" s="104"/>
      <c r="Q95" s="104"/>
      <c r="R95" s="105"/>
      <c r="S95" s="105"/>
      <c r="T95" s="105"/>
      <c r="X95" s="106"/>
      <c r="Y95" s="106"/>
      <c r="Z95" s="106"/>
      <c r="AA95" s="106"/>
      <c r="AD95" s="107"/>
    </row>
    <row r="96" spans="2:30" s="96" customFormat="1" ht="12" customHeight="1" x14ac:dyDescent="0.2">
      <c r="B96" s="77"/>
      <c r="C96" s="98"/>
      <c r="F96" s="99"/>
      <c r="G96" s="100" t="s">
        <v>203</v>
      </c>
      <c r="H96" s="101"/>
      <c r="I96" s="102"/>
      <c r="J96" s="83">
        <f t="shared" si="12"/>
        <v>0</v>
      </c>
      <c r="K96" s="97"/>
      <c r="L96" s="77"/>
      <c r="M96" s="77"/>
      <c r="N96" s="77"/>
      <c r="O96" s="103"/>
      <c r="P96" s="104"/>
      <c r="Q96" s="104"/>
      <c r="R96" s="105"/>
      <c r="S96" s="105"/>
      <c r="T96" s="105"/>
      <c r="X96" s="106"/>
      <c r="Y96" s="106"/>
      <c r="Z96" s="106"/>
      <c r="AA96" s="106"/>
      <c r="AD96" s="107"/>
    </row>
    <row r="97" spans="2:30" s="96" customFormat="1" ht="12" customHeight="1" x14ac:dyDescent="0.2">
      <c r="B97" s="77"/>
      <c r="C97" s="98"/>
      <c r="F97" s="99"/>
      <c r="G97" s="100" t="s">
        <v>203</v>
      </c>
      <c r="H97" s="101"/>
      <c r="I97" s="102"/>
      <c r="J97" s="83">
        <f t="shared" si="12"/>
        <v>0</v>
      </c>
      <c r="K97" s="97"/>
      <c r="L97" s="77"/>
      <c r="M97" s="77"/>
      <c r="N97" s="77"/>
      <c r="O97" s="103"/>
      <c r="P97" s="104"/>
      <c r="Q97" s="104"/>
      <c r="R97" s="105"/>
      <c r="S97" s="105"/>
      <c r="T97" s="105"/>
      <c r="X97" s="106"/>
      <c r="Y97" s="106"/>
      <c r="Z97" s="106"/>
      <c r="AA97" s="106"/>
      <c r="AD97" s="107"/>
    </row>
    <row r="98" spans="2:30" s="96" customFormat="1" ht="12" customHeight="1" x14ac:dyDescent="0.2">
      <c r="B98" s="77"/>
      <c r="C98" s="98"/>
      <c r="F98" s="99"/>
      <c r="G98" s="100" t="s">
        <v>203</v>
      </c>
      <c r="H98" s="101"/>
      <c r="I98" s="102"/>
      <c r="J98" s="83">
        <f t="shared" si="12"/>
        <v>0</v>
      </c>
      <c r="K98" s="97"/>
      <c r="L98" s="77"/>
      <c r="M98" s="77"/>
      <c r="N98" s="77"/>
      <c r="O98" s="103"/>
      <c r="P98" s="104"/>
      <c r="Q98" s="104"/>
      <c r="R98" s="105"/>
      <c r="S98" s="105"/>
      <c r="T98" s="105"/>
      <c r="X98" s="106"/>
      <c r="Y98" s="106"/>
      <c r="Z98" s="106"/>
      <c r="AA98" s="106"/>
      <c r="AD98" s="107"/>
    </row>
    <row r="99" spans="2:30" s="96" customFormat="1" ht="12" customHeight="1" x14ac:dyDescent="0.2">
      <c r="B99" s="77"/>
      <c r="C99" s="98"/>
      <c r="F99" s="99"/>
      <c r="G99" s="100" t="s">
        <v>203</v>
      </c>
      <c r="H99" s="101"/>
      <c r="I99" s="102"/>
      <c r="J99" s="83">
        <f t="shared" si="12"/>
        <v>0</v>
      </c>
      <c r="K99" s="97"/>
      <c r="L99" s="77"/>
      <c r="M99" s="77"/>
      <c r="N99" s="77"/>
      <c r="O99" s="103"/>
      <c r="P99" s="104"/>
      <c r="Q99" s="104"/>
      <c r="R99" s="105"/>
      <c r="S99" s="105"/>
      <c r="T99" s="105"/>
      <c r="X99" s="106"/>
      <c r="Y99" s="106"/>
      <c r="Z99" s="106"/>
      <c r="AA99" s="106"/>
      <c r="AD99" s="107"/>
    </row>
    <row r="100" spans="2:30" s="96" customFormat="1" ht="12" customHeight="1" x14ac:dyDescent="0.2">
      <c r="B100" s="77"/>
      <c r="C100" s="98"/>
      <c r="F100" s="99"/>
      <c r="G100" s="100" t="s">
        <v>203</v>
      </c>
      <c r="H100" s="101"/>
      <c r="I100" s="102"/>
      <c r="J100" s="83">
        <f t="shared" si="12"/>
        <v>0</v>
      </c>
      <c r="K100" s="97"/>
      <c r="L100" s="77"/>
      <c r="M100" s="77"/>
      <c r="N100" s="77"/>
      <c r="O100" s="103"/>
      <c r="P100" s="104"/>
      <c r="Q100" s="104"/>
      <c r="R100" s="105"/>
      <c r="S100" s="105"/>
      <c r="T100" s="105"/>
      <c r="X100" s="106"/>
      <c r="Y100" s="106"/>
      <c r="Z100" s="106"/>
      <c r="AA100" s="106"/>
      <c r="AD100" s="107"/>
    </row>
    <row r="101" spans="2:30" s="96" customFormat="1" ht="12" customHeight="1" x14ac:dyDescent="0.2">
      <c r="B101" s="77"/>
      <c r="C101" s="98"/>
      <c r="F101" s="99"/>
      <c r="G101" s="100" t="s">
        <v>203</v>
      </c>
      <c r="H101" s="101"/>
      <c r="I101" s="102"/>
      <c r="J101" s="83">
        <f t="shared" si="12"/>
        <v>0</v>
      </c>
      <c r="K101" s="97"/>
      <c r="L101" s="77"/>
      <c r="M101" s="77"/>
      <c r="N101" s="77"/>
      <c r="O101" s="103"/>
      <c r="P101" s="104"/>
      <c r="Q101" s="104"/>
      <c r="R101" s="105"/>
      <c r="S101" s="105"/>
      <c r="T101" s="105"/>
      <c r="X101" s="106"/>
      <c r="Y101" s="106"/>
      <c r="Z101" s="106"/>
      <c r="AA101" s="106"/>
      <c r="AD101" s="107"/>
    </row>
    <row r="102" spans="2:30" s="96" customFormat="1" ht="12" customHeight="1" x14ac:dyDescent="0.2">
      <c r="B102" s="77"/>
      <c r="C102" s="98"/>
      <c r="F102" s="99"/>
      <c r="G102" s="100" t="s">
        <v>203</v>
      </c>
      <c r="H102" s="101"/>
      <c r="I102" s="102"/>
      <c r="J102" s="83">
        <f t="shared" ref="J102:J123" si="13">F102</f>
        <v>0</v>
      </c>
      <c r="K102" s="97"/>
      <c r="L102" s="77"/>
      <c r="M102" s="77"/>
      <c r="N102" s="77"/>
      <c r="O102" s="103"/>
      <c r="P102" s="104"/>
      <c r="Q102" s="104"/>
      <c r="R102" s="105"/>
      <c r="S102" s="105"/>
      <c r="T102" s="105"/>
      <c r="X102" s="106"/>
      <c r="Y102" s="106"/>
      <c r="Z102" s="106"/>
      <c r="AA102" s="106"/>
      <c r="AD102" s="107"/>
    </row>
    <row r="103" spans="2:30" s="96" customFormat="1" ht="12" customHeight="1" x14ac:dyDescent="0.2">
      <c r="B103" s="77"/>
      <c r="C103" s="98"/>
      <c r="F103" s="99"/>
      <c r="G103" s="100" t="s">
        <v>203</v>
      </c>
      <c r="H103" s="101"/>
      <c r="I103" s="102"/>
      <c r="J103" s="83">
        <f t="shared" si="13"/>
        <v>0</v>
      </c>
      <c r="K103" s="97"/>
      <c r="L103" s="77"/>
      <c r="M103" s="77"/>
      <c r="N103" s="77"/>
      <c r="O103" s="103"/>
      <c r="P103" s="104"/>
      <c r="Q103" s="104"/>
      <c r="R103" s="105"/>
      <c r="S103" s="105"/>
      <c r="T103" s="105"/>
      <c r="X103" s="106"/>
      <c r="Y103" s="106"/>
      <c r="Z103" s="106"/>
      <c r="AA103" s="106"/>
      <c r="AD103" s="107"/>
    </row>
    <row r="104" spans="2:30" s="96" customFormat="1" ht="12" customHeight="1" x14ac:dyDescent="0.2">
      <c r="B104" s="77"/>
      <c r="C104" s="98"/>
      <c r="F104" s="99"/>
      <c r="G104" s="100" t="s">
        <v>203</v>
      </c>
      <c r="H104" s="101"/>
      <c r="I104" s="102"/>
      <c r="J104" s="83">
        <f t="shared" si="13"/>
        <v>0</v>
      </c>
      <c r="K104" s="97"/>
      <c r="L104" s="77"/>
      <c r="M104" s="77"/>
      <c r="N104" s="77"/>
      <c r="O104" s="103"/>
      <c r="P104" s="104"/>
      <c r="Q104" s="104"/>
      <c r="R104" s="105"/>
      <c r="S104" s="105"/>
      <c r="T104" s="105"/>
      <c r="X104" s="106"/>
      <c r="Y104" s="106"/>
      <c r="Z104" s="106"/>
      <c r="AA104" s="106"/>
      <c r="AD104" s="107"/>
    </row>
    <row r="105" spans="2:30" s="96" customFormat="1" ht="12" customHeight="1" x14ac:dyDescent="0.2">
      <c r="B105" s="77"/>
      <c r="C105" s="98"/>
      <c r="F105" s="99"/>
      <c r="G105" s="100" t="s">
        <v>203</v>
      </c>
      <c r="H105" s="101"/>
      <c r="I105" s="102"/>
      <c r="J105" s="83">
        <f t="shared" si="13"/>
        <v>0</v>
      </c>
      <c r="K105" s="97"/>
      <c r="L105" s="77"/>
      <c r="M105" s="77"/>
      <c r="N105" s="77"/>
      <c r="O105" s="103"/>
      <c r="P105" s="104"/>
      <c r="Q105" s="104"/>
      <c r="R105" s="105"/>
      <c r="S105" s="105"/>
      <c r="T105" s="105"/>
      <c r="X105" s="106"/>
      <c r="Y105" s="106"/>
      <c r="Z105" s="106"/>
      <c r="AA105" s="106"/>
      <c r="AD105" s="107"/>
    </row>
    <row r="106" spans="2:30" s="96" customFormat="1" ht="12" customHeight="1" x14ac:dyDescent="0.2">
      <c r="B106" s="77"/>
      <c r="C106" s="98"/>
      <c r="F106" s="99"/>
      <c r="G106" s="100" t="s">
        <v>203</v>
      </c>
      <c r="H106" s="101"/>
      <c r="I106" s="102"/>
      <c r="J106" s="83">
        <f t="shared" si="13"/>
        <v>0</v>
      </c>
      <c r="K106" s="97"/>
      <c r="L106" s="77"/>
      <c r="M106" s="77"/>
      <c r="N106" s="77"/>
      <c r="O106" s="103"/>
      <c r="P106" s="104"/>
      <c r="Q106" s="104"/>
      <c r="R106" s="105"/>
      <c r="S106" s="105"/>
      <c r="T106" s="105"/>
      <c r="X106" s="106"/>
      <c r="Y106" s="106"/>
      <c r="Z106" s="106"/>
      <c r="AA106" s="106"/>
      <c r="AD106" s="107"/>
    </row>
    <row r="107" spans="2:30" s="96" customFormat="1" ht="12" customHeight="1" x14ac:dyDescent="0.2">
      <c r="B107" s="77"/>
      <c r="C107" s="98"/>
      <c r="F107" s="99"/>
      <c r="G107" s="100" t="s">
        <v>203</v>
      </c>
      <c r="H107" s="101"/>
      <c r="I107" s="102"/>
      <c r="J107" s="83">
        <f t="shared" si="13"/>
        <v>0</v>
      </c>
      <c r="K107" s="97"/>
      <c r="L107" s="77"/>
      <c r="M107" s="77"/>
      <c r="N107" s="77"/>
      <c r="O107" s="103"/>
      <c r="P107" s="104"/>
      <c r="Q107" s="104"/>
      <c r="R107" s="105"/>
      <c r="S107" s="105"/>
      <c r="T107" s="105"/>
      <c r="X107" s="106"/>
      <c r="Y107" s="106"/>
      <c r="Z107" s="106"/>
      <c r="AA107" s="106"/>
      <c r="AD107" s="107"/>
    </row>
    <row r="108" spans="2:30" s="96" customFormat="1" ht="12" customHeight="1" x14ac:dyDescent="0.2">
      <c r="B108" s="77"/>
      <c r="C108" s="98"/>
      <c r="F108" s="99"/>
      <c r="G108" s="100" t="s">
        <v>203</v>
      </c>
      <c r="H108" s="101"/>
      <c r="I108" s="102"/>
      <c r="J108" s="83">
        <f t="shared" si="13"/>
        <v>0</v>
      </c>
      <c r="K108" s="97"/>
      <c r="L108" s="77"/>
      <c r="M108" s="77"/>
      <c r="N108" s="77"/>
      <c r="O108" s="103"/>
      <c r="P108" s="104"/>
      <c r="Q108" s="104"/>
      <c r="R108" s="105"/>
      <c r="S108" s="105"/>
      <c r="T108" s="105"/>
      <c r="X108" s="106"/>
      <c r="Y108" s="106"/>
      <c r="Z108" s="106"/>
      <c r="AA108" s="106"/>
      <c r="AD108" s="107"/>
    </row>
    <row r="109" spans="2:30" s="96" customFormat="1" ht="12" customHeight="1" x14ac:dyDescent="0.2">
      <c r="B109" s="77"/>
      <c r="C109" s="98"/>
      <c r="F109" s="99"/>
      <c r="G109" s="100" t="s">
        <v>203</v>
      </c>
      <c r="H109" s="101"/>
      <c r="I109" s="102"/>
      <c r="J109" s="83">
        <f t="shared" si="13"/>
        <v>0</v>
      </c>
      <c r="K109" s="97"/>
      <c r="L109" s="77"/>
      <c r="M109" s="77"/>
      <c r="N109" s="77"/>
      <c r="O109" s="103"/>
      <c r="P109" s="104"/>
      <c r="Q109" s="104"/>
      <c r="R109" s="105"/>
      <c r="S109" s="105"/>
      <c r="T109" s="105"/>
      <c r="X109" s="106"/>
      <c r="Y109" s="106"/>
      <c r="Z109" s="106"/>
      <c r="AA109" s="106"/>
      <c r="AD109" s="107"/>
    </row>
    <row r="110" spans="2:30" s="96" customFormat="1" ht="12" customHeight="1" x14ac:dyDescent="0.2">
      <c r="B110" s="77"/>
      <c r="C110" s="98"/>
      <c r="F110" s="99"/>
      <c r="G110" s="100" t="s">
        <v>203</v>
      </c>
      <c r="H110" s="101"/>
      <c r="I110" s="102"/>
      <c r="J110" s="83">
        <f t="shared" si="13"/>
        <v>0</v>
      </c>
      <c r="K110" s="97"/>
      <c r="L110" s="77"/>
      <c r="M110" s="77"/>
      <c r="N110" s="77"/>
      <c r="O110" s="103"/>
      <c r="P110" s="104"/>
      <c r="Q110" s="104"/>
      <c r="R110" s="105"/>
      <c r="S110" s="105"/>
      <c r="T110" s="105"/>
      <c r="X110" s="106"/>
      <c r="Y110" s="106"/>
      <c r="Z110" s="106"/>
      <c r="AA110" s="106"/>
      <c r="AD110" s="107"/>
    </row>
    <row r="111" spans="2:30" s="96" customFormat="1" ht="12" customHeight="1" x14ac:dyDescent="0.2">
      <c r="B111" s="77"/>
      <c r="C111" s="98"/>
      <c r="F111" s="99"/>
      <c r="G111" s="100" t="s">
        <v>203</v>
      </c>
      <c r="H111" s="101"/>
      <c r="I111" s="102"/>
      <c r="J111" s="83">
        <f t="shared" si="13"/>
        <v>0</v>
      </c>
      <c r="K111" s="97"/>
      <c r="L111" s="77"/>
      <c r="M111" s="77"/>
      <c r="N111" s="77"/>
      <c r="O111" s="103"/>
      <c r="P111" s="104"/>
      <c r="Q111" s="104"/>
      <c r="R111" s="105"/>
      <c r="S111" s="105"/>
      <c r="T111" s="105"/>
      <c r="X111" s="106"/>
      <c r="Y111" s="106"/>
      <c r="Z111" s="106"/>
      <c r="AA111" s="106"/>
      <c r="AD111" s="107"/>
    </row>
    <row r="112" spans="2:30" s="96" customFormat="1" ht="12" customHeight="1" x14ac:dyDescent="0.2">
      <c r="B112" s="77"/>
      <c r="C112" s="98"/>
      <c r="F112" s="99"/>
      <c r="G112" s="100" t="s">
        <v>203</v>
      </c>
      <c r="H112" s="101"/>
      <c r="I112" s="102"/>
      <c r="J112" s="83">
        <f t="shared" si="13"/>
        <v>0</v>
      </c>
      <c r="K112" s="97"/>
      <c r="L112" s="77"/>
      <c r="M112" s="77"/>
      <c r="N112" s="77"/>
      <c r="O112" s="103"/>
      <c r="P112" s="104"/>
      <c r="Q112" s="104"/>
      <c r="R112" s="105"/>
      <c r="S112" s="105"/>
      <c r="T112" s="105"/>
      <c r="X112" s="106"/>
      <c r="Y112" s="106"/>
      <c r="Z112" s="106"/>
      <c r="AA112" s="106"/>
      <c r="AD112" s="107"/>
    </row>
    <row r="113" spans="2:30" s="96" customFormat="1" ht="12" customHeight="1" x14ac:dyDescent="0.2">
      <c r="B113" s="77"/>
      <c r="C113" s="98"/>
      <c r="F113" s="99"/>
      <c r="G113" s="100" t="s">
        <v>203</v>
      </c>
      <c r="H113" s="101"/>
      <c r="I113" s="102"/>
      <c r="J113" s="83">
        <f t="shared" si="13"/>
        <v>0</v>
      </c>
      <c r="K113" s="97"/>
      <c r="L113" s="77"/>
      <c r="M113" s="77"/>
      <c r="N113" s="77"/>
      <c r="O113" s="103"/>
      <c r="P113" s="104"/>
      <c r="Q113" s="104"/>
      <c r="R113" s="105"/>
      <c r="S113" s="105"/>
      <c r="T113" s="105"/>
      <c r="X113" s="106"/>
      <c r="Y113" s="106"/>
      <c r="Z113" s="106"/>
      <c r="AA113" s="106"/>
      <c r="AD113" s="107"/>
    </row>
    <row r="114" spans="2:30" s="96" customFormat="1" ht="12" customHeight="1" x14ac:dyDescent="0.2">
      <c r="B114" s="77"/>
      <c r="C114" s="98"/>
      <c r="F114" s="99"/>
      <c r="G114" s="100" t="s">
        <v>203</v>
      </c>
      <c r="H114" s="101"/>
      <c r="I114" s="102"/>
      <c r="J114" s="83">
        <f t="shared" si="13"/>
        <v>0</v>
      </c>
      <c r="K114" s="97"/>
      <c r="L114" s="77"/>
      <c r="M114" s="77"/>
      <c r="N114" s="77"/>
      <c r="O114" s="103"/>
      <c r="P114" s="104"/>
      <c r="Q114" s="104"/>
      <c r="R114" s="105"/>
      <c r="S114" s="105"/>
      <c r="T114" s="105"/>
      <c r="X114" s="106"/>
      <c r="Y114" s="106"/>
      <c r="Z114" s="106"/>
      <c r="AA114" s="106"/>
      <c r="AD114" s="107"/>
    </row>
    <row r="115" spans="2:30" s="96" customFormat="1" ht="12" customHeight="1" x14ac:dyDescent="0.2">
      <c r="B115" s="77"/>
      <c r="C115" s="98"/>
      <c r="F115" s="99"/>
      <c r="G115" s="100" t="s">
        <v>203</v>
      </c>
      <c r="H115" s="101"/>
      <c r="I115" s="102"/>
      <c r="J115" s="83">
        <f t="shared" si="13"/>
        <v>0</v>
      </c>
      <c r="K115" s="97"/>
      <c r="L115" s="77"/>
      <c r="M115" s="77"/>
      <c r="N115" s="77"/>
      <c r="O115" s="103"/>
      <c r="P115" s="104"/>
      <c r="Q115" s="104"/>
      <c r="R115" s="105"/>
      <c r="S115" s="105"/>
      <c r="T115" s="105"/>
      <c r="X115" s="106"/>
      <c r="Y115" s="106"/>
      <c r="Z115" s="106"/>
      <c r="AA115" s="106"/>
      <c r="AD115" s="107"/>
    </row>
    <row r="116" spans="2:30" s="96" customFormat="1" ht="12" customHeight="1" x14ac:dyDescent="0.2">
      <c r="B116" s="77"/>
      <c r="C116" s="98"/>
      <c r="F116" s="99"/>
      <c r="G116" s="100" t="s">
        <v>203</v>
      </c>
      <c r="H116" s="101"/>
      <c r="I116" s="102"/>
      <c r="J116" s="83">
        <f t="shared" si="13"/>
        <v>0</v>
      </c>
      <c r="K116" s="97"/>
      <c r="L116" s="77"/>
      <c r="M116" s="77"/>
      <c r="N116" s="77"/>
      <c r="O116" s="103"/>
      <c r="P116" s="104"/>
      <c r="Q116" s="104"/>
      <c r="R116" s="105"/>
      <c r="S116" s="105"/>
      <c r="T116" s="105"/>
      <c r="X116" s="106"/>
      <c r="Y116" s="106"/>
      <c r="Z116" s="106"/>
      <c r="AA116" s="106"/>
      <c r="AD116" s="107"/>
    </row>
    <row r="117" spans="2:30" s="96" customFormat="1" ht="12" customHeight="1" x14ac:dyDescent="0.2">
      <c r="B117" s="77"/>
      <c r="C117" s="98"/>
      <c r="F117" s="99"/>
      <c r="G117" s="100" t="s">
        <v>203</v>
      </c>
      <c r="H117" s="101"/>
      <c r="I117" s="102"/>
      <c r="J117" s="83">
        <f t="shared" si="13"/>
        <v>0</v>
      </c>
      <c r="K117" s="97"/>
      <c r="L117" s="77"/>
      <c r="M117" s="77"/>
      <c r="N117" s="77"/>
      <c r="O117" s="103"/>
      <c r="P117" s="104"/>
      <c r="Q117" s="104"/>
      <c r="R117" s="105"/>
      <c r="S117" s="105"/>
      <c r="T117" s="105"/>
      <c r="X117" s="106"/>
      <c r="Y117" s="106"/>
      <c r="Z117" s="106"/>
      <c r="AA117" s="106"/>
      <c r="AD117" s="107"/>
    </row>
    <row r="118" spans="2:30" s="96" customFormat="1" ht="12" customHeight="1" x14ac:dyDescent="0.2">
      <c r="B118" s="77"/>
      <c r="C118" s="98"/>
      <c r="F118" s="99"/>
      <c r="G118" s="100" t="s">
        <v>203</v>
      </c>
      <c r="H118" s="101"/>
      <c r="I118" s="102"/>
      <c r="J118" s="83">
        <f t="shared" si="13"/>
        <v>0</v>
      </c>
      <c r="K118" s="97"/>
      <c r="L118" s="77"/>
      <c r="M118" s="77"/>
      <c r="N118" s="77"/>
      <c r="O118" s="103"/>
      <c r="P118" s="104"/>
      <c r="Q118" s="104"/>
      <c r="R118" s="105"/>
      <c r="S118" s="105"/>
      <c r="T118" s="105"/>
      <c r="X118" s="106"/>
      <c r="Y118" s="106"/>
      <c r="Z118" s="106"/>
      <c r="AA118" s="106"/>
      <c r="AD118" s="107"/>
    </row>
    <row r="119" spans="2:30" s="96" customFormat="1" ht="12" customHeight="1" x14ac:dyDescent="0.2">
      <c r="B119" s="77"/>
      <c r="C119" s="98"/>
      <c r="F119" s="99"/>
      <c r="G119" s="100" t="s">
        <v>203</v>
      </c>
      <c r="H119" s="101"/>
      <c r="I119" s="102"/>
      <c r="J119" s="83">
        <f t="shared" si="13"/>
        <v>0</v>
      </c>
      <c r="K119" s="97"/>
      <c r="L119" s="77"/>
      <c r="M119" s="77"/>
      <c r="N119" s="77"/>
      <c r="O119" s="103"/>
      <c r="P119" s="104"/>
      <c r="Q119" s="104"/>
      <c r="R119" s="105"/>
      <c r="S119" s="105"/>
      <c r="T119" s="105"/>
      <c r="X119" s="106"/>
      <c r="Y119" s="106"/>
      <c r="Z119" s="106"/>
      <c r="AA119" s="106"/>
      <c r="AD119" s="107"/>
    </row>
    <row r="120" spans="2:30" s="96" customFormat="1" ht="12" customHeight="1" x14ac:dyDescent="0.2">
      <c r="B120" s="77"/>
      <c r="C120" s="98"/>
      <c r="F120" s="99"/>
      <c r="G120" s="100" t="s">
        <v>203</v>
      </c>
      <c r="H120" s="101"/>
      <c r="I120" s="102"/>
      <c r="J120" s="83">
        <f t="shared" si="13"/>
        <v>0</v>
      </c>
      <c r="K120" s="97"/>
      <c r="L120" s="77"/>
      <c r="M120" s="77"/>
      <c r="N120" s="77"/>
      <c r="O120" s="103"/>
      <c r="P120" s="104"/>
      <c r="Q120" s="104"/>
      <c r="R120" s="105"/>
      <c r="S120" s="105"/>
      <c r="T120" s="105"/>
      <c r="X120" s="106"/>
      <c r="Y120" s="106"/>
      <c r="Z120" s="106"/>
      <c r="AA120" s="106"/>
      <c r="AD120" s="107"/>
    </row>
    <row r="121" spans="2:30" s="96" customFormat="1" ht="12" customHeight="1" x14ac:dyDescent="0.2">
      <c r="B121" s="77"/>
      <c r="C121" s="98"/>
      <c r="F121" s="99"/>
      <c r="G121" s="100" t="s">
        <v>203</v>
      </c>
      <c r="H121" s="101"/>
      <c r="I121" s="102"/>
      <c r="J121" s="83">
        <f t="shared" si="13"/>
        <v>0</v>
      </c>
      <c r="K121" s="97"/>
      <c r="L121" s="77"/>
      <c r="M121" s="77"/>
      <c r="N121" s="77"/>
      <c r="O121" s="103"/>
      <c r="P121" s="104"/>
      <c r="Q121" s="104"/>
      <c r="R121" s="105"/>
      <c r="S121" s="105"/>
      <c r="T121" s="105"/>
      <c r="X121" s="106"/>
      <c r="Y121" s="106"/>
      <c r="Z121" s="106"/>
      <c r="AA121" s="106"/>
      <c r="AD121" s="107"/>
    </row>
    <row r="122" spans="2:30" s="96" customFormat="1" ht="12" customHeight="1" x14ac:dyDescent="0.2">
      <c r="B122" s="77"/>
      <c r="C122" s="98"/>
      <c r="F122" s="99"/>
      <c r="G122" s="100" t="s">
        <v>203</v>
      </c>
      <c r="H122" s="101"/>
      <c r="I122" s="102"/>
      <c r="J122" s="83">
        <f t="shared" si="13"/>
        <v>0</v>
      </c>
      <c r="K122" s="97"/>
      <c r="L122" s="77"/>
      <c r="M122" s="77"/>
      <c r="N122" s="77"/>
      <c r="O122" s="103"/>
      <c r="P122" s="104"/>
      <c r="Q122" s="104"/>
      <c r="R122" s="105"/>
      <c r="S122" s="105"/>
      <c r="T122" s="105"/>
      <c r="X122" s="106"/>
      <c r="Y122" s="106"/>
      <c r="Z122" s="106"/>
      <c r="AA122" s="106"/>
      <c r="AD122" s="107"/>
    </row>
    <row r="123" spans="2:30" s="96" customFormat="1" ht="12" customHeight="1" x14ac:dyDescent="0.2">
      <c r="B123" s="77"/>
      <c r="C123" s="98"/>
      <c r="F123" s="99"/>
      <c r="G123" s="100" t="s">
        <v>203</v>
      </c>
      <c r="H123" s="101"/>
      <c r="I123" s="102"/>
      <c r="J123" s="83">
        <f t="shared" si="13"/>
        <v>0</v>
      </c>
      <c r="K123" s="97"/>
      <c r="L123" s="77"/>
      <c r="M123" s="77"/>
      <c r="N123" s="77"/>
      <c r="O123" s="103"/>
      <c r="P123" s="104"/>
      <c r="Q123" s="104"/>
      <c r="R123" s="105"/>
      <c r="S123" s="105"/>
      <c r="T123" s="105"/>
      <c r="X123" s="106"/>
      <c r="Y123" s="106"/>
      <c r="Z123" s="106"/>
      <c r="AA123" s="106"/>
      <c r="AD123" s="107"/>
    </row>
    <row r="124" spans="2:30" s="96" customFormat="1" ht="12" customHeight="1" x14ac:dyDescent="0.2">
      <c r="B124" s="77"/>
      <c r="C124" s="98"/>
      <c r="F124" s="99"/>
      <c r="G124" s="100" t="s">
        <v>203</v>
      </c>
      <c r="H124" s="101"/>
      <c r="I124" s="102"/>
      <c r="J124" s="108"/>
      <c r="K124" s="97"/>
      <c r="L124" s="77"/>
      <c r="M124" s="77"/>
      <c r="N124" s="77"/>
      <c r="O124" s="103"/>
      <c r="P124" s="104"/>
      <c r="Q124" s="104"/>
      <c r="R124" s="105"/>
      <c r="S124" s="105"/>
      <c r="T124" s="105"/>
      <c r="X124" s="106"/>
      <c r="Y124" s="106"/>
      <c r="Z124" s="106"/>
      <c r="AA124" s="106"/>
      <c r="AD124" s="107"/>
    </row>
    <row r="125" spans="2:30" s="96" customFormat="1" ht="12" customHeight="1" x14ac:dyDescent="0.2">
      <c r="B125" s="77"/>
      <c r="C125" s="98"/>
      <c r="F125" s="99"/>
      <c r="G125" s="100" t="s">
        <v>203</v>
      </c>
      <c r="H125" s="101"/>
      <c r="I125" s="102"/>
      <c r="J125" s="108"/>
      <c r="K125" s="97"/>
      <c r="L125" s="77"/>
      <c r="M125" s="77"/>
      <c r="N125" s="77"/>
      <c r="O125" s="103"/>
      <c r="P125" s="104"/>
      <c r="Q125" s="104"/>
      <c r="R125" s="105"/>
      <c r="S125" s="105"/>
      <c r="T125" s="105"/>
      <c r="X125" s="106"/>
      <c r="Y125" s="106"/>
      <c r="Z125" s="106"/>
      <c r="AA125" s="106"/>
      <c r="AD125" s="107"/>
    </row>
    <row r="126" spans="2:30" s="96" customFormat="1" ht="12" customHeight="1" x14ac:dyDescent="0.2">
      <c r="B126" s="77"/>
      <c r="C126" s="98"/>
      <c r="F126" s="99"/>
      <c r="G126" s="100" t="s">
        <v>203</v>
      </c>
      <c r="H126" s="101"/>
      <c r="I126" s="102"/>
      <c r="J126" s="108"/>
      <c r="K126" s="97"/>
      <c r="L126" s="77"/>
      <c r="M126" s="77"/>
      <c r="N126" s="77"/>
      <c r="O126" s="103"/>
      <c r="P126" s="104"/>
      <c r="Q126" s="104"/>
      <c r="R126" s="105"/>
      <c r="S126" s="105"/>
      <c r="T126" s="105"/>
      <c r="X126" s="106"/>
      <c r="Y126" s="106"/>
      <c r="Z126" s="106"/>
      <c r="AA126" s="106"/>
      <c r="AD126" s="107"/>
    </row>
    <row r="127" spans="2:30" s="96" customFormat="1" ht="12" customHeight="1" x14ac:dyDescent="0.2">
      <c r="B127" s="77"/>
      <c r="C127" s="98"/>
      <c r="F127" s="99"/>
      <c r="G127" s="100" t="s">
        <v>203</v>
      </c>
      <c r="H127" s="101"/>
      <c r="I127" s="102"/>
      <c r="J127" s="108"/>
      <c r="K127" s="97"/>
      <c r="L127" s="77"/>
      <c r="M127" s="77"/>
      <c r="N127" s="77"/>
      <c r="O127" s="103"/>
      <c r="P127" s="104"/>
      <c r="Q127" s="104"/>
      <c r="R127" s="105"/>
      <c r="S127" s="105"/>
      <c r="T127" s="105"/>
      <c r="X127" s="106"/>
      <c r="Y127" s="106"/>
      <c r="Z127" s="106"/>
      <c r="AA127" s="106"/>
      <c r="AD127" s="107"/>
    </row>
    <row r="128" spans="2:30" s="96" customFormat="1" ht="12" customHeight="1" x14ac:dyDescent="0.2">
      <c r="B128" s="77"/>
      <c r="C128" s="98"/>
      <c r="F128" s="99"/>
      <c r="G128" s="100" t="s">
        <v>203</v>
      </c>
      <c r="H128" s="101"/>
      <c r="I128" s="102"/>
      <c r="J128" s="108"/>
      <c r="K128" s="97"/>
      <c r="L128" s="77"/>
      <c r="M128" s="77"/>
      <c r="N128" s="77"/>
      <c r="O128" s="103"/>
      <c r="P128" s="104"/>
      <c r="Q128" s="104"/>
      <c r="R128" s="105"/>
      <c r="S128" s="105"/>
      <c r="T128" s="105"/>
      <c r="X128" s="106"/>
      <c r="Y128" s="106"/>
      <c r="Z128" s="106"/>
      <c r="AA128" s="106"/>
      <c r="AD128" s="107"/>
    </row>
    <row r="129" spans="2:30" s="96" customFormat="1" ht="12" customHeight="1" x14ac:dyDescent="0.2">
      <c r="B129" s="77"/>
      <c r="C129" s="98"/>
      <c r="F129" s="99"/>
      <c r="G129" s="100" t="s">
        <v>203</v>
      </c>
      <c r="H129" s="101"/>
      <c r="I129" s="102"/>
      <c r="J129" s="108"/>
      <c r="K129" s="97"/>
      <c r="L129" s="77"/>
      <c r="M129" s="77"/>
      <c r="N129" s="77"/>
      <c r="O129" s="103"/>
      <c r="P129" s="104"/>
      <c r="Q129" s="104"/>
      <c r="R129" s="105"/>
      <c r="S129" s="105"/>
      <c r="T129" s="105"/>
      <c r="X129" s="106"/>
      <c r="Y129" s="106"/>
      <c r="Z129" s="106"/>
      <c r="AA129" s="106"/>
      <c r="AD129" s="107"/>
    </row>
    <row r="130" spans="2:30" s="96" customFormat="1" ht="12" customHeight="1" x14ac:dyDescent="0.2">
      <c r="B130" s="77"/>
      <c r="C130" s="98"/>
      <c r="F130" s="99"/>
      <c r="G130" s="100" t="s">
        <v>203</v>
      </c>
      <c r="H130" s="101"/>
      <c r="I130" s="102"/>
      <c r="J130" s="108"/>
      <c r="K130" s="97"/>
      <c r="L130" s="77"/>
      <c r="M130" s="77"/>
      <c r="N130" s="77"/>
      <c r="O130" s="103"/>
      <c r="P130" s="104"/>
      <c r="Q130" s="104"/>
      <c r="R130" s="105"/>
      <c r="S130" s="105"/>
      <c r="T130" s="105"/>
      <c r="X130" s="106"/>
      <c r="Y130" s="106"/>
      <c r="Z130" s="106"/>
      <c r="AA130" s="106"/>
      <c r="AD130" s="107"/>
    </row>
    <row r="131" spans="2:30" s="96" customFormat="1" ht="12" customHeight="1" x14ac:dyDescent="0.2">
      <c r="B131" s="77"/>
      <c r="C131" s="98"/>
      <c r="F131" s="99"/>
      <c r="G131" s="100" t="s">
        <v>203</v>
      </c>
      <c r="H131" s="101"/>
      <c r="I131" s="102"/>
      <c r="J131" s="108"/>
      <c r="K131" s="97"/>
      <c r="L131" s="77"/>
      <c r="M131" s="77"/>
      <c r="N131" s="77"/>
      <c r="O131" s="103"/>
      <c r="P131" s="104"/>
      <c r="Q131" s="104"/>
      <c r="R131" s="105"/>
      <c r="S131" s="105"/>
      <c r="T131" s="105"/>
      <c r="X131" s="106"/>
      <c r="Y131" s="106"/>
      <c r="Z131" s="106"/>
      <c r="AA131" s="106"/>
      <c r="AD131" s="107"/>
    </row>
    <row r="132" spans="2:30" s="96" customFormat="1" ht="12" customHeight="1" x14ac:dyDescent="0.2">
      <c r="B132" s="77"/>
      <c r="C132" s="98"/>
      <c r="F132" s="99"/>
      <c r="G132" s="100" t="s">
        <v>203</v>
      </c>
      <c r="H132" s="101"/>
      <c r="I132" s="102"/>
      <c r="J132" s="108"/>
      <c r="K132" s="97"/>
      <c r="L132" s="77"/>
      <c r="M132" s="77"/>
      <c r="N132" s="77"/>
      <c r="O132" s="103"/>
      <c r="P132" s="104"/>
      <c r="Q132" s="104"/>
      <c r="R132" s="105"/>
      <c r="S132" s="105"/>
      <c r="T132" s="105"/>
      <c r="X132" s="106"/>
      <c r="Y132" s="106"/>
      <c r="Z132" s="106"/>
      <c r="AA132" s="106"/>
      <c r="AD132" s="107"/>
    </row>
    <row r="133" spans="2:30" s="96" customFormat="1" ht="12" customHeight="1" x14ac:dyDescent="0.2">
      <c r="B133" s="77"/>
      <c r="C133" s="98"/>
      <c r="F133" s="99"/>
      <c r="G133" s="100" t="s">
        <v>203</v>
      </c>
      <c r="H133" s="101"/>
      <c r="I133" s="102"/>
      <c r="J133" s="108"/>
      <c r="K133" s="97"/>
      <c r="L133" s="77"/>
      <c r="M133" s="77"/>
      <c r="N133" s="77"/>
      <c r="O133" s="103"/>
      <c r="P133" s="104"/>
      <c r="Q133" s="104"/>
      <c r="R133" s="105"/>
      <c r="S133" s="105"/>
      <c r="T133" s="105"/>
      <c r="X133" s="106"/>
      <c r="Y133" s="106"/>
      <c r="Z133" s="106"/>
      <c r="AA133" s="106"/>
      <c r="AD133" s="107"/>
    </row>
    <row r="134" spans="2:30" s="96" customFormat="1" ht="12" customHeight="1" x14ac:dyDescent="0.2">
      <c r="B134" s="77"/>
      <c r="C134" s="98"/>
      <c r="F134" s="99"/>
      <c r="G134" s="100" t="s">
        <v>203</v>
      </c>
      <c r="H134" s="101"/>
      <c r="I134" s="102"/>
      <c r="J134" s="108"/>
      <c r="K134" s="97"/>
      <c r="L134" s="77"/>
      <c r="M134" s="77"/>
      <c r="N134" s="77"/>
      <c r="O134" s="103"/>
      <c r="P134" s="104"/>
      <c r="Q134" s="104"/>
      <c r="R134" s="105"/>
      <c r="S134" s="105"/>
      <c r="T134" s="105"/>
      <c r="X134" s="106"/>
      <c r="Y134" s="106"/>
      <c r="Z134" s="106"/>
      <c r="AA134" s="106"/>
      <c r="AD134" s="107"/>
    </row>
    <row r="135" spans="2:30" s="96" customFormat="1" ht="12" customHeight="1" x14ac:dyDescent="0.2">
      <c r="B135" s="77"/>
      <c r="C135" s="98"/>
      <c r="F135" s="99"/>
      <c r="G135" s="100" t="s">
        <v>203</v>
      </c>
      <c r="H135" s="101"/>
      <c r="I135" s="102"/>
      <c r="J135" s="108"/>
      <c r="K135" s="97"/>
      <c r="L135" s="77"/>
      <c r="M135" s="77"/>
      <c r="N135" s="77"/>
      <c r="O135" s="103"/>
      <c r="P135" s="104"/>
      <c r="Q135" s="104"/>
      <c r="R135" s="105"/>
      <c r="S135" s="105"/>
      <c r="T135" s="105"/>
      <c r="X135" s="106"/>
      <c r="Y135" s="106"/>
      <c r="Z135" s="106"/>
      <c r="AA135" s="106"/>
      <c r="AD135" s="107"/>
    </row>
    <row r="136" spans="2:30" s="96" customFormat="1" ht="12" customHeight="1" x14ac:dyDescent="0.2">
      <c r="B136" s="77"/>
      <c r="C136" s="98"/>
      <c r="F136" s="99"/>
      <c r="G136" s="100" t="s">
        <v>203</v>
      </c>
      <c r="H136" s="101"/>
      <c r="I136" s="102"/>
      <c r="J136" s="108"/>
      <c r="K136" s="97"/>
      <c r="L136" s="77"/>
      <c r="M136" s="77"/>
      <c r="N136" s="77"/>
      <c r="O136" s="103"/>
      <c r="P136" s="104"/>
      <c r="Q136" s="104"/>
      <c r="R136" s="105"/>
      <c r="S136" s="105"/>
      <c r="T136" s="105"/>
      <c r="X136" s="106"/>
      <c r="Y136" s="106"/>
      <c r="Z136" s="106"/>
      <c r="AA136" s="106"/>
      <c r="AD136" s="107"/>
    </row>
    <row r="137" spans="2:30" s="96" customFormat="1" ht="12" customHeight="1" x14ac:dyDescent="0.2">
      <c r="B137" s="77"/>
      <c r="C137" s="98"/>
      <c r="F137" s="99"/>
      <c r="G137" s="100" t="s">
        <v>203</v>
      </c>
      <c r="H137" s="101"/>
      <c r="I137" s="102"/>
      <c r="J137" s="108"/>
      <c r="K137" s="97"/>
      <c r="L137" s="77"/>
      <c r="M137" s="77"/>
      <c r="N137" s="77"/>
      <c r="O137" s="103"/>
      <c r="P137" s="104"/>
      <c r="Q137" s="104"/>
      <c r="R137" s="105"/>
      <c r="S137" s="105"/>
      <c r="T137" s="105"/>
      <c r="X137" s="106"/>
      <c r="Y137" s="106"/>
      <c r="Z137" s="106"/>
      <c r="AA137" s="106"/>
      <c r="AD137" s="107"/>
    </row>
    <row r="138" spans="2:30" s="96" customFormat="1" ht="12" customHeight="1" x14ac:dyDescent="0.2">
      <c r="B138" s="77"/>
      <c r="C138" s="98"/>
      <c r="F138" s="99"/>
      <c r="G138" s="100" t="s">
        <v>203</v>
      </c>
      <c r="H138" s="101"/>
      <c r="I138" s="102"/>
      <c r="J138" s="108"/>
      <c r="K138" s="97"/>
      <c r="L138" s="77"/>
      <c r="M138" s="77"/>
      <c r="N138" s="77"/>
      <c r="O138" s="103"/>
      <c r="P138" s="104"/>
      <c r="Q138" s="104"/>
      <c r="R138" s="105"/>
      <c r="S138" s="105"/>
      <c r="T138" s="105"/>
      <c r="X138" s="106"/>
      <c r="Y138" s="106"/>
      <c r="Z138" s="106"/>
      <c r="AA138" s="106"/>
      <c r="AD138" s="107"/>
    </row>
    <row r="139" spans="2:30" s="96" customFormat="1" ht="12" customHeight="1" x14ac:dyDescent="0.2">
      <c r="B139" s="77"/>
      <c r="C139" s="98"/>
      <c r="F139" s="99"/>
      <c r="G139" s="100" t="s">
        <v>203</v>
      </c>
      <c r="H139" s="101"/>
      <c r="I139" s="102"/>
      <c r="J139" s="108"/>
      <c r="K139" s="97"/>
      <c r="L139" s="77"/>
      <c r="M139" s="77"/>
      <c r="N139" s="77"/>
      <c r="O139" s="103"/>
      <c r="P139" s="104"/>
      <c r="Q139" s="104"/>
      <c r="R139" s="105"/>
      <c r="S139" s="105"/>
      <c r="T139" s="105"/>
      <c r="X139" s="106"/>
      <c r="Y139" s="106"/>
      <c r="Z139" s="106"/>
      <c r="AA139" s="106"/>
      <c r="AD139" s="107"/>
    </row>
    <row r="140" spans="2:30" s="96" customFormat="1" ht="12" customHeight="1" x14ac:dyDescent="0.2">
      <c r="B140" s="77"/>
      <c r="C140" s="98"/>
      <c r="F140" s="99"/>
      <c r="G140" s="100" t="s">
        <v>203</v>
      </c>
      <c r="H140" s="101"/>
      <c r="I140" s="102"/>
      <c r="J140" s="108"/>
      <c r="K140" s="97"/>
      <c r="L140" s="77"/>
      <c r="M140" s="77"/>
      <c r="N140" s="77"/>
      <c r="O140" s="103"/>
      <c r="P140" s="104"/>
      <c r="Q140" s="104"/>
      <c r="R140" s="105"/>
      <c r="S140" s="105"/>
      <c r="T140" s="105"/>
      <c r="X140" s="106"/>
      <c r="Y140" s="106"/>
      <c r="Z140" s="106"/>
      <c r="AA140" s="106"/>
      <c r="AD140" s="107"/>
    </row>
    <row r="141" spans="2:30" s="96" customFormat="1" ht="12" customHeight="1" x14ac:dyDescent="0.2">
      <c r="B141" s="77"/>
      <c r="C141" s="98"/>
      <c r="F141" s="99"/>
      <c r="G141" s="100" t="s">
        <v>203</v>
      </c>
      <c r="H141" s="101"/>
      <c r="I141" s="102"/>
      <c r="J141" s="108"/>
      <c r="K141" s="97"/>
      <c r="L141" s="77"/>
      <c r="M141" s="77"/>
      <c r="N141" s="77"/>
      <c r="O141" s="103"/>
      <c r="P141" s="104"/>
      <c r="Q141" s="104"/>
      <c r="R141" s="105"/>
      <c r="S141" s="105"/>
      <c r="T141" s="105"/>
      <c r="X141" s="106"/>
      <c r="Y141" s="106"/>
      <c r="Z141" s="106"/>
      <c r="AA141" s="106"/>
      <c r="AD141" s="107"/>
    </row>
    <row r="142" spans="2:30" s="96" customFormat="1" ht="12" customHeight="1" x14ac:dyDescent="0.2">
      <c r="B142" s="77"/>
      <c r="C142" s="98"/>
      <c r="F142" s="99"/>
      <c r="G142" s="100" t="s">
        <v>203</v>
      </c>
      <c r="H142" s="101"/>
      <c r="I142" s="102"/>
      <c r="J142" s="108"/>
      <c r="K142" s="97"/>
      <c r="L142" s="77"/>
      <c r="M142" s="77"/>
      <c r="N142" s="77"/>
      <c r="O142" s="103"/>
      <c r="P142" s="104"/>
      <c r="Q142" s="104"/>
      <c r="R142" s="105"/>
      <c r="S142" s="105"/>
      <c r="T142" s="105"/>
      <c r="X142" s="106"/>
      <c r="Y142" s="106"/>
      <c r="Z142" s="106"/>
      <c r="AA142" s="106"/>
      <c r="AD142" s="107"/>
    </row>
    <row r="143" spans="2:30" s="96" customFormat="1" ht="12" customHeight="1" x14ac:dyDescent="0.2">
      <c r="B143" s="77"/>
      <c r="C143" s="98"/>
      <c r="F143" s="99"/>
      <c r="G143" s="100" t="s">
        <v>203</v>
      </c>
      <c r="H143" s="101"/>
      <c r="I143" s="102"/>
      <c r="J143" s="108"/>
      <c r="K143" s="97"/>
      <c r="L143" s="77"/>
      <c r="M143" s="77"/>
      <c r="N143" s="77"/>
      <c r="O143" s="103"/>
      <c r="P143" s="104"/>
      <c r="Q143" s="104"/>
      <c r="R143" s="105"/>
      <c r="S143" s="105"/>
      <c r="T143" s="105"/>
      <c r="X143" s="106"/>
      <c r="Y143" s="106"/>
      <c r="Z143" s="106"/>
      <c r="AA143" s="106"/>
      <c r="AD143" s="107"/>
    </row>
    <row r="144" spans="2:30" s="96" customFormat="1" ht="12" customHeight="1" x14ac:dyDescent="0.2">
      <c r="B144" s="77"/>
      <c r="C144" s="98"/>
      <c r="F144" s="99"/>
      <c r="G144" s="100" t="s">
        <v>203</v>
      </c>
      <c r="H144" s="101"/>
      <c r="I144" s="102"/>
      <c r="J144" s="108"/>
      <c r="K144" s="97"/>
      <c r="L144" s="77"/>
      <c r="M144" s="77"/>
      <c r="N144" s="77"/>
      <c r="O144" s="103"/>
      <c r="P144" s="104"/>
      <c r="Q144" s="104"/>
      <c r="R144" s="105"/>
      <c r="S144" s="105"/>
      <c r="T144" s="105"/>
      <c r="X144" s="106"/>
      <c r="Y144" s="106"/>
      <c r="Z144" s="106"/>
      <c r="AA144" s="106"/>
      <c r="AD144" s="107"/>
    </row>
    <row r="145" spans="2:30" s="96" customFormat="1" ht="12" customHeight="1" x14ac:dyDescent="0.2">
      <c r="B145" s="77"/>
      <c r="C145" s="98"/>
      <c r="F145" s="99"/>
      <c r="G145" s="100" t="s">
        <v>203</v>
      </c>
      <c r="H145" s="101"/>
      <c r="I145" s="102"/>
      <c r="J145" s="108"/>
      <c r="K145" s="97"/>
      <c r="L145" s="77"/>
      <c r="M145" s="77"/>
      <c r="N145" s="77"/>
      <c r="O145" s="103"/>
      <c r="P145" s="104"/>
      <c r="Q145" s="104"/>
      <c r="R145" s="105"/>
      <c r="S145" s="105"/>
      <c r="T145" s="105"/>
      <c r="X145" s="106"/>
      <c r="Y145" s="106"/>
      <c r="Z145" s="106"/>
      <c r="AA145" s="106"/>
      <c r="AD145" s="107"/>
    </row>
    <row r="146" spans="2:30" s="96" customFormat="1" ht="12" customHeight="1" x14ac:dyDescent="0.2">
      <c r="B146" s="77"/>
      <c r="C146" s="98"/>
      <c r="F146" s="99"/>
      <c r="G146" s="100" t="s">
        <v>203</v>
      </c>
      <c r="H146" s="101"/>
      <c r="I146" s="102"/>
      <c r="J146" s="108"/>
      <c r="K146" s="97"/>
      <c r="L146" s="77"/>
      <c r="M146" s="77"/>
      <c r="N146" s="77"/>
      <c r="O146" s="103"/>
      <c r="P146" s="104"/>
      <c r="Q146" s="104"/>
      <c r="R146" s="105"/>
      <c r="S146" s="105"/>
      <c r="T146" s="105"/>
      <c r="X146" s="106"/>
      <c r="Y146" s="106"/>
      <c r="Z146" s="106"/>
      <c r="AA146" s="106"/>
      <c r="AD146" s="107"/>
    </row>
    <row r="147" spans="2:30" s="96" customFormat="1" ht="12" customHeight="1" x14ac:dyDescent="0.2">
      <c r="B147" s="77"/>
      <c r="C147" s="98"/>
      <c r="F147" s="99"/>
      <c r="G147" s="100" t="s">
        <v>203</v>
      </c>
      <c r="H147" s="101"/>
      <c r="I147" s="102"/>
      <c r="J147" s="108"/>
      <c r="K147" s="97"/>
      <c r="L147" s="77"/>
      <c r="M147" s="77"/>
      <c r="N147" s="77"/>
      <c r="O147" s="103"/>
      <c r="P147" s="104"/>
      <c r="Q147" s="104"/>
      <c r="R147" s="105"/>
      <c r="S147" s="105"/>
      <c r="T147" s="105"/>
      <c r="X147" s="106"/>
      <c r="Y147" s="106"/>
      <c r="Z147" s="106"/>
      <c r="AA147" s="106"/>
      <c r="AD147" s="107"/>
    </row>
    <row r="148" spans="2:30" s="96" customFormat="1" ht="12" customHeight="1" x14ac:dyDescent="0.2">
      <c r="B148" s="77"/>
      <c r="C148" s="98"/>
      <c r="F148" s="99"/>
      <c r="G148" s="100" t="s">
        <v>203</v>
      </c>
      <c r="H148" s="101"/>
      <c r="I148" s="102"/>
      <c r="J148" s="108"/>
      <c r="K148" s="97"/>
      <c r="L148" s="77"/>
      <c r="M148" s="77"/>
      <c r="N148" s="77"/>
      <c r="O148" s="103"/>
      <c r="P148" s="104"/>
      <c r="Q148" s="104"/>
      <c r="R148" s="105"/>
      <c r="S148" s="105"/>
      <c r="T148" s="105"/>
      <c r="X148" s="106"/>
      <c r="Y148" s="106"/>
      <c r="Z148" s="106"/>
      <c r="AA148" s="106"/>
      <c r="AD148" s="107"/>
    </row>
    <row r="149" spans="2:30" s="96" customFormat="1" ht="12" customHeight="1" x14ac:dyDescent="0.2">
      <c r="B149" s="77"/>
      <c r="C149" s="98"/>
      <c r="F149" s="99"/>
      <c r="G149" s="100" t="s">
        <v>203</v>
      </c>
      <c r="H149" s="101"/>
      <c r="I149" s="102"/>
      <c r="J149" s="108"/>
      <c r="K149" s="97"/>
      <c r="L149" s="77"/>
      <c r="M149" s="77"/>
      <c r="N149" s="77"/>
      <c r="O149" s="103"/>
      <c r="P149" s="104"/>
      <c r="Q149" s="104"/>
      <c r="R149" s="105"/>
      <c r="S149" s="105"/>
      <c r="T149" s="105"/>
      <c r="X149" s="106"/>
      <c r="Y149" s="106"/>
      <c r="Z149" s="106"/>
      <c r="AA149" s="106"/>
      <c r="AD149" s="107"/>
    </row>
    <row r="150" spans="2:30" s="96" customFormat="1" ht="12" customHeight="1" x14ac:dyDescent="0.2">
      <c r="B150" s="77"/>
      <c r="C150" s="98"/>
      <c r="F150" s="99"/>
      <c r="G150" s="100" t="s">
        <v>203</v>
      </c>
      <c r="H150" s="101"/>
      <c r="I150" s="102"/>
      <c r="J150" s="108"/>
      <c r="K150" s="97"/>
      <c r="L150" s="77"/>
      <c r="M150" s="77"/>
      <c r="N150" s="77"/>
      <c r="O150" s="103"/>
      <c r="P150" s="104"/>
      <c r="Q150" s="104"/>
      <c r="R150" s="105"/>
      <c r="S150" s="105"/>
      <c r="T150" s="105"/>
      <c r="X150" s="106"/>
      <c r="Y150" s="106"/>
      <c r="Z150" s="106"/>
      <c r="AA150" s="106"/>
      <c r="AD150" s="107"/>
    </row>
    <row r="151" spans="2:30" s="96" customFormat="1" ht="12" customHeight="1" x14ac:dyDescent="0.2">
      <c r="B151" s="77"/>
      <c r="C151" s="98"/>
      <c r="F151" s="99"/>
      <c r="G151" s="100" t="s">
        <v>203</v>
      </c>
      <c r="H151" s="101"/>
      <c r="I151" s="102"/>
      <c r="J151" s="108"/>
      <c r="K151" s="97"/>
      <c r="L151" s="77"/>
      <c r="M151" s="77"/>
      <c r="N151" s="77"/>
      <c r="O151" s="103"/>
      <c r="P151" s="104"/>
      <c r="Q151" s="104"/>
      <c r="R151" s="105"/>
      <c r="S151" s="105"/>
      <c r="T151" s="105"/>
      <c r="X151" s="106"/>
      <c r="Y151" s="106"/>
      <c r="Z151" s="106"/>
      <c r="AA151" s="106"/>
      <c r="AD151" s="107"/>
    </row>
    <row r="152" spans="2:30" s="96" customFormat="1" ht="12" customHeight="1" x14ac:dyDescent="0.2">
      <c r="B152" s="77"/>
      <c r="C152" s="98"/>
      <c r="F152" s="99"/>
      <c r="G152" s="100" t="s">
        <v>203</v>
      </c>
      <c r="H152" s="101"/>
      <c r="I152" s="102"/>
      <c r="J152" s="108"/>
      <c r="K152" s="97"/>
      <c r="L152" s="77"/>
      <c r="M152" s="77"/>
      <c r="N152" s="77"/>
      <c r="O152" s="103"/>
      <c r="P152" s="104"/>
      <c r="Q152" s="104"/>
      <c r="R152" s="105"/>
      <c r="S152" s="105"/>
      <c r="T152" s="105"/>
      <c r="X152" s="106"/>
      <c r="Y152" s="106"/>
      <c r="Z152" s="106"/>
      <c r="AA152" s="106"/>
      <c r="AD152" s="107"/>
    </row>
    <row r="153" spans="2:30" s="96" customFormat="1" ht="12" customHeight="1" x14ac:dyDescent="0.2">
      <c r="B153" s="77"/>
      <c r="C153" s="98"/>
      <c r="F153" s="99"/>
      <c r="G153" s="100" t="s">
        <v>203</v>
      </c>
      <c r="H153" s="101"/>
      <c r="I153" s="102"/>
      <c r="J153" s="108"/>
      <c r="K153" s="97"/>
      <c r="L153" s="77"/>
      <c r="M153" s="77"/>
      <c r="N153" s="77"/>
      <c r="O153" s="103"/>
      <c r="P153" s="104"/>
      <c r="Q153" s="104"/>
      <c r="R153" s="105"/>
      <c r="S153" s="105"/>
      <c r="T153" s="105"/>
      <c r="X153" s="106"/>
      <c r="Y153" s="106"/>
      <c r="Z153" s="106"/>
      <c r="AA153" s="106"/>
      <c r="AD153" s="107"/>
    </row>
    <row r="154" spans="2:30" s="96" customFormat="1" ht="12" customHeight="1" x14ac:dyDescent="0.2">
      <c r="B154" s="77"/>
      <c r="C154" s="98"/>
      <c r="F154" s="99"/>
      <c r="G154" s="100" t="s">
        <v>203</v>
      </c>
      <c r="H154" s="101"/>
      <c r="I154" s="102"/>
      <c r="J154" s="108"/>
      <c r="K154" s="97"/>
      <c r="L154" s="77"/>
      <c r="M154" s="77"/>
      <c r="N154" s="77"/>
      <c r="O154" s="103"/>
      <c r="P154" s="104"/>
      <c r="Q154" s="104"/>
      <c r="R154" s="105"/>
      <c r="S154" s="105"/>
      <c r="T154" s="105"/>
      <c r="X154" s="106"/>
      <c r="Y154" s="106"/>
      <c r="Z154" s="106"/>
      <c r="AA154" s="106"/>
      <c r="AD154" s="107"/>
    </row>
    <row r="155" spans="2:30" s="96" customFormat="1" ht="12" customHeight="1" x14ac:dyDescent="0.2">
      <c r="B155" s="77"/>
      <c r="C155" s="98"/>
      <c r="F155" s="99"/>
      <c r="G155" s="100" t="s">
        <v>203</v>
      </c>
      <c r="H155" s="101"/>
      <c r="I155" s="102"/>
      <c r="J155" s="108"/>
      <c r="K155" s="97"/>
      <c r="L155" s="77"/>
      <c r="M155" s="77"/>
      <c r="N155" s="77"/>
      <c r="O155" s="103"/>
      <c r="P155" s="104"/>
      <c r="Q155" s="104"/>
      <c r="R155" s="105"/>
      <c r="S155" s="105"/>
      <c r="T155" s="105"/>
      <c r="X155" s="106"/>
      <c r="Y155" s="106"/>
      <c r="Z155" s="106"/>
      <c r="AA155" s="106"/>
      <c r="AD155" s="107"/>
    </row>
    <row r="156" spans="2:30" s="96" customFormat="1" ht="12" customHeight="1" x14ac:dyDescent="0.2">
      <c r="B156" s="77"/>
      <c r="C156" s="98"/>
      <c r="F156" s="99"/>
      <c r="G156" s="100" t="s">
        <v>203</v>
      </c>
      <c r="H156" s="101"/>
      <c r="I156" s="102"/>
      <c r="J156" s="108"/>
      <c r="K156" s="97"/>
      <c r="L156" s="77"/>
      <c r="M156" s="77"/>
      <c r="N156" s="77"/>
      <c r="O156" s="103"/>
      <c r="P156" s="104"/>
      <c r="Q156" s="104"/>
      <c r="R156" s="105"/>
      <c r="S156" s="105"/>
      <c r="T156" s="105"/>
      <c r="X156" s="106"/>
      <c r="Y156" s="106"/>
      <c r="Z156" s="106"/>
      <c r="AA156" s="106"/>
      <c r="AD156" s="107"/>
    </row>
    <row r="157" spans="2:30" s="96" customFormat="1" ht="12" customHeight="1" x14ac:dyDescent="0.2">
      <c r="B157" s="77"/>
      <c r="C157" s="98"/>
      <c r="F157" s="99"/>
      <c r="G157" s="100" t="s">
        <v>203</v>
      </c>
      <c r="H157" s="101"/>
      <c r="I157" s="102"/>
      <c r="J157" s="108"/>
      <c r="K157" s="97"/>
      <c r="L157" s="77"/>
      <c r="M157" s="77"/>
      <c r="N157" s="77"/>
      <c r="O157" s="103"/>
      <c r="P157" s="104"/>
      <c r="Q157" s="104"/>
      <c r="R157" s="105"/>
      <c r="S157" s="105"/>
      <c r="T157" s="105"/>
      <c r="X157" s="106"/>
      <c r="Y157" s="106"/>
      <c r="Z157" s="106"/>
      <c r="AA157" s="106"/>
      <c r="AD157" s="107"/>
    </row>
    <row r="158" spans="2:30" s="96" customFormat="1" ht="12" customHeight="1" x14ac:dyDescent="0.2">
      <c r="B158" s="77"/>
      <c r="C158" s="98"/>
      <c r="F158" s="99"/>
      <c r="G158" s="100" t="s">
        <v>203</v>
      </c>
      <c r="H158" s="101"/>
      <c r="I158" s="102"/>
      <c r="J158" s="108"/>
      <c r="K158" s="97"/>
      <c r="L158" s="77"/>
      <c r="M158" s="77"/>
      <c r="N158" s="77"/>
      <c r="O158" s="103"/>
      <c r="P158" s="104"/>
      <c r="Q158" s="104"/>
      <c r="R158" s="105"/>
      <c r="S158" s="105"/>
      <c r="T158" s="105"/>
      <c r="X158" s="106"/>
      <c r="Y158" s="106"/>
      <c r="Z158" s="106"/>
      <c r="AA158" s="106"/>
      <c r="AD158" s="107"/>
    </row>
    <row r="159" spans="2:30" s="96" customFormat="1" ht="12" customHeight="1" x14ac:dyDescent="0.2">
      <c r="B159" s="77"/>
      <c r="C159" s="98"/>
      <c r="F159" s="99"/>
      <c r="G159" s="100" t="s">
        <v>203</v>
      </c>
      <c r="H159" s="101"/>
      <c r="I159" s="102"/>
      <c r="J159" s="108"/>
      <c r="K159" s="97"/>
      <c r="L159" s="77"/>
      <c r="M159" s="77"/>
      <c r="N159" s="77"/>
      <c r="O159" s="103"/>
      <c r="P159" s="104"/>
      <c r="Q159" s="104"/>
      <c r="R159" s="105"/>
      <c r="S159" s="105"/>
      <c r="T159" s="105"/>
      <c r="X159" s="106"/>
      <c r="Y159" s="106"/>
      <c r="Z159" s="106"/>
      <c r="AA159" s="106"/>
      <c r="AD159" s="107"/>
    </row>
    <row r="160" spans="2:30" s="96" customFormat="1" ht="12" customHeight="1" x14ac:dyDescent="0.2">
      <c r="B160" s="77"/>
      <c r="C160" s="98"/>
      <c r="F160" s="99"/>
      <c r="G160" s="100" t="s">
        <v>203</v>
      </c>
      <c r="H160" s="101"/>
      <c r="I160" s="102"/>
      <c r="J160" s="108"/>
      <c r="K160" s="97"/>
      <c r="L160" s="77"/>
      <c r="M160" s="77"/>
      <c r="N160" s="77"/>
      <c r="O160" s="103"/>
      <c r="P160" s="104"/>
      <c r="Q160" s="104"/>
      <c r="R160" s="105"/>
      <c r="S160" s="105"/>
      <c r="T160" s="105"/>
      <c r="X160" s="106"/>
      <c r="Y160" s="106"/>
      <c r="Z160" s="106"/>
      <c r="AA160" s="106"/>
      <c r="AD160" s="107"/>
    </row>
    <row r="161" spans="2:30" s="96" customFormat="1" ht="12" customHeight="1" x14ac:dyDescent="0.2">
      <c r="B161" s="77"/>
      <c r="C161" s="98"/>
      <c r="F161" s="99"/>
      <c r="G161" s="100" t="s">
        <v>203</v>
      </c>
      <c r="H161" s="101"/>
      <c r="I161" s="102"/>
      <c r="J161" s="108"/>
      <c r="K161" s="97"/>
      <c r="L161" s="77"/>
      <c r="M161" s="77"/>
      <c r="N161" s="77"/>
      <c r="O161" s="103"/>
      <c r="P161" s="104"/>
      <c r="Q161" s="104"/>
      <c r="R161" s="105"/>
      <c r="S161" s="105"/>
      <c r="T161" s="105"/>
      <c r="X161" s="106"/>
      <c r="Y161" s="106"/>
      <c r="Z161" s="106"/>
      <c r="AA161" s="106"/>
      <c r="AD161" s="107"/>
    </row>
    <row r="162" spans="2:30" s="96" customFormat="1" ht="12" customHeight="1" x14ac:dyDescent="0.2">
      <c r="B162" s="77"/>
      <c r="C162" s="98"/>
      <c r="F162" s="99"/>
      <c r="G162" s="100" t="s">
        <v>203</v>
      </c>
      <c r="H162" s="101"/>
      <c r="I162" s="102"/>
      <c r="J162" s="108"/>
      <c r="K162" s="97"/>
      <c r="L162" s="77"/>
      <c r="M162" s="77"/>
      <c r="N162" s="77"/>
      <c r="O162" s="103"/>
      <c r="P162" s="104"/>
      <c r="Q162" s="104"/>
      <c r="R162" s="105"/>
      <c r="S162" s="105"/>
      <c r="T162" s="105"/>
      <c r="X162" s="106"/>
      <c r="Y162" s="106"/>
      <c r="Z162" s="106"/>
      <c r="AA162" s="106"/>
      <c r="AD162" s="107"/>
    </row>
    <row r="163" spans="2:30" s="96" customFormat="1" ht="12" customHeight="1" x14ac:dyDescent="0.2">
      <c r="B163" s="77"/>
      <c r="C163" s="98"/>
      <c r="F163" s="99"/>
      <c r="G163" s="100" t="s">
        <v>203</v>
      </c>
      <c r="H163" s="101"/>
      <c r="I163" s="102"/>
      <c r="J163" s="108"/>
      <c r="K163" s="97"/>
      <c r="L163" s="77"/>
      <c r="M163" s="77"/>
      <c r="N163" s="77"/>
      <c r="O163" s="103"/>
      <c r="P163" s="104"/>
      <c r="Q163" s="104"/>
      <c r="R163" s="105"/>
      <c r="S163" s="105"/>
      <c r="T163" s="105"/>
      <c r="X163" s="106"/>
      <c r="Y163" s="106"/>
      <c r="Z163" s="106"/>
      <c r="AA163" s="106"/>
      <c r="AD163" s="107"/>
    </row>
    <row r="164" spans="2:30" s="96" customFormat="1" ht="12" customHeight="1" x14ac:dyDescent="0.2">
      <c r="B164" s="77"/>
      <c r="C164" s="98"/>
      <c r="F164" s="99"/>
      <c r="G164" s="100" t="s">
        <v>203</v>
      </c>
      <c r="H164" s="101"/>
      <c r="I164" s="102"/>
      <c r="J164" s="108"/>
      <c r="K164" s="97"/>
      <c r="L164" s="77"/>
      <c r="M164" s="77"/>
      <c r="N164" s="77"/>
      <c r="O164" s="103"/>
      <c r="P164" s="104"/>
      <c r="Q164" s="104"/>
      <c r="R164" s="105"/>
      <c r="S164" s="105"/>
      <c r="T164" s="105"/>
      <c r="X164" s="106"/>
      <c r="Y164" s="106"/>
      <c r="Z164" s="106"/>
      <c r="AA164" s="106"/>
      <c r="AD164" s="107"/>
    </row>
    <row r="165" spans="2:30" s="96" customFormat="1" ht="12" customHeight="1" x14ac:dyDescent="0.2">
      <c r="B165" s="77"/>
      <c r="C165" s="98"/>
      <c r="F165" s="99"/>
      <c r="G165" s="100" t="s">
        <v>203</v>
      </c>
      <c r="H165" s="101"/>
      <c r="I165" s="102"/>
      <c r="J165" s="108"/>
      <c r="K165" s="97"/>
      <c r="L165" s="77"/>
      <c r="M165" s="77"/>
      <c r="N165" s="77"/>
      <c r="O165" s="103"/>
      <c r="P165" s="104"/>
      <c r="Q165" s="104"/>
      <c r="R165" s="105"/>
      <c r="S165" s="105"/>
      <c r="T165" s="105"/>
      <c r="X165" s="106"/>
      <c r="Y165" s="106"/>
      <c r="Z165" s="106"/>
      <c r="AA165" s="106"/>
      <c r="AD165" s="107"/>
    </row>
    <row r="166" spans="2:30" s="96" customFormat="1" ht="12" customHeight="1" x14ac:dyDescent="0.2">
      <c r="B166" s="77"/>
      <c r="C166" s="98"/>
      <c r="F166" s="99"/>
      <c r="G166" s="100" t="s">
        <v>203</v>
      </c>
      <c r="H166" s="101"/>
      <c r="I166" s="102"/>
      <c r="J166" s="108"/>
      <c r="K166" s="97"/>
      <c r="L166" s="77"/>
      <c r="M166" s="77"/>
      <c r="N166" s="77"/>
      <c r="O166" s="103"/>
      <c r="P166" s="104"/>
      <c r="Q166" s="104"/>
      <c r="R166" s="105"/>
      <c r="S166" s="105"/>
      <c r="T166" s="105"/>
      <c r="X166" s="106"/>
      <c r="Y166" s="106"/>
      <c r="Z166" s="106"/>
      <c r="AA166" s="106"/>
      <c r="AD166" s="107"/>
    </row>
    <row r="167" spans="2:30" s="96" customFormat="1" ht="12" customHeight="1" x14ac:dyDescent="0.2">
      <c r="B167" s="77"/>
      <c r="C167" s="98"/>
      <c r="F167" s="99"/>
      <c r="G167" s="100" t="s">
        <v>203</v>
      </c>
      <c r="H167" s="101"/>
      <c r="I167" s="102"/>
      <c r="J167" s="108"/>
      <c r="K167" s="97"/>
      <c r="L167" s="77"/>
      <c r="M167" s="77"/>
      <c r="N167" s="77"/>
      <c r="O167" s="103"/>
      <c r="P167" s="104"/>
      <c r="Q167" s="104"/>
      <c r="R167" s="105"/>
      <c r="S167" s="105"/>
      <c r="T167" s="105"/>
      <c r="X167" s="106"/>
      <c r="Y167" s="106"/>
      <c r="Z167" s="106"/>
      <c r="AA167" s="106"/>
      <c r="AD167" s="107"/>
    </row>
    <row r="168" spans="2:30" s="96" customFormat="1" ht="12" customHeight="1" x14ac:dyDescent="0.2">
      <c r="B168" s="77"/>
      <c r="C168" s="98"/>
      <c r="F168" s="99"/>
      <c r="G168" s="100" t="s">
        <v>203</v>
      </c>
      <c r="H168" s="101"/>
      <c r="I168" s="102"/>
      <c r="J168" s="108"/>
      <c r="K168" s="97"/>
      <c r="L168" s="77"/>
      <c r="M168" s="77"/>
      <c r="N168" s="77"/>
      <c r="O168" s="103"/>
      <c r="P168" s="104"/>
      <c r="Q168" s="104"/>
      <c r="R168" s="105"/>
      <c r="S168" s="105"/>
      <c r="T168" s="105"/>
      <c r="X168" s="106"/>
      <c r="Y168" s="106"/>
      <c r="Z168" s="106"/>
      <c r="AA168" s="106"/>
      <c r="AD168" s="107"/>
    </row>
    <row r="169" spans="2:30" s="96" customFormat="1" ht="12" customHeight="1" x14ac:dyDescent="0.2">
      <c r="B169" s="77"/>
      <c r="C169" s="98"/>
      <c r="F169" s="99"/>
      <c r="G169" s="100" t="s">
        <v>203</v>
      </c>
      <c r="H169" s="101"/>
      <c r="I169" s="102"/>
      <c r="J169" s="108"/>
      <c r="K169" s="97"/>
      <c r="L169" s="77"/>
      <c r="M169" s="77"/>
      <c r="N169" s="77"/>
      <c r="O169" s="103"/>
      <c r="P169" s="104"/>
      <c r="Q169" s="104"/>
      <c r="R169" s="105"/>
      <c r="S169" s="105"/>
      <c r="T169" s="105"/>
      <c r="X169" s="106"/>
      <c r="Y169" s="106"/>
      <c r="Z169" s="106"/>
      <c r="AA169" s="106"/>
      <c r="AD169" s="107"/>
    </row>
    <row r="170" spans="2:30" s="96" customFormat="1" ht="12" customHeight="1" x14ac:dyDescent="0.2">
      <c r="B170" s="77"/>
      <c r="C170" s="98"/>
      <c r="F170" s="99"/>
      <c r="G170" s="100" t="s">
        <v>203</v>
      </c>
      <c r="H170" s="101"/>
      <c r="I170" s="102"/>
      <c r="J170" s="108"/>
      <c r="K170" s="97"/>
      <c r="L170" s="77"/>
      <c r="M170" s="77"/>
      <c r="N170" s="77"/>
      <c r="O170" s="103"/>
      <c r="P170" s="104"/>
      <c r="Q170" s="104"/>
      <c r="R170" s="105"/>
      <c r="S170" s="105"/>
      <c r="T170" s="105"/>
      <c r="X170" s="106"/>
      <c r="Y170" s="106"/>
      <c r="Z170" s="106"/>
      <c r="AA170" s="106"/>
      <c r="AD170" s="107"/>
    </row>
    <row r="171" spans="2:30" s="96" customFormat="1" ht="12" customHeight="1" x14ac:dyDescent="0.2">
      <c r="B171" s="77"/>
      <c r="C171" s="98"/>
      <c r="F171" s="99"/>
      <c r="G171" s="100" t="s">
        <v>203</v>
      </c>
      <c r="H171" s="101"/>
      <c r="I171" s="102"/>
      <c r="J171" s="108"/>
      <c r="K171" s="97"/>
      <c r="L171" s="77"/>
      <c r="M171" s="77"/>
      <c r="N171" s="77"/>
      <c r="O171" s="103"/>
      <c r="P171" s="104"/>
      <c r="Q171" s="104"/>
      <c r="R171" s="105"/>
      <c r="S171" s="105"/>
      <c r="T171" s="105"/>
      <c r="X171" s="106"/>
      <c r="Y171" s="106"/>
      <c r="Z171" s="106"/>
      <c r="AA171" s="106"/>
      <c r="AD171" s="107"/>
    </row>
    <row r="172" spans="2:30" s="96" customFormat="1" ht="12" customHeight="1" x14ac:dyDescent="0.2">
      <c r="B172" s="77"/>
      <c r="C172" s="98"/>
      <c r="F172" s="99"/>
      <c r="G172" s="100" t="s">
        <v>203</v>
      </c>
      <c r="H172" s="101"/>
      <c r="I172" s="102"/>
      <c r="J172" s="108"/>
      <c r="K172" s="97"/>
      <c r="L172" s="77"/>
      <c r="M172" s="77"/>
      <c r="N172" s="77"/>
      <c r="O172" s="103"/>
      <c r="P172" s="104"/>
      <c r="Q172" s="104"/>
      <c r="R172" s="105"/>
      <c r="S172" s="105"/>
      <c r="T172" s="105"/>
      <c r="X172" s="106"/>
      <c r="Y172" s="106"/>
      <c r="Z172" s="106"/>
      <c r="AA172" s="106"/>
      <c r="AD172" s="107"/>
    </row>
    <row r="173" spans="2:30" s="96" customFormat="1" ht="12" customHeight="1" x14ac:dyDescent="0.2">
      <c r="B173" s="77"/>
      <c r="C173" s="98"/>
      <c r="F173" s="99"/>
      <c r="G173" s="100" t="s">
        <v>203</v>
      </c>
      <c r="H173" s="101"/>
      <c r="I173" s="102"/>
      <c r="J173" s="108"/>
      <c r="K173" s="97"/>
      <c r="L173" s="77"/>
      <c r="M173" s="77"/>
      <c r="N173" s="77"/>
      <c r="O173" s="103"/>
      <c r="P173" s="104"/>
      <c r="Q173" s="104"/>
      <c r="R173" s="105"/>
      <c r="S173" s="105"/>
      <c r="T173" s="105"/>
      <c r="X173" s="106"/>
      <c r="Y173" s="106"/>
      <c r="Z173" s="106"/>
      <c r="AA173" s="106"/>
      <c r="AD173" s="107"/>
    </row>
    <row r="174" spans="2:30" s="96" customFormat="1" ht="12" customHeight="1" x14ac:dyDescent="0.2">
      <c r="B174" s="77"/>
      <c r="C174" s="98"/>
      <c r="F174" s="99"/>
      <c r="G174" s="100" t="s">
        <v>203</v>
      </c>
      <c r="H174" s="101"/>
      <c r="I174" s="102"/>
      <c r="J174" s="108"/>
      <c r="K174" s="97"/>
      <c r="L174" s="77"/>
      <c r="M174" s="77"/>
      <c r="N174" s="77"/>
      <c r="O174" s="103"/>
      <c r="P174" s="104"/>
      <c r="Q174" s="104"/>
      <c r="R174" s="105"/>
      <c r="S174" s="105"/>
      <c r="T174" s="105"/>
      <c r="X174" s="106"/>
      <c r="Y174" s="106"/>
      <c r="Z174" s="106"/>
      <c r="AA174" s="106"/>
      <c r="AD174" s="107"/>
    </row>
    <row r="175" spans="2:30" s="96" customFormat="1" ht="12" customHeight="1" x14ac:dyDescent="0.2">
      <c r="B175" s="77"/>
      <c r="C175" s="98"/>
      <c r="F175" s="99"/>
      <c r="G175" s="100" t="s">
        <v>203</v>
      </c>
      <c r="H175" s="101"/>
      <c r="I175" s="102"/>
      <c r="J175" s="108"/>
      <c r="K175" s="97"/>
      <c r="L175" s="77"/>
      <c r="M175" s="77"/>
      <c r="N175" s="77"/>
      <c r="O175" s="103"/>
      <c r="P175" s="104"/>
      <c r="Q175" s="104"/>
      <c r="R175" s="105"/>
      <c r="S175" s="105"/>
      <c r="T175" s="105"/>
      <c r="X175" s="106"/>
      <c r="Y175" s="106"/>
      <c r="Z175" s="106"/>
      <c r="AA175" s="106"/>
      <c r="AD175" s="107"/>
    </row>
    <row r="176" spans="2:30" s="96" customFormat="1" ht="12" customHeight="1" x14ac:dyDescent="0.2">
      <c r="B176" s="77"/>
      <c r="C176" s="98"/>
      <c r="F176" s="99"/>
      <c r="G176" s="100" t="s">
        <v>203</v>
      </c>
      <c r="H176" s="101"/>
      <c r="I176" s="102"/>
      <c r="J176" s="108"/>
      <c r="K176" s="97"/>
      <c r="L176" s="77"/>
      <c r="M176" s="77"/>
      <c r="N176" s="77"/>
      <c r="O176" s="103"/>
      <c r="P176" s="104"/>
      <c r="Q176" s="104"/>
      <c r="R176" s="105"/>
      <c r="S176" s="105"/>
      <c r="T176" s="105"/>
      <c r="X176" s="106"/>
      <c r="Y176" s="106"/>
      <c r="Z176" s="106"/>
      <c r="AA176" s="106"/>
      <c r="AD176" s="107"/>
    </row>
    <row r="177" spans="2:30" s="96" customFormat="1" ht="12" customHeight="1" x14ac:dyDescent="0.2">
      <c r="B177" s="77"/>
      <c r="C177" s="98"/>
      <c r="F177" s="99"/>
      <c r="G177" s="100" t="s">
        <v>203</v>
      </c>
      <c r="H177" s="101"/>
      <c r="I177" s="102"/>
      <c r="J177" s="108"/>
      <c r="K177" s="97"/>
      <c r="L177" s="77"/>
      <c r="M177" s="77"/>
      <c r="N177" s="77"/>
      <c r="O177" s="103"/>
      <c r="P177" s="104"/>
      <c r="Q177" s="104"/>
      <c r="R177" s="105"/>
      <c r="S177" s="105"/>
      <c r="T177" s="105"/>
      <c r="X177" s="106"/>
      <c r="Y177" s="106"/>
      <c r="Z177" s="106"/>
      <c r="AA177" s="106"/>
      <c r="AD177" s="107"/>
    </row>
    <row r="178" spans="2:30" s="96" customFormat="1" ht="12" customHeight="1" x14ac:dyDescent="0.2">
      <c r="B178" s="77"/>
      <c r="C178" s="98"/>
      <c r="F178" s="99"/>
      <c r="G178" s="100" t="s">
        <v>203</v>
      </c>
      <c r="H178" s="101"/>
      <c r="I178" s="102"/>
      <c r="J178" s="108"/>
      <c r="K178" s="97"/>
      <c r="L178" s="77"/>
      <c r="M178" s="77"/>
      <c r="N178" s="77"/>
      <c r="O178" s="103"/>
      <c r="P178" s="104"/>
      <c r="Q178" s="104"/>
      <c r="R178" s="105"/>
      <c r="S178" s="105"/>
      <c r="T178" s="105"/>
      <c r="X178" s="106"/>
      <c r="Y178" s="106"/>
      <c r="Z178" s="106"/>
      <c r="AA178" s="106"/>
      <c r="AD178" s="107"/>
    </row>
    <row r="179" spans="2:30" s="96" customFormat="1" ht="12" customHeight="1" x14ac:dyDescent="0.2">
      <c r="B179" s="77"/>
      <c r="C179" s="98"/>
      <c r="F179" s="99"/>
      <c r="G179" s="100" t="s">
        <v>203</v>
      </c>
      <c r="H179" s="101"/>
      <c r="I179" s="102"/>
      <c r="J179" s="108"/>
      <c r="K179" s="97"/>
      <c r="L179" s="77"/>
      <c r="M179" s="77"/>
      <c r="N179" s="77"/>
      <c r="O179" s="103"/>
      <c r="P179" s="104"/>
      <c r="Q179" s="104"/>
      <c r="R179" s="105"/>
      <c r="S179" s="105"/>
      <c r="T179" s="105"/>
      <c r="X179" s="106"/>
      <c r="Y179" s="106"/>
      <c r="Z179" s="106"/>
      <c r="AA179" s="106"/>
      <c r="AD179" s="107"/>
    </row>
    <row r="180" spans="2:30" s="96" customFormat="1" ht="12" customHeight="1" x14ac:dyDescent="0.2">
      <c r="B180" s="77"/>
      <c r="C180" s="98"/>
      <c r="F180" s="99"/>
      <c r="G180" s="100" t="s">
        <v>203</v>
      </c>
      <c r="H180" s="101"/>
      <c r="I180" s="102"/>
      <c r="J180" s="108"/>
      <c r="K180" s="97"/>
      <c r="L180" s="77"/>
      <c r="M180" s="77"/>
      <c r="N180" s="77"/>
      <c r="O180" s="103"/>
      <c r="P180" s="104"/>
      <c r="Q180" s="104"/>
      <c r="R180" s="105"/>
      <c r="S180" s="105"/>
      <c r="T180" s="105"/>
      <c r="X180" s="106"/>
      <c r="Y180" s="106"/>
      <c r="Z180" s="106"/>
      <c r="AA180" s="106"/>
      <c r="AD180" s="107"/>
    </row>
    <row r="181" spans="2:30" s="96" customFormat="1" ht="12" customHeight="1" x14ac:dyDescent="0.2">
      <c r="B181" s="77"/>
      <c r="C181" s="98"/>
      <c r="F181" s="99"/>
      <c r="G181" s="100" t="s">
        <v>203</v>
      </c>
      <c r="H181" s="101"/>
      <c r="I181" s="102"/>
      <c r="J181" s="108"/>
      <c r="K181" s="97"/>
      <c r="L181" s="77"/>
      <c r="M181" s="77"/>
      <c r="N181" s="77"/>
      <c r="O181" s="103"/>
      <c r="P181" s="104"/>
      <c r="Q181" s="104"/>
      <c r="R181" s="105"/>
      <c r="S181" s="105"/>
      <c r="T181" s="105"/>
      <c r="X181" s="106"/>
      <c r="Y181" s="106"/>
      <c r="Z181" s="106"/>
      <c r="AA181" s="106"/>
      <c r="AD181" s="107"/>
    </row>
    <row r="182" spans="2:30" s="96" customFormat="1" ht="12" customHeight="1" x14ac:dyDescent="0.2">
      <c r="B182" s="77"/>
      <c r="C182" s="98"/>
      <c r="F182" s="99"/>
      <c r="G182" s="100" t="s">
        <v>203</v>
      </c>
      <c r="H182" s="101"/>
      <c r="I182" s="102"/>
      <c r="J182" s="108"/>
      <c r="K182" s="97"/>
      <c r="L182" s="77"/>
      <c r="M182" s="77"/>
      <c r="N182" s="77"/>
      <c r="O182" s="103"/>
      <c r="P182" s="104"/>
      <c r="Q182" s="104"/>
      <c r="R182" s="105"/>
      <c r="S182" s="105"/>
      <c r="T182" s="105"/>
      <c r="X182" s="106"/>
      <c r="Y182" s="106"/>
      <c r="Z182" s="106"/>
      <c r="AA182" s="106"/>
      <c r="AD182" s="107"/>
    </row>
    <row r="183" spans="2:30" s="96" customFormat="1" ht="12" customHeight="1" x14ac:dyDescent="0.2">
      <c r="B183" s="77"/>
      <c r="C183" s="98"/>
      <c r="F183" s="99"/>
      <c r="G183" s="100" t="s">
        <v>203</v>
      </c>
      <c r="H183" s="101"/>
      <c r="I183" s="102"/>
      <c r="J183" s="108"/>
      <c r="K183" s="97"/>
      <c r="L183" s="77"/>
      <c r="M183" s="77"/>
      <c r="N183" s="77"/>
      <c r="O183" s="103"/>
      <c r="P183" s="104"/>
      <c r="Q183" s="104"/>
      <c r="R183" s="105"/>
      <c r="S183" s="105"/>
      <c r="T183" s="105"/>
      <c r="X183" s="106"/>
      <c r="Y183" s="106"/>
      <c r="Z183" s="106"/>
      <c r="AA183" s="106"/>
      <c r="AD183" s="107"/>
    </row>
    <row r="184" spans="2:30" s="96" customFormat="1" ht="12" customHeight="1" x14ac:dyDescent="0.2">
      <c r="B184" s="77"/>
      <c r="C184" s="98"/>
      <c r="F184" s="99"/>
      <c r="G184" s="100" t="s">
        <v>203</v>
      </c>
      <c r="H184" s="101"/>
      <c r="I184" s="102"/>
      <c r="J184" s="108"/>
      <c r="K184" s="97"/>
      <c r="L184" s="77"/>
      <c r="M184" s="77"/>
      <c r="N184" s="77"/>
      <c r="O184" s="103"/>
      <c r="P184" s="104"/>
      <c r="Q184" s="104"/>
      <c r="R184" s="105"/>
      <c r="S184" s="105"/>
      <c r="T184" s="105"/>
      <c r="X184" s="106"/>
      <c r="Y184" s="106"/>
      <c r="Z184" s="106"/>
      <c r="AA184" s="106"/>
      <c r="AD184" s="107"/>
    </row>
    <row r="185" spans="2:30" s="96" customFormat="1" ht="12" customHeight="1" x14ac:dyDescent="0.2">
      <c r="B185" s="77"/>
      <c r="C185" s="98"/>
      <c r="F185" s="99"/>
      <c r="G185" s="100" t="s">
        <v>203</v>
      </c>
      <c r="H185" s="101"/>
      <c r="I185" s="102"/>
      <c r="J185" s="108"/>
      <c r="K185" s="97"/>
      <c r="L185" s="77"/>
      <c r="M185" s="77"/>
      <c r="N185" s="77"/>
      <c r="O185" s="103"/>
      <c r="P185" s="104"/>
      <c r="Q185" s="104"/>
      <c r="R185" s="105"/>
      <c r="S185" s="105"/>
      <c r="T185" s="105"/>
      <c r="X185" s="106"/>
      <c r="Y185" s="106"/>
      <c r="Z185" s="106"/>
      <c r="AA185" s="106"/>
      <c r="AD185" s="107"/>
    </row>
    <row r="186" spans="2:30" s="96" customFormat="1" ht="12" customHeight="1" x14ac:dyDescent="0.2">
      <c r="B186" s="77"/>
      <c r="C186" s="98"/>
      <c r="F186" s="99"/>
      <c r="G186" s="100" t="s">
        <v>203</v>
      </c>
      <c r="H186" s="101"/>
      <c r="I186" s="102"/>
      <c r="J186" s="108"/>
      <c r="K186" s="97"/>
      <c r="L186" s="77"/>
      <c r="M186" s="77"/>
      <c r="N186" s="77"/>
      <c r="O186" s="103"/>
      <c r="P186" s="104"/>
      <c r="Q186" s="104"/>
      <c r="R186" s="105"/>
      <c r="S186" s="105"/>
      <c r="T186" s="105"/>
      <c r="X186" s="106"/>
      <c r="Y186" s="106"/>
      <c r="Z186" s="106"/>
      <c r="AA186" s="106"/>
      <c r="AD186" s="107"/>
    </row>
    <row r="187" spans="2:30" s="96" customFormat="1" ht="12" customHeight="1" x14ac:dyDescent="0.2">
      <c r="B187" s="77"/>
      <c r="C187" s="98"/>
      <c r="F187" s="99"/>
      <c r="G187" s="100" t="s">
        <v>203</v>
      </c>
      <c r="H187" s="101"/>
      <c r="I187" s="102"/>
      <c r="J187" s="108"/>
      <c r="K187" s="97"/>
      <c r="L187" s="77"/>
      <c r="M187" s="77"/>
      <c r="N187" s="77"/>
      <c r="O187" s="103"/>
      <c r="P187" s="104"/>
      <c r="Q187" s="104"/>
      <c r="R187" s="105"/>
      <c r="S187" s="105"/>
      <c r="T187" s="105"/>
      <c r="X187" s="106"/>
      <c r="Y187" s="106"/>
      <c r="Z187" s="106"/>
      <c r="AA187" s="106"/>
      <c r="AD187" s="107"/>
    </row>
    <row r="188" spans="2:30" s="96" customFormat="1" ht="12" customHeight="1" x14ac:dyDescent="0.2">
      <c r="B188" s="77"/>
      <c r="C188" s="98"/>
      <c r="F188" s="99"/>
      <c r="G188" s="100" t="s">
        <v>203</v>
      </c>
      <c r="H188" s="101"/>
      <c r="I188" s="102"/>
      <c r="J188" s="108"/>
      <c r="K188" s="97"/>
      <c r="L188" s="77"/>
      <c r="M188" s="77"/>
      <c r="N188" s="77"/>
      <c r="O188" s="103"/>
      <c r="P188" s="104"/>
      <c r="Q188" s="104"/>
      <c r="R188" s="105"/>
      <c r="S188" s="105"/>
      <c r="T188" s="105"/>
      <c r="X188" s="106"/>
      <c r="Y188" s="106"/>
      <c r="Z188" s="106"/>
      <c r="AA188" s="106"/>
      <c r="AD188" s="107"/>
    </row>
    <row r="189" spans="2:30" s="96" customFormat="1" ht="12" customHeight="1" x14ac:dyDescent="0.2">
      <c r="B189" s="77"/>
      <c r="C189" s="98"/>
      <c r="F189" s="99"/>
      <c r="G189" s="100" t="s">
        <v>203</v>
      </c>
      <c r="H189" s="101"/>
      <c r="I189" s="102"/>
      <c r="J189" s="108"/>
      <c r="K189" s="97"/>
      <c r="L189" s="77"/>
      <c r="M189" s="77"/>
      <c r="N189" s="77"/>
      <c r="O189" s="103"/>
      <c r="P189" s="104"/>
      <c r="Q189" s="104"/>
      <c r="R189" s="105"/>
      <c r="S189" s="105"/>
      <c r="T189" s="105"/>
      <c r="X189" s="106"/>
      <c r="Y189" s="106"/>
      <c r="Z189" s="106"/>
      <c r="AA189" s="106"/>
      <c r="AD189" s="107"/>
    </row>
    <row r="190" spans="2:30" s="96" customFormat="1" ht="12" customHeight="1" x14ac:dyDescent="0.2">
      <c r="B190" s="77"/>
      <c r="C190" s="98"/>
      <c r="F190" s="99"/>
      <c r="G190" s="100" t="s">
        <v>203</v>
      </c>
      <c r="H190" s="101"/>
      <c r="I190" s="102"/>
      <c r="J190" s="108"/>
      <c r="K190" s="97"/>
      <c r="L190" s="77"/>
      <c r="M190" s="77"/>
      <c r="N190" s="77"/>
      <c r="O190" s="103"/>
      <c r="P190" s="104"/>
      <c r="Q190" s="104"/>
      <c r="R190" s="105"/>
      <c r="S190" s="105"/>
      <c r="T190" s="105"/>
      <c r="X190" s="106"/>
      <c r="Y190" s="106"/>
      <c r="Z190" s="106"/>
      <c r="AA190" s="106"/>
      <c r="AD190" s="107"/>
    </row>
    <row r="191" spans="2:30" s="96" customFormat="1" ht="12" customHeight="1" x14ac:dyDescent="0.2">
      <c r="B191" s="77"/>
      <c r="C191" s="98"/>
      <c r="F191" s="99"/>
      <c r="G191" s="100" t="s">
        <v>203</v>
      </c>
      <c r="H191" s="101"/>
      <c r="I191" s="102"/>
      <c r="J191" s="108"/>
      <c r="K191" s="97"/>
      <c r="L191" s="77"/>
      <c r="M191" s="77"/>
      <c r="N191" s="77"/>
      <c r="O191" s="103"/>
      <c r="P191" s="104"/>
      <c r="Q191" s="104"/>
      <c r="R191" s="105"/>
      <c r="S191" s="105"/>
      <c r="T191" s="105"/>
      <c r="X191" s="106"/>
      <c r="Y191" s="106"/>
      <c r="Z191" s="106"/>
      <c r="AA191" s="106"/>
      <c r="AD191" s="107"/>
    </row>
    <row r="192" spans="2:30" s="96" customFormat="1" ht="12" customHeight="1" x14ac:dyDescent="0.2">
      <c r="B192" s="77"/>
      <c r="C192" s="98"/>
      <c r="F192" s="99"/>
      <c r="G192" s="100" t="s">
        <v>203</v>
      </c>
      <c r="H192" s="101"/>
      <c r="I192" s="102"/>
      <c r="J192" s="108"/>
      <c r="K192" s="97"/>
      <c r="L192" s="77"/>
      <c r="M192" s="77"/>
      <c r="N192" s="77"/>
      <c r="O192" s="103"/>
      <c r="P192" s="104"/>
      <c r="Q192" s="104"/>
      <c r="R192" s="105"/>
      <c r="S192" s="105"/>
      <c r="T192" s="105"/>
      <c r="X192" s="106"/>
      <c r="Y192" s="106"/>
      <c r="Z192" s="106"/>
      <c r="AA192" s="106"/>
      <c r="AD192" s="107"/>
    </row>
    <row r="193" spans="2:30" s="96" customFormat="1" ht="12" customHeight="1" x14ac:dyDescent="0.2">
      <c r="B193" s="77"/>
      <c r="C193" s="98"/>
      <c r="F193" s="99"/>
      <c r="G193" s="100" t="s">
        <v>203</v>
      </c>
      <c r="H193" s="101"/>
      <c r="I193" s="102"/>
      <c r="J193" s="108"/>
      <c r="K193" s="97"/>
      <c r="L193" s="77"/>
      <c r="M193" s="77"/>
      <c r="N193" s="77"/>
      <c r="O193" s="103"/>
      <c r="P193" s="104"/>
      <c r="Q193" s="104"/>
      <c r="R193" s="105"/>
      <c r="S193" s="105"/>
      <c r="T193" s="105"/>
      <c r="X193" s="106"/>
      <c r="Y193" s="106"/>
      <c r="Z193" s="106"/>
      <c r="AA193" s="106"/>
      <c r="AD193" s="107"/>
    </row>
    <row r="194" spans="2:30" s="96" customFormat="1" ht="12" customHeight="1" x14ac:dyDescent="0.2">
      <c r="B194" s="77"/>
      <c r="C194" s="98"/>
      <c r="F194" s="99"/>
      <c r="G194" s="100" t="s">
        <v>203</v>
      </c>
      <c r="H194" s="101"/>
      <c r="I194" s="102"/>
      <c r="J194" s="108"/>
      <c r="K194" s="97"/>
      <c r="L194" s="77"/>
      <c r="M194" s="77"/>
      <c r="N194" s="77"/>
      <c r="O194" s="103"/>
      <c r="P194" s="104"/>
      <c r="Q194" s="104"/>
      <c r="R194" s="105"/>
      <c r="S194" s="105"/>
      <c r="T194" s="105"/>
      <c r="X194" s="106"/>
      <c r="Y194" s="106"/>
      <c r="Z194" s="106"/>
      <c r="AA194" s="106"/>
      <c r="AD194" s="107"/>
    </row>
    <row r="195" spans="2:30" s="96" customFormat="1" ht="12" customHeight="1" x14ac:dyDescent="0.2">
      <c r="B195" s="77"/>
      <c r="C195" s="98"/>
      <c r="F195" s="99"/>
      <c r="G195" s="100" t="s">
        <v>203</v>
      </c>
      <c r="H195" s="101"/>
      <c r="I195" s="102"/>
      <c r="J195" s="108"/>
      <c r="K195" s="97"/>
      <c r="L195" s="77"/>
      <c r="M195" s="77"/>
      <c r="N195" s="77"/>
      <c r="O195" s="103"/>
      <c r="P195" s="104"/>
      <c r="Q195" s="104"/>
      <c r="R195" s="105"/>
      <c r="S195" s="105"/>
      <c r="T195" s="105"/>
      <c r="X195" s="106"/>
      <c r="Y195" s="106"/>
      <c r="Z195" s="106"/>
      <c r="AA195" s="106"/>
      <c r="AD195" s="107"/>
    </row>
    <row r="196" spans="2:30" s="96" customFormat="1" ht="12" customHeight="1" x14ac:dyDescent="0.2">
      <c r="B196" s="77"/>
      <c r="C196" s="98"/>
      <c r="F196" s="99"/>
      <c r="G196" s="100" t="s">
        <v>203</v>
      </c>
      <c r="H196" s="101"/>
      <c r="I196" s="102"/>
      <c r="J196" s="108"/>
      <c r="K196" s="97"/>
      <c r="L196" s="77"/>
      <c r="M196" s="77"/>
      <c r="N196" s="77"/>
      <c r="O196" s="103"/>
      <c r="P196" s="104"/>
      <c r="Q196" s="104"/>
      <c r="R196" s="105"/>
      <c r="S196" s="105"/>
      <c r="T196" s="105"/>
      <c r="X196" s="106"/>
      <c r="Y196" s="106"/>
      <c r="Z196" s="106"/>
      <c r="AA196" s="106"/>
      <c r="AD196" s="107"/>
    </row>
    <row r="197" spans="2:30" s="96" customFormat="1" ht="12" customHeight="1" x14ac:dyDescent="0.2">
      <c r="B197" s="77"/>
      <c r="C197" s="98"/>
      <c r="F197" s="99"/>
      <c r="G197" s="100" t="s">
        <v>203</v>
      </c>
      <c r="H197" s="101"/>
      <c r="I197" s="102"/>
      <c r="J197" s="108"/>
      <c r="K197" s="97"/>
      <c r="L197" s="77"/>
      <c r="M197" s="77"/>
      <c r="N197" s="77"/>
      <c r="O197" s="103"/>
      <c r="P197" s="104"/>
      <c r="Q197" s="104"/>
      <c r="R197" s="105"/>
      <c r="S197" s="105"/>
      <c r="T197" s="105"/>
      <c r="X197" s="106"/>
      <c r="Y197" s="106"/>
      <c r="Z197" s="106"/>
      <c r="AA197" s="106"/>
      <c r="AD197" s="107"/>
    </row>
    <row r="198" spans="2:30" s="96" customFormat="1" ht="12" customHeight="1" x14ac:dyDescent="0.2">
      <c r="B198" s="77"/>
      <c r="C198" s="98"/>
      <c r="F198" s="99"/>
      <c r="G198" s="100" t="s">
        <v>203</v>
      </c>
      <c r="H198" s="101"/>
      <c r="I198" s="102"/>
      <c r="J198" s="108"/>
      <c r="K198" s="97"/>
      <c r="L198" s="77"/>
      <c r="M198" s="77"/>
      <c r="N198" s="77"/>
      <c r="O198" s="103"/>
      <c r="P198" s="104"/>
      <c r="Q198" s="104"/>
      <c r="R198" s="105"/>
      <c r="S198" s="105"/>
      <c r="T198" s="105"/>
      <c r="X198" s="106"/>
      <c r="Y198" s="106"/>
      <c r="Z198" s="106"/>
      <c r="AA198" s="106"/>
      <c r="AD198" s="107"/>
    </row>
    <row r="199" spans="2:30" s="96" customFormat="1" ht="12" customHeight="1" x14ac:dyDescent="0.2">
      <c r="B199" s="77"/>
      <c r="C199" s="98"/>
      <c r="F199" s="99"/>
      <c r="G199" s="100" t="s">
        <v>203</v>
      </c>
      <c r="H199" s="101"/>
      <c r="I199" s="102"/>
      <c r="J199" s="108"/>
      <c r="K199" s="97"/>
      <c r="L199" s="77"/>
      <c r="M199" s="77"/>
      <c r="N199" s="77"/>
      <c r="O199" s="103"/>
      <c r="P199" s="104"/>
      <c r="Q199" s="104"/>
      <c r="R199" s="105"/>
      <c r="S199" s="105"/>
      <c r="T199" s="105"/>
      <c r="X199" s="106"/>
      <c r="Y199" s="106"/>
      <c r="Z199" s="106"/>
      <c r="AA199" s="106"/>
      <c r="AD199" s="107"/>
    </row>
    <row r="200" spans="2:30" s="96" customFormat="1" ht="12" customHeight="1" x14ac:dyDescent="0.2">
      <c r="B200" s="77"/>
      <c r="C200" s="98"/>
      <c r="F200" s="99"/>
      <c r="G200" s="100" t="s">
        <v>203</v>
      </c>
      <c r="H200" s="101"/>
      <c r="I200" s="102"/>
      <c r="J200" s="108"/>
      <c r="K200" s="97"/>
      <c r="L200" s="77"/>
      <c r="M200" s="77"/>
      <c r="N200" s="77"/>
      <c r="O200" s="103"/>
      <c r="P200" s="104"/>
      <c r="Q200" s="104"/>
      <c r="R200" s="105"/>
      <c r="S200" s="105"/>
      <c r="T200" s="105"/>
      <c r="X200" s="106"/>
      <c r="Y200" s="106"/>
      <c r="Z200" s="106"/>
      <c r="AA200" s="106"/>
      <c r="AD200" s="107"/>
    </row>
    <row r="201" spans="2:30" s="96" customFormat="1" ht="12" customHeight="1" x14ac:dyDescent="0.2">
      <c r="B201" s="77"/>
      <c r="C201" s="98"/>
      <c r="F201" s="99"/>
      <c r="G201" s="100" t="s">
        <v>203</v>
      </c>
      <c r="H201" s="101"/>
      <c r="I201" s="102"/>
      <c r="J201" s="108"/>
      <c r="K201" s="97"/>
      <c r="L201" s="77"/>
      <c r="M201" s="77"/>
      <c r="N201" s="77"/>
      <c r="O201" s="103"/>
      <c r="P201" s="104"/>
      <c r="Q201" s="104"/>
      <c r="R201" s="105"/>
      <c r="S201" s="105"/>
      <c r="T201" s="105"/>
      <c r="X201" s="106"/>
      <c r="Y201" s="106"/>
      <c r="Z201" s="106"/>
      <c r="AA201" s="106"/>
      <c r="AD201" s="107"/>
    </row>
    <row r="202" spans="2:30" s="96" customFormat="1" ht="12" customHeight="1" x14ac:dyDescent="0.2">
      <c r="B202" s="77"/>
      <c r="C202" s="98"/>
      <c r="F202" s="99"/>
      <c r="G202" s="100" t="s">
        <v>203</v>
      </c>
      <c r="H202" s="101"/>
      <c r="I202" s="102"/>
      <c r="J202" s="108"/>
      <c r="K202" s="97"/>
      <c r="L202" s="77"/>
      <c r="M202" s="77"/>
      <c r="N202" s="77"/>
      <c r="O202" s="103"/>
      <c r="P202" s="104"/>
      <c r="Q202" s="104"/>
      <c r="R202" s="105"/>
      <c r="S202" s="105"/>
      <c r="T202" s="105"/>
      <c r="X202" s="106"/>
      <c r="Y202" s="106"/>
      <c r="Z202" s="106"/>
      <c r="AA202" s="106"/>
      <c r="AD202" s="107"/>
    </row>
    <row r="203" spans="2:30" s="96" customFormat="1" ht="12" customHeight="1" x14ac:dyDescent="0.2">
      <c r="B203" s="77"/>
      <c r="C203" s="98"/>
      <c r="F203" s="99"/>
      <c r="G203" s="100" t="s">
        <v>203</v>
      </c>
      <c r="H203" s="101"/>
      <c r="I203" s="102"/>
      <c r="J203" s="108"/>
      <c r="K203" s="97"/>
      <c r="L203" s="77"/>
      <c r="M203" s="77"/>
      <c r="N203" s="77"/>
      <c r="O203" s="103"/>
      <c r="P203" s="104"/>
      <c r="Q203" s="104"/>
      <c r="R203" s="105"/>
      <c r="S203" s="105"/>
      <c r="T203" s="105"/>
      <c r="X203" s="106"/>
      <c r="Y203" s="106"/>
      <c r="Z203" s="106"/>
      <c r="AA203" s="106"/>
      <c r="AD203" s="107"/>
    </row>
    <row r="204" spans="2:30" s="96" customFormat="1" ht="12" customHeight="1" x14ac:dyDescent="0.2">
      <c r="B204" s="77"/>
      <c r="C204" s="98"/>
      <c r="F204" s="99"/>
      <c r="G204" s="100" t="s">
        <v>203</v>
      </c>
      <c r="H204" s="101"/>
      <c r="I204" s="102"/>
      <c r="J204" s="108"/>
      <c r="K204" s="97"/>
      <c r="L204" s="77"/>
      <c r="M204" s="77"/>
      <c r="N204" s="77"/>
      <c r="O204" s="103"/>
      <c r="P204" s="104"/>
      <c r="Q204" s="104"/>
      <c r="R204" s="105"/>
      <c r="S204" s="105"/>
      <c r="T204" s="105"/>
      <c r="X204" s="106"/>
      <c r="Y204" s="106"/>
      <c r="Z204" s="106"/>
      <c r="AA204" s="106"/>
      <c r="AD204" s="107"/>
    </row>
    <row r="205" spans="2:30" s="96" customFormat="1" ht="12" customHeight="1" x14ac:dyDescent="0.2">
      <c r="B205" s="77"/>
      <c r="C205" s="98"/>
      <c r="F205" s="99"/>
      <c r="G205" s="100" t="s">
        <v>203</v>
      </c>
      <c r="H205" s="101"/>
      <c r="I205" s="102"/>
      <c r="J205" s="108"/>
      <c r="K205" s="97"/>
      <c r="L205" s="77"/>
      <c r="M205" s="77"/>
      <c r="N205" s="77"/>
      <c r="O205" s="103"/>
      <c r="P205" s="104"/>
      <c r="Q205" s="104"/>
      <c r="R205" s="105"/>
      <c r="S205" s="105"/>
      <c r="T205" s="105"/>
      <c r="X205" s="106"/>
      <c r="Y205" s="106"/>
      <c r="Z205" s="106"/>
      <c r="AA205" s="106"/>
      <c r="AD205" s="107"/>
    </row>
    <row r="206" spans="2:30" s="96" customFormat="1" ht="12" customHeight="1" x14ac:dyDescent="0.2">
      <c r="B206" s="77"/>
      <c r="C206" s="98"/>
      <c r="F206" s="99"/>
      <c r="G206" s="100" t="s">
        <v>203</v>
      </c>
      <c r="H206" s="101"/>
      <c r="I206" s="102"/>
      <c r="J206" s="108"/>
      <c r="K206" s="97"/>
      <c r="L206" s="77"/>
      <c r="M206" s="77"/>
      <c r="N206" s="77"/>
      <c r="O206" s="103"/>
      <c r="P206" s="104"/>
      <c r="Q206" s="104"/>
      <c r="R206" s="105"/>
      <c r="S206" s="105"/>
      <c r="T206" s="105"/>
      <c r="X206" s="106"/>
      <c r="Y206" s="106"/>
      <c r="Z206" s="106"/>
      <c r="AA206" s="106"/>
      <c r="AD206" s="107"/>
    </row>
    <row r="207" spans="2:30" s="96" customFormat="1" ht="12" customHeight="1" x14ac:dyDescent="0.2">
      <c r="B207" s="77"/>
      <c r="C207" s="98"/>
      <c r="F207" s="99"/>
      <c r="G207" s="100" t="s">
        <v>203</v>
      </c>
      <c r="H207" s="101"/>
      <c r="I207" s="102"/>
      <c r="J207" s="108"/>
      <c r="K207" s="97"/>
      <c r="L207" s="77"/>
      <c r="M207" s="77"/>
      <c r="N207" s="77"/>
      <c r="O207" s="103"/>
      <c r="P207" s="104"/>
      <c r="Q207" s="104"/>
      <c r="R207" s="105"/>
      <c r="S207" s="105"/>
      <c r="T207" s="105"/>
      <c r="X207" s="106"/>
      <c r="Y207" s="106"/>
      <c r="Z207" s="106"/>
      <c r="AA207" s="106"/>
      <c r="AD207" s="107"/>
    </row>
    <row r="208" spans="2:30" s="96" customFormat="1" ht="12" customHeight="1" x14ac:dyDescent="0.2">
      <c r="B208" s="77"/>
      <c r="C208" s="98"/>
      <c r="F208" s="99"/>
      <c r="G208" s="100" t="s">
        <v>203</v>
      </c>
      <c r="H208" s="101"/>
      <c r="I208" s="102"/>
      <c r="J208" s="108"/>
      <c r="K208" s="97"/>
      <c r="L208" s="77"/>
      <c r="M208" s="77"/>
      <c r="N208" s="77"/>
      <c r="O208" s="103"/>
      <c r="P208" s="104"/>
      <c r="Q208" s="104"/>
      <c r="R208" s="105"/>
      <c r="S208" s="105"/>
      <c r="T208" s="105"/>
      <c r="X208" s="106"/>
      <c r="Y208" s="106"/>
      <c r="Z208" s="106"/>
      <c r="AA208" s="106"/>
      <c r="AD208" s="107"/>
    </row>
    <row r="209" spans="2:30" s="96" customFormat="1" ht="12" customHeight="1" x14ac:dyDescent="0.2">
      <c r="B209" s="77"/>
      <c r="C209" s="98"/>
      <c r="F209" s="99"/>
      <c r="G209" s="100" t="s">
        <v>203</v>
      </c>
      <c r="H209" s="101"/>
      <c r="I209" s="102"/>
      <c r="J209" s="108"/>
      <c r="K209" s="97"/>
      <c r="L209" s="77"/>
      <c r="M209" s="77"/>
      <c r="N209" s="77"/>
      <c r="O209" s="103"/>
      <c r="P209" s="104"/>
      <c r="Q209" s="104"/>
      <c r="R209" s="105"/>
      <c r="S209" s="105"/>
      <c r="T209" s="105"/>
      <c r="X209" s="106"/>
      <c r="Y209" s="106"/>
      <c r="Z209" s="106"/>
      <c r="AA209" s="106"/>
      <c r="AD209" s="107"/>
    </row>
    <row r="210" spans="2:30" s="96" customFormat="1" ht="12" customHeight="1" x14ac:dyDescent="0.2">
      <c r="B210" s="77"/>
      <c r="C210" s="98"/>
      <c r="F210" s="99"/>
      <c r="G210" s="100" t="s">
        <v>203</v>
      </c>
      <c r="H210" s="101"/>
      <c r="I210" s="102"/>
      <c r="J210" s="108"/>
      <c r="K210" s="97"/>
      <c r="L210" s="77"/>
      <c r="M210" s="77"/>
      <c r="N210" s="77"/>
      <c r="O210" s="103"/>
      <c r="P210" s="104"/>
      <c r="Q210" s="104"/>
      <c r="R210" s="105"/>
      <c r="S210" s="105"/>
      <c r="T210" s="105"/>
      <c r="X210" s="106"/>
      <c r="Y210" s="106"/>
      <c r="Z210" s="106"/>
      <c r="AA210" s="106"/>
      <c r="AD210" s="107"/>
    </row>
    <row r="211" spans="2:30" s="96" customFormat="1" ht="12" customHeight="1" x14ac:dyDescent="0.2">
      <c r="B211" s="77"/>
      <c r="C211" s="98"/>
      <c r="F211" s="99"/>
      <c r="G211" s="100" t="s">
        <v>203</v>
      </c>
      <c r="H211" s="101"/>
      <c r="I211" s="102"/>
      <c r="J211" s="108"/>
      <c r="K211" s="97"/>
      <c r="L211" s="77"/>
      <c r="M211" s="77"/>
      <c r="N211" s="77"/>
      <c r="O211" s="103"/>
      <c r="P211" s="104"/>
      <c r="Q211" s="104"/>
      <c r="R211" s="105"/>
      <c r="S211" s="105"/>
      <c r="T211" s="105"/>
      <c r="X211" s="106"/>
      <c r="Y211" s="106"/>
      <c r="Z211" s="106"/>
      <c r="AA211" s="106"/>
      <c r="AD211" s="107"/>
    </row>
    <row r="212" spans="2:30" s="96" customFormat="1" ht="12" customHeight="1" x14ac:dyDescent="0.2">
      <c r="B212" s="77"/>
      <c r="C212" s="98"/>
      <c r="F212" s="99"/>
      <c r="G212" s="100" t="s">
        <v>203</v>
      </c>
      <c r="H212" s="101"/>
      <c r="I212" s="102"/>
      <c r="J212" s="108"/>
      <c r="K212" s="97"/>
      <c r="L212" s="77"/>
      <c r="M212" s="77"/>
      <c r="N212" s="77"/>
      <c r="O212" s="103"/>
      <c r="P212" s="104"/>
      <c r="Q212" s="104"/>
      <c r="R212" s="105"/>
      <c r="S212" s="105"/>
      <c r="T212" s="105"/>
      <c r="X212" s="106"/>
      <c r="Y212" s="106"/>
      <c r="Z212" s="106"/>
      <c r="AA212" s="106"/>
      <c r="AD212" s="107"/>
    </row>
    <row r="213" spans="2:30" s="96" customFormat="1" ht="12" customHeight="1" x14ac:dyDescent="0.2">
      <c r="B213" s="77"/>
      <c r="C213" s="98"/>
      <c r="F213" s="99"/>
      <c r="G213" s="100" t="s">
        <v>203</v>
      </c>
      <c r="H213" s="101"/>
      <c r="I213" s="102"/>
      <c r="J213" s="108"/>
      <c r="K213" s="97"/>
      <c r="L213" s="77"/>
      <c r="M213" s="77"/>
      <c r="N213" s="77"/>
      <c r="O213" s="103"/>
      <c r="P213" s="104"/>
      <c r="Q213" s="104"/>
      <c r="R213" s="105"/>
      <c r="S213" s="105"/>
      <c r="T213" s="105"/>
      <c r="X213" s="106"/>
      <c r="Y213" s="106"/>
      <c r="Z213" s="106"/>
      <c r="AA213" s="106"/>
      <c r="AD213" s="107"/>
    </row>
    <row r="214" spans="2:30" s="96" customFormat="1" ht="12" customHeight="1" x14ac:dyDescent="0.2">
      <c r="B214" s="77"/>
      <c r="C214" s="98"/>
      <c r="F214" s="99"/>
      <c r="G214" s="100" t="s">
        <v>203</v>
      </c>
      <c r="H214" s="101"/>
      <c r="I214" s="102"/>
      <c r="J214" s="108"/>
      <c r="K214" s="97"/>
      <c r="L214" s="77"/>
      <c r="M214" s="77"/>
      <c r="N214" s="77"/>
      <c r="O214" s="103"/>
      <c r="P214" s="104"/>
      <c r="Q214" s="104"/>
      <c r="R214" s="105"/>
      <c r="S214" s="105"/>
      <c r="T214" s="105"/>
      <c r="X214" s="106"/>
      <c r="Y214" s="106"/>
      <c r="Z214" s="106"/>
      <c r="AA214" s="106"/>
      <c r="AD214" s="107"/>
    </row>
    <row r="215" spans="2:30" s="96" customFormat="1" ht="12" customHeight="1" x14ac:dyDescent="0.2">
      <c r="B215" s="77"/>
      <c r="C215" s="98"/>
      <c r="F215" s="99"/>
      <c r="G215" s="100" t="s">
        <v>203</v>
      </c>
      <c r="H215" s="101"/>
      <c r="I215" s="102"/>
      <c r="J215" s="108"/>
      <c r="K215" s="97"/>
      <c r="L215" s="77"/>
      <c r="M215" s="77"/>
      <c r="N215" s="77"/>
      <c r="O215" s="103"/>
      <c r="P215" s="104"/>
      <c r="Q215" s="104"/>
      <c r="R215" s="105"/>
      <c r="S215" s="105"/>
      <c r="T215" s="105"/>
      <c r="X215" s="106"/>
      <c r="Y215" s="106"/>
      <c r="Z215" s="106"/>
      <c r="AA215" s="106"/>
      <c r="AD215" s="107"/>
    </row>
    <row r="216" spans="2:30" s="96" customFormat="1" ht="12" customHeight="1" x14ac:dyDescent="0.2">
      <c r="B216" s="77"/>
      <c r="C216" s="98"/>
      <c r="F216" s="99"/>
      <c r="G216" s="100" t="s">
        <v>203</v>
      </c>
      <c r="H216" s="101"/>
      <c r="I216" s="102"/>
      <c r="J216" s="108"/>
      <c r="K216" s="97"/>
      <c r="L216" s="77"/>
      <c r="M216" s="77"/>
      <c r="N216" s="77"/>
      <c r="O216" s="103"/>
      <c r="P216" s="104"/>
      <c r="Q216" s="104"/>
      <c r="R216" s="105"/>
      <c r="S216" s="105"/>
      <c r="T216" s="105"/>
      <c r="X216" s="106"/>
      <c r="Y216" s="106"/>
      <c r="Z216" s="106"/>
      <c r="AA216" s="106"/>
      <c r="AD216" s="107"/>
    </row>
    <row r="217" spans="2:30" s="96" customFormat="1" ht="12" customHeight="1" x14ac:dyDescent="0.2">
      <c r="B217" s="77"/>
      <c r="C217" s="98"/>
      <c r="F217" s="99"/>
      <c r="G217" s="100" t="s">
        <v>203</v>
      </c>
      <c r="H217" s="101"/>
      <c r="I217" s="102"/>
      <c r="J217" s="108"/>
      <c r="K217" s="97"/>
      <c r="L217" s="77"/>
      <c r="M217" s="77"/>
      <c r="N217" s="77"/>
      <c r="O217" s="103"/>
      <c r="P217" s="104"/>
      <c r="Q217" s="104"/>
      <c r="R217" s="105"/>
      <c r="S217" s="105"/>
      <c r="T217" s="105"/>
      <c r="X217" s="106"/>
      <c r="Y217" s="106"/>
      <c r="Z217" s="106"/>
      <c r="AA217" s="106"/>
      <c r="AD217" s="107"/>
    </row>
    <row r="218" spans="2:30" s="96" customFormat="1" ht="12" customHeight="1" x14ac:dyDescent="0.2">
      <c r="B218" s="77"/>
      <c r="C218" s="98"/>
      <c r="F218" s="99"/>
      <c r="G218" s="100" t="s">
        <v>203</v>
      </c>
      <c r="H218" s="101"/>
      <c r="I218" s="102"/>
      <c r="J218" s="108"/>
      <c r="K218" s="97"/>
      <c r="L218" s="77"/>
      <c r="M218" s="77"/>
      <c r="N218" s="77"/>
      <c r="O218" s="103"/>
      <c r="P218" s="104"/>
      <c r="Q218" s="104"/>
      <c r="R218" s="105"/>
      <c r="S218" s="105"/>
      <c r="T218" s="105"/>
      <c r="X218" s="106"/>
      <c r="Y218" s="106"/>
      <c r="Z218" s="106"/>
      <c r="AA218" s="106"/>
      <c r="AD218" s="107"/>
    </row>
    <row r="219" spans="2:30" s="96" customFormat="1" ht="12" customHeight="1" x14ac:dyDescent="0.2">
      <c r="B219" s="77"/>
      <c r="C219" s="98"/>
      <c r="F219" s="99"/>
      <c r="G219" s="100" t="s">
        <v>203</v>
      </c>
      <c r="H219" s="101"/>
      <c r="I219" s="102"/>
      <c r="J219" s="108"/>
      <c r="K219" s="97"/>
      <c r="L219" s="77"/>
      <c r="M219" s="77"/>
      <c r="N219" s="77"/>
      <c r="O219" s="103"/>
      <c r="P219" s="104"/>
      <c r="Q219" s="104"/>
      <c r="R219" s="105"/>
      <c r="S219" s="105"/>
      <c r="T219" s="105"/>
      <c r="X219" s="106"/>
      <c r="Y219" s="106"/>
      <c r="Z219" s="106"/>
      <c r="AA219" s="106"/>
      <c r="AD219" s="107"/>
    </row>
    <row r="220" spans="2:30" s="96" customFormat="1" ht="12" customHeight="1" x14ac:dyDescent="0.2">
      <c r="B220" s="77"/>
      <c r="C220" s="98"/>
      <c r="F220" s="99"/>
      <c r="G220" s="100" t="s">
        <v>203</v>
      </c>
      <c r="H220" s="101"/>
      <c r="I220" s="102"/>
      <c r="J220" s="108"/>
      <c r="K220" s="97"/>
      <c r="L220" s="77"/>
      <c r="M220" s="77"/>
      <c r="N220" s="77"/>
      <c r="O220" s="103"/>
      <c r="P220" s="104"/>
      <c r="Q220" s="104"/>
      <c r="R220" s="105"/>
      <c r="S220" s="105"/>
      <c r="T220" s="105"/>
      <c r="X220" s="106"/>
      <c r="Y220" s="106"/>
      <c r="Z220" s="106"/>
      <c r="AA220" s="106"/>
      <c r="AD220" s="107"/>
    </row>
    <row r="221" spans="2:30" s="96" customFormat="1" ht="12" customHeight="1" x14ac:dyDescent="0.2">
      <c r="B221" s="77"/>
      <c r="C221" s="98"/>
      <c r="F221" s="99"/>
      <c r="G221" s="100" t="s">
        <v>203</v>
      </c>
      <c r="H221" s="101"/>
      <c r="I221" s="102"/>
      <c r="J221" s="108"/>
      <c r="K221" s="97"/>
      <c r="L221" s="77"/>
      <c r="M221" s="77"/>
      <c r="N221" s="77"/>
      <c r="O221" s="103"/>
      <c r="P221" s="104"/>
      <c r="Q221" s="104"/>
      <c r="R221" s="105"/>
      <c r="S221" s="105"/>
      <c r="T221" s="105"/>
      <c r="X221" s="106"/>
      <c r="Y221" s="106"/>
      <c r="Z221" s="106"/>
      <c r="AA221" s="106"/>
      <c r="AD221" s="107"/>
    </row>
    <row r="222" spans="2:30" s="96" customFormat="1" ht="12" customHeight="1" x14ac:dyDescent="0.2">
      <c r="B222" s="77"/>
      <c r="C222" s="98"/>
      <c r="F222" s="99"/>
      <c r="G222" s="100" t="s">
        <v>203</v>
      </c>
      <c r="H222" s="101"/>
      <c r="I222" s="102"/>
      <c r="J222" s="108"/>
      <c r="K222" s="97"/>
      <c r="L222" s="77"/>
      <c r="M222" s="77"/>
      <c r="N222" s="77"/>
      <c r="O222" s="103"/>
      <c r="P222" s="104"/>
      <c r="Q222" s="104"/>
      <c r="R222" s="105"/>
      <c r="S222" s="105"/>
      <c r="T222" s="105"/>
      <c r="X222" s="106"/>
      <c r="Y222" s="106"/>
      <c r="Z222" s="106"/>
      <c r="AA222" s="106"/>
      <c r="AD222" s="107"/>
    </row>
    <row r="223" spans="2:30" s="96" customFormat="1" ht="12" customHeight="1" x14ac:dyDescent="0.2">
      <c r="B223" s="77"/>
      <c r="C223" s="98"/>
      <c r="F223" s="99"/>
      <c r="G223" s="100" t="s">
        <v>203</v>
      </c>
      <c r="H223" s="101"/>
      <c r="I223" s="102"/>
      <c r="J223" s="108"/>
      <c r="K223" s="97"/>
      <c r="L223" s="77"/>
      <c r="M223" s="77"/>
      <c r="N223" s="77"/>
      <c r="O223" s="103"/>
      <c r="P223" s="104"/>
      <c r="Q223" s="104"/>
      <c r="R223" s="105"/>
      <c r="S223" s="105"/>
      <c r="T223" s="105"/>
      <c r="X223" s="106"/>
      <c r="Y223" s="106"/>
      <c r="Z223" s="106"/>
      <c r="AA223" s="106"/>
      <c r="AD223" s="107"/>
    </row>
    <row r="224" spans="2:30" s="96" customFormat="1" ht="12" customHeight="1" x14ac:dyDescent="0.2">
      <c r="B224" s="77"/>
      <c r="C224" s="98"/>
      <c r="F224" s="99"/>
      <c r="G224" s="100" t="s">
        <v>203</v>
      </c>
      <c r="H224" s="101"/>
      <c r="I224" s="102"/>
      <c r="J224" s="108"/>
      <c r="K224" s="97"/>
      <c r="L224" s="77"/>
      <c r="M224" s="77"/>
      <c r="N224" s="77"/>
      <c r="O224" s="103"/>
      <c r="P224" s="104"/>
      <c r="Q224" s="104"/>
      <c r="R224" s="105"/>
      <c r="S224" s="105"/>
      <c r="T224" s="105"/>
      <c r="X224" s="106"/>
      <c r="Y224" s="106"/>
      <c r="Z224" s="106"/>
      <c r="AA224" s="106"/>
      <c r="AD224" s="107"/>
    </row>
    <row r="225" spans="2:30" s="96" customFormat="1" ht="12" customHeight="1" x14ac:dyDescent="0.2">
      <c r="B225" s="77"/>
      <c r="C225" s="98"/>
      <c r="F225" s="99"/>
      <c r="G225" s="100" t="s">
        <v>203</v>
      </c>
      <c r="H225" s="101"/>
      <c r="I225" s="102"/>
      <c r="J225" s="108"/>
      <c r="K225" s="97"/>
      <c r="L225" s="77"/>
      <c r="M225" s="77"/>
      <c r="N225" s="77"/>
      <c r="O225" s="103"/>
      <c r="P225" s="104"/>
      <c r="Q225" s="104"/>
      <c r="R225" s="105"/>
      <c r="S225" s="105"/>
      <c r="T225" s="105"/>
      <c r="X225" s="106"/>
      <c r="Y225" s="106"/>
      <c r="Z225" s="106"/>
      <c r="AA225" s="106"/>
      <c r="AD225" s="107"/>
    </row>
    <row r="226" spans="2:30" s="96" customFormat="1" ht="12" customHeight="1" x14ac:dyDescent="0.2">
      <c r="B226" s="77"/>
      <c r="C226" s="98"/>
      <c r="F226" s="99"/>
      <c r="G226" s="100" t="s">
        <v>203</v>
      </c>
      <c r="H226" s="101"/>
      <c r="I226" s="102"/>
      <c r="J226" s="108"/>
      <c r="K226" s="97"/>
      <c r="L226" s="77"/>
      <c r="M226" s="77"/>
      <c r="N226" s="77"/>
      <c r="O226" s="103"/>
      <c r="P226" s="104"/>
      <c r="Q226" s="104"/>
      <c r="R226" s="105"/>
      <c r="S226" s="105"/>
      <c r="T226" s="105"/>
      <c r="X226" s="106"/>
      <c r="Y226" s="106"/>
      <c r="Z226" s="106"/>
      <c r="AA226" s="106"/>
      <c r="AD226" s="107"/>
    </row>
    <row r="227" spans="2:30" s="96" customFormat="1" ht="12" customHeight="1" x14ac:dyDescent="0.2">
      <c r="B227" s="77"/>
      <c r="C227" s="98"/>
      <c r="F227" s="99"/>
      <c r="G227" s="100" t="s">
        <v>203</v>
      </c>
      <c r="H227" s="101"/>
      <c r="I227" s="102"/>
      <c r="J227" s="108"/>
      <c r="K227" s="97"/>
      <c r="L227" s="77"/>
      <c r="M227" s="77"/>
      <c r="N227" s="77"/>
      <c r="O227" s="103"/>
      <c r="P227" s="104"/>
      <c r="Q227" s="104"/>
      <c r="R227" s="105"/>
      <c r="S227" s="105"/>
      <c r="T227" s="105"/>
      <c r="X227" s="106"/>
      <c r="Y227" s="106"/>
      <c r="Z227" s="106"/>
      <c r="AA227" s="106"/>
      <c r="AD227" s="107"/>
    </row>
    <row r="228" spans="2:30" s="96" customFormat="1" ht="12" customHeight="1" x14ac:dyDescent="0.2">
      <c r="B228" s="77"/>
      <c r="C228" s="98"/>
      <c r="F228" s="99"/>
      <c r="G228" s="100" t="s">
        <v>203</v>
      </c>
      <c r="H228" s="101"/>
      <c r="I228" s="102"/>
      <c r="J228" s="108"/>
      <c r="K228" s="97"/>
      <c r="L228" s="77"/>
      <c r="M228" s="77"/>
      <c r="N228" s="77"/>
      <c r="O228" s="103"/>
      <c r="P228" s="104"/>
      <c r="Q228" s="104"/>
      <c r="R228" s="105"/>
      <c r="S228" s="105"/>
      <c r="T228" s="105"/>
      <c r="X228" s="106"/>
      <c r="Y228" s="106"/>
      <c r="Z228" s="106"/>
      <c r="AA228" s="106"/>
      <c r="AD228" s="107"/>
    </row>
    <row r="229" spans="2:30" s="96" customFormat="1" ht="12" customHeight="1" x14ac:dyDescent="0.2">
      <c r="B229" s="77"/>
      <c r="C229" s="98"/>
      <c r="F229" s="99"/>
      <c r="G229" s="100" t="s">
        <v>203</v>
      </c>
      <c r="H229" s="101"/>
      <c r="I229" s="102"/>
      <c r="J229" s="108"/>
      <c r="K229" s="97"/>
      <c r="L229" s="77"/>
      <c r="M229" s="77"/>
      <c r="N229" s="77"/>
      <c r="O229" s="103"/>
      <c r="P229" s="104"/>
      <c r="Q229" s="104"/>
      <c r="R229" s="105"/>
      <c r="S229" s="105"/>
      <c r="T229" s="105"/>
      <c r="X229" s="106"/>
      <c r="Y229" s="106"/>
      <c r="Z229" s="106"/>
      <c r="AA229" s="106"/>
      <c r="AD229" s="107"/>
    </row>
    <row r="230" spans="2:30" s="96" customFormat="1" ht="12" customHeight="1" x14ac:dyDescent="0.2">
      <c r="B230" s="77"/>
      <c r="C230" s="98"/>
      <c r="F230" s="99"/>
      <c r="G230" s="100" t="s">
        <v>203</v>
      </c>
      <c r="H230" s="101"/>
      <c r="I230" s="102"/>
      <c r="J230" s="108"/>
      <c r="K230" s="97"/>
      <c r="L230" s="77"/>
      <c r="M230" s="77"/>
      <c r="N230" s="77"/>
      <c r="O230" s="103"/>
      <c r="P230" s="104"/>
      <c r="Q230" s="104"/>
      <c r="R230" s="105"/>
      <c r="S230" s="105"/>
      <c r="T230" s="105"/>
      <c r="X230" s="106"/>
      <c r="Y230" s="106"/>
      <c r="Z230" s="106"/>
      <c r="AA230" s="106"/>
      <c r="AD230" s="107"/>
    </row>
    <row r="231" spans="2:30" s="96" customFormat="1" ht="12" customHeight="1" x14ac:dyDescent="0.2">
      <c r="B231" s="77"/>
      <c r="C231" s="98"/>
      <c r="F231" s="99"/>
      <c r="G231" s="100" t="s">
        <v>203</v>
      </c>
      <c r="H231" s="101"/>
      <c r="I231" s="102"/>
      <c r="J231" s="108"/>
      <c r="K231" s="97"/>
      <c r="L231" s="77"/>
      <c r="M231" s="77"/>
      <c r="N231" s="77"/>
      <c r="O231" s="103"/>
      <c r="P231" s="104"/>
      <c r="Q231" s="104"/>
      <c r="R231" s="105"/>
      <c r="S231" s="105"/>
      <c r="T231" s="105"/>
      <c r="X231" s="106"/>
      <c r="Y231" s="106"/>
      <c r="Z231" s="106"/>
      <c r="AA231" s="106"/>
      <c r="AD231" s="107"/>
    </row>
    <row r="232" spans="2:30" s="96" customFormat="1" ht="12" customHeight="1" x14ac:dyDescent="0.2">
      <c r="B232" s="77"/>
      <c r="C232" s="98"/>
      <c r="F232" s="99"/>
      <c r="G232" s="100" t="s">
        <v>203</v>
      </c>
      <c r="H232" s="101"/>
      <c r="I232" s="102"/>
      <c r="J232" s="108"/>
      <c r="K232" s="97"/>
      <c r="L232" s="77"/>
      <c r="M232" s="77"/>
      <c r="N232" s="77"/>
      <c r="O232" s="103"/>
      <c r="P232" s="104"/>
      <c r="Q232" s="104"/>
      <c r="R232" s="105"/>
      <c r="S232" s="105"/>
      <c r="T232" s="105"/>
      <c r="X232" s="106"/>
      <c r="Y232" s="106"/>
      <c r="Z232" s="106"/>
      <c r="AA232" s="106"/>
      <c r="AD232" s="107"/>
    </row>
    <row r="233" spans="2:30" s="96" customFormat="1" ht="12" customHeight="1" x14ac:dyDescent="0.2">
      <c r="B233" s="77"/>
      <c r="C233" s="98"/>
      <c r="F233" s="99"/>
      <c r="G233" s="100" t="s">
        <v>203</v>
      </c>
      <c r="H233" s="101"/>
      <c r="I233" s="102"/>
      <c r="J233" s="108"/>
      <c r="K233" s="97"/>
      <c r="L233" s="77"/>
      <c r="M233" s="77"/>
      <c r="N233" s="77"/>
      <c r="O233" s="103"/>
      <c r="P233" s="104"/>
      <c r="Q233" s="104"/>
      <c r="R233" s="105"/>
      <c r="S233" s="105"/>
      <c r="T233" s="105"/>
      <c r="X233" s="106"/>
      <c r="Y233" s="106"/>
      <c r="Z233" s="106"/>
      <c r="AA233" s="106"/>
      <c r="AD233" s="107"/>
    </row>
    <row r="234" spans="2:30" s="96" customFormat="1" ht="12" customHeight="1" x14ac:dyDescent="0.2">
      <c r="B234" s="77"/>
      <c r="C234" s="98"/>
      <c r="F234" s="99"/>
      <c r="G234" s="100" t="s">
        <v>203</v>
      </c>
      <c r="H234" s="101"/>
      <c r="I234" s="102"/>
      <c r="J234" s="108"/>
      <c r="K234" s="97"/>
      <c r="L234" s="77"/>
      <c r="M234" s="77"/>
      <c r="N234" s="77"/>
      <c r="O234" s="103"/>
      <c r="P234" s="104"/>
      <c r="Q234" s="104"/>
      <c r="R234" s="105"/>
      <c r="S234" s="105"/>
      <c r="T234" s="105"/>
      <c r="X234" s="106"/>
      <c r="Y234" s="106"/>
      <c r="Z234" s="106"/>
      <c r="AA234" s="106"/>
      <c r="AD234" s="107"/>
    </row>
    <row r="235" spans="2:30" s="96" customFormat="1" ht="12" customHeight="1" x14ac:dyDescent="0.2">
      <c r="B235" s="77"/>
      <c r="C235" s="98"/>
      <c r="F235" s="99"/>
      <c r="G235" s="100" t="s">
        <v>203</v>
      </c>
      <c r="H235" s="101"/>
      <c r="I235" s="102"/>
      <c r="J235" s="108"/>
      <c r="K235" s="97"/>
      <c r="L235" s="77"/>
      <c r="M235" s="77"/>
      <c r="N235" s="77"/>
      <c r="O235" s="103"/>
      <c r="P235" s="104"/>
      <c r="Q235" s="104"/>
      <c r="R235" s="105"/>
      <c r="S235" s="105"/>
      <c r="T235" s="105"/>
      <c r="X235" s="106"/>
      <c r="Y235" s="106"/>
      <c r="Z235" s="106"/>
      <c r="AA235" s="106"/>
      <c r="AD235" s="107"/>
    </row>
    <row r="236" spans="2:30" s="96" customFormat="1" ht="12" customHeight="1" x14ac:dyDescent="0.2">
      <c r="B236" s="77"/>
      <c r="C236" s="98"/>
      <c r="F236" s="99"/>
      <c r="G236" s="100" t="s">
        <v>203</v>
      </c>
      <c r="H236" s="101"/>
      <c r="I236" s="102"/>
      <c r="J236" s="108"/>
      <c r="K236" s="97"/>
      <c r="L236" s="77"/>
      <c r="M236" s="77"/>
      <c r="N236" s="77"/>
      <c r="O236" s="103"/>
      <c r="P236" s="104"/>
      <c r="Q236" s="104"/>
      <c r="R236" s="105"/>
      <c r="S236" s="105"/>
      <c r="T236" s="105"/>
      <c r="X236" s="106"/>
      <c r="Y236" s="106"/>
      <c r="Z236" s="106"/>
      <c r="AA236" s="106"/>
      <c r="AD236" s="107"/>
    </row>
    <row r="237" spans="2:30" s="96" customFormat="1" ht="12" customHeight="1" x14ac:dyDescent="0.2">
      <c r="B237" s="77"/>
      <c r="C237" s="98"/>
      <c r="F237" s="99"/>
      <c r="G237" s="100" t="s">
        <v>203</v>
      </c>
      <c r="H237" s="101"/>
      <c r="I237" s="102"/>
      <c r="J237" s="108"/>
      <c r="K237" s="97"/>
      <c r="L237" s="77"/>
      <c r="M237" s="77"/>
      <c r="N237" s="77"/>
      <c r="O237" s="103"/>
      <c r="P237" s="104"/>
      <c r="Q237" s="104"/>
      <c r="R237" s="105"/>
      <c r="S237" s="105"/>
      <c r="T237" s="105"/>
      <c r="X237" s="106"/>
      <c r="Y237" s="106"/>
      <c r="Z237" s="106"/>
      <c r="AA237" s="106"/>
      <c r="AD237" s="107"/>
    </row>
    <row r="238" spans="2:30" s="96" customFormat="1" ht="12" customHeight="1" x14ac:dyDescent="0.2">
      <c r="B238" s="77"/>
      <c r="C238" s="98"/>
      <c r="F238" s="99"/>
      <c r="G238" s="100" t="s">
        <v>203</v>
      </c>
      <c r="H238" s="101"/>
      <c r="I238" s="102"/>
      <c r="J238" s="108"/>
      <c r="K238" s="97"/>
      <c r="L238" s="77"/>
      <c r="M238" s="77"/>
      <c r="N238" s="77"/>
      <c r="O238" s="103"/>
      <c r="P238" s="104"/>
      <c r="Q238" s="104"/>
      <c r="R238" s="105"/>
      <c r="S238" s="105"/>
      <c r="T238" s="105"/>
      <c r="X238" s="106"/>
      <c r="Y238" s="106"/>
      <c r="Z238" s="106"/>
      <c r="AA238" s="106"/>
      <c r="AD238" s="107"/>
    </row>
    <row r="239" spans="2:30" s="96" customFormat="1" ht="12" customHeight="1" x14ac:dyDescent="0.2">
      <c r="B239" s="77"/>
      <c r="C239" s="98"/>
      <c r="F239" s="99"/>
      <c r="G239" s="100" t="s">
        <v>203</v>
      </c>
      <c r="H239" s="101"/>
      <c r="I239" s="102"/>
      <c r="J239" s="108"/>
      <c r="K239" s="97"/>
      <c r="L239" s="77"/>
      <c r="M239" s="77"/>
      <c r="N239" s="77"/>
      <c r="O239" s="103"/>
      <c r="P239" s="104"/>
      <c r="Q239" s="104"/>
      <c r="R239" s="105"/>
      <c r="S239" s="105"/>
      <c r="T239" s="105"/>
      <c r="X239" s="106"/>
      <c r="Y239" s="106"/>
      <c r="Z239" s="106"/>
      <c r="AA239" s="106"/>
      <c r="AD239" s="107"/>
    </row>
    <row r="240" spans="2:30" s="96" customFormat="1" ht="12" customHeight="1" x14ac:dyDescent="0.2">
      <c r="B240" s="77"/>
      <c r="C240" s="98"/>
      <c r="F240" s="99"/>
      <c r="G240" s="100" t="s">
        <v>203</v>
      </c>
      <c r="H240" s="101"/>
      <c r="I240" s="102"/>
      <c r="J240" s="108"/>
      <c r="K240" s="97"/>
      <c r="L240" s="77"/>
      <c r="M240" s="77"/>
      <c r="N240" s="77"/>
      <c r="O240" s="103"/>
      <c r="P240" s="104"/>
      <c r="Q240" s="104"/>
      <c r="R240" s="105"/>
      <c r="S240" s="105"/>
      <c r="T240" s="105"/>
      <c r="X240" s="106"/>
      <c r="Y240" s="106"/>
      <c r="Z240" s="106"/>
      <c r="AA240" s="106"/>
      <c r="AD240" s="107"/>
    </row>
    <row r="241" spans="2:30" s="96" customFormat="1" ht="12" customHeight="1" x14ac:dyDescent="0.2">
      <c r="B241" s="77"/>
      <c r="C241" s="98"/>
      <c r="F241" s="99"/>
      <c r="G241" s="100" t="s">
        <v>203</v>
      </c>
      <c r="H241" s="101"/>
      <c r="I241" s="102"/>
      <c r="J241" s="108"/>
      <c r="K241" s="97"/>
      <c r="L241" s="77"/>
      <c r="M241" s="77"/>
      <c r="N241" s="77"/>
      <c r="O241" s="103"/>
      <c r="P241" s="104"/>
      <c r="Q241" s="104"/>
      <c r="R241" s="105"/>
      <c r="S241" s="105"/>
      <c r="T241" s="105"/>
      <c r="X241" s="106"/>
      <c r="Y241" s="106"/>
      <c r="Z241" s="106"/>
      <c r="AA241" s="106"/>
      <c r="AD241" s="107"/>
    </row>
    <row r="242" spans="2:30" s="96" customFormat="1" ht="12" customHeight="1" x14ac:dyDescent="0.2">
      <c r="B242" s="77"/>
      <c r="C242" s="98"/>
      <c r="F242" s="99"/>
      <c r="G242" s="100" t="s">
        <v>203</v>
      </c>
      <c r="H242" s="101"/>
      <c r="I242" s="102"/>
      <c r="J242" s="108"/>
      <c r="K242" s="97"/>
      <c r="L242" s="77"/>
      <c r="M242" s="77"/>
      <c r="N242" s="77"/>
      <c r="O242" s="103"/>
      <c r="P242" s="104"/>
      <c r="Q242" s="104"/>
      <c r="R242" s="105"/>
      <c r="S242" s="105"/>
      <c r="T242" s="105"/>
      <c r="X242" s="106"/>
      <c r="Y242" s="106"/>
      <c r="Z242" s="106"/>
      <c r="AA242" s="106"/>
      <c r="AD242" s="107"/>
    </row>
    <row r="243" spans="2:30" s="96" customFormat="1" ht="12" customHeight="1" x14ac:dyDescent="0.2">
      <c r="B243" s="77"/>
      <c r="C243" s="98"/>
      <c r="F243" s="99"/>
      <c r="G243" s="100" t="s">
        <v>203</v>
      </c>
      <c r="H243" s="101"/>
      <c r="I243" s="102"/>
      <c r="J243" s="108"/>
      <c r="K243" s="97"/>
      <c r="L243" s="77"/>
      <c r="M243" s="77"/>
      <c r="N243" s="77"/>
      <c r="O243" s="103"/>
      <c r="P243" s="104"/>
      <c r="Q243" s="104"/>
      <c r="R243" s="105"/>
      <c r="S243" s="105"/>
      <c r="T243" s="105"/>
      <c r="X243" s="106"/>
      <c r="Y243" s="106"/>
      <c r="Z243" s="106"/>
      <c r="AA243" s="106"/>
      <c r="AD243" s="107"/>
    </row>
    <row r="244" spans="2:30" s="96" customFormat="1" ht="12" customHeight="1" x14ac:dyDescent="0.2">
      <c r="B244" s="77"/>
      <c r="C244" s="98"/>
      <c r="F244" s="99"/>
      <c r="G244" s="100" t="s">
        <v>203</v>
      </c>
      <c r="H244" s="101"/>
      <c r="I244" s="102"/>
      <c r="J244" s="108"/>
      <c r="K244" s="97"/>
      <c r="L244" s="77"/>
      <c r="M244" s="77"/>
      <c r="N244" s="77"/>
      <c r="O244" s="103"/>
      <c r="P244" s="104"/>
      <c r="Q244" s="104"/>
      <c r="R244" s="105"/>
      <c r="S244" s="105"/>
      <c r="T244" s="105"/>
      <c r="X244" s="106"/>
      <c r="Y244" s="106"/>
      <c r="Z244" s="106"/>
      <c r="AA244" s="106"/>
      <c r="AD244" s="107"/>
    </row>
    <row r="245" spans="2:30" s="96" customFormat="1" ht="12" customHeight="1" x14ac:dyDescent="0.2">
      <c r="B245" s="77"/>
      <c r="C245" s="98"/>
      <c r="F245" s="99"/>
      <c r="G245" s="100" t="s">
        <v>203</v>
      </c>
      <c r="H245" s="101"/>
      <c r="I245" s="102"/>
      <c r="J245" s="108"/>
      <c r="K245" s="97"/>
      <c r="L245" s="77"/>
      <c r="M245" s="77"/>
      <c r="N245" s="77"/>
      <c r="O245" s="103"/>
      <c r="P245" s="104"/>
      <c r="Q245" s="104"/>
      <c r="R245" s="105"/>
      <c r="S245" s="105"/>
      <c r="T245" s="105"/>
      <c r="X245" s="106"/>
      <c r="Y245" s="106"/>
      <c r="Z245" s="106"/>
      <c r="AA245" s="106"/>
      <c r="AD245" s="107"/>
    </row>
    <row r="246" spans="2:30" s="96" customFormat="1" ht="12" customHeight="1" x14ac:dyDescent="0.2">
      <c r="B246" s="77"/>
      <c r="C246" s="98" t="s">
        <v>413</v>
      </c>
      <c r="F246" s="99"/>
      <c r="G246" s="100" t="s">
        <v>203</v>
      </c>
      <c r="H246" s="101"/>
      <c r="I246" s="102"/>
      <c r="J246" s="108"/>
      <c r="K246" s="97"/>
      <c r="L246" s="77"/>
      <c r="M246" s="77"/>
      <c r="N246" s="77"/>
      <c r="O246" s="103"/>
      <c r="P246" s="104"/>
      <c r="Q246" s="104"/>
      <c r="R246" s="105"/>
      <c r="S246" s="105"/>
      <c r="T246" s="105"/>
      <c r="X246" s="106"/>
      <c r="Y246" s="106"/>
      <c r="Z246" s="106"/>
      <c r="AA246" s="106"/>
      <c r="AD246" s="107"/>
    </row>
    <row r="247" spans="2:30" s="96" customFormat="1" ht="12" customHeight="1" x14ac:dyDescent="0.2">
      <c r="B247" s="77"/>
      <c r="C247" s="98"/>
      <c r="F247" s="99"/>
      <c r="G247" s="100" t="s">
        <v>203</v>
      </c>
      <c r="H247" s="101"/>
      <c r="I247" s="102"/>
      <c r="J247" s="108"/>
      <c r="K247" s="97"/>
      <c r="L247" s="77"/>
      <c r="M247" s="77"/>
      <c r="N247" s="77"/>
      <c r="O247" s="103"/>
      <c r="P247" s="104"/>
      <c r="Q247" s="104"/>
      <c r="R247" s="105"/>
      <c r="S247" s="105"/>
      <c r="T247" s="105"/>
      <c r="X247" s="106"/>
      <c r="Y247" s="106"/>
      <c r="Z247" s="106"/>
      <c r="AA247" s="106"/>
      <c r="AD247" s="107"/>
    </row>
    <row r="248" spans="2:30" s="96" customFormat="1" ht="12" customHeight="1" x14ac:dyDescent="0.2">
      <c r="B248" s="77"/>
      <c r="C248" s="98"/>
      <c r="F248" s="99"/>
      <c r="G248" s="100" t="s">
        <v>203</v>
      </c>
      <c r="H248" s="101"/>
      <c r="I248" s="102"/>
      <c r="J248" s="108"/>
      <c r="K248" s="97"/>
      <c r="L248" s="77"/>
      <c r="M248" s="77"/>
      <c r="N248" s="77"/>
      <c r="O248" s="103"/>
      <c r="P248" s="104"/>
      <c r="Q248" s="104"/>
      <c r="R248" s="105"/>
      <c r="S248" s="105"/>
      <c r="T248" s="105"/>
      <c r="X248" s="106"/>
      <c r="Y248" s="106"/>
      <c r="Z248" s="106"/>
      <c r="AA248" s="106"/>
      <c r="AD248" s="107"/>
    </row>
    <row r="249" spans="2:30" s="96" customFormat="1" ht="12" customHeight="1" x14ac:dyDescent="0.2">
      <c r="B249" s="77"/>
      <c r="C249" s="98"/>
      <c r="F249" s="99"/>
      <c r="G249" s="100" t="s">
        <v>203</v>
      </c>
      <c r="H249" s="101"/>
      <c r="I249" s="102"/>
      <c r="J249" s="108"/>
      <c r="K249" s="97"/>
      <c r="L249" s="77"/>
      <c r="M249" s="77"/>
      <c r="N249" s="77"/>
      <c r="O249" s="103"/>
      <c r="P249" s="104"/>
      <c r="Q249" s="104"/>
      <c r="R249" s="105"/>
      <c r="S249" s="105"/>
      <c r="T249" s="105"/>
      <c r="X249" s="106"/>
      <c r="Y249" s="106"/>
      <c r="Z249" s="106"/>
      <c r="AA249" s="106"/>
      <c r="AD249" s="107"/>
    </row>
    <row r="250" spans="2:30" s="96" customFormat="1" ht="12" customHeight="1" x14ac:dyDescent="0.2">
      <c r="B250" s="77"/>
      <c r="C250" s="98"/>
      <c r="F250" s="99"/>
      <c r="G250" s="100" t="s">
        <v>203</v>
      </c>
      <c r="H250" s="101"/>
      <c r="I250" s="102"/>
      <c r="J250" s="108"/>
      <c r="K250" s="97"/>
      <c r="L250" s="77"/>
      <c r="M250" s="77"/>
      <c r="N250" s="77"/>
      <c r="O250" s="103"/>
      <c r="P250" s="104"/>
      <c r="Q250" s="104"/>
      <c r="R250" s="105"/>
      <c r="S250" s="105"/>
      <c r="T250" s="105"/>
      <c r="X250" s="106"/>
      <c r="Y250" s="106"/>
      <c r="Z250" s="106"/>
      <c r="AA250" s="106"/>
      <c r="AD250" s="107"/>
    </row>
    <row r="251" spans="2:30" s="96" customFormat="1" ht="12" customHeight="1" x14ac:dyDescent="0.2">
      <c r="B251" s="77"/>
      <c r="C251" s="98"/>
      <c r="F251" s="99"/>
      <c r="G251" s="100" t="s">
        <v>203</v>
      </c>
      <c r="H251" s="101"/>
      <c r="I251" s="102"/>
      <c r="J251" s="108"/>
      <c r="K251" s="97"/>
      <c r="L251" s="77"/>
      <c r="M251" s="77"/>
      <c r="N251" s="77"/>
      <c r="O251" s="103"/>
      <c r="P251" s="104"/>
      <c r="Q251" s="104"/>
      <c r="R251" s="105"/>
      <c r="S251" s="105"/>
      <c r="T251" s="105"/>
      <c r="X251" s="106"/>
      <c r="Y251" s="106"/>
      <c r="Z251" s="106"/>
      <c r="AA251" s="106"/>
      <c r="AD251" s="107"/>
    </row>
    <row r="252" spans="2:30" s="96" customFormat="1" ht="12" customHeight="1" x14ac:dyDescent="0.2">
      <c r="B252" s="77"/>
      <c r="C252" s="98"/>
      <c r="F252" s="99"/>
      <c r="G252" s="100" t="s">
        <v>203</v>
      </c>
      <c r="H252" s="101"/>
      <c r="I252" s="102"/>
      <c r="J252" s="108"/>
      <c r="K252" s="97"/>
      <c r="L252" s="77"/>
      <c r="M252" s="77"/>
      <c r="N252" s="77"/>
      <c r="O252" s="103"/>
      <c r="P252" s="104"/>
      <c r="Q252" s="104"/>
      <c r="R252" s="105"/>
      <c r="S252" s="105"/>
      <c r="T252" s="105"/>
      <c r="X252" s="106"/>
      <c r="Y252" s="106"/>
      <c r="Z252" s="106"/>
      <c r="AA252" s="106"/>
      <c r="AD252" s="107"/>
    </row>
    <row r="253" spans="2:30" s="96" customFormat="1" ht="12" customHeight="1" x14ac:dyDescent="0.2">
      <c r="B253" s="77"/>
      <c r="C253" s="98"/>
      <c r="F253" s="99"/>
      <c r="G253" s="100" t="s">
        <v>203</v>
      </c>
      <c r="H253" s="101"/>
      <c r="I253" s="102"/>
      <c r="J253" s="108"/>
      <c r="K253" s="97"/>
      <c r="L253" s="77"/>
      <c r="M253" s="77"/>
      <c r="N253" s="77"/>
      <c r="O253" s="103"/>
      <c r="P253" s="104"/>
      <c r="Q253" s="104"/>
      <c r="R253" s="105"/>
      <c r="S253" s="105"/>
      <c r="T253" s="105"/>
      <c r="X253" s="106"/>
      <c r="Y253" s="106"/>
      <c r="Z253" s="106"/>
      <c r="AA253" s="106"/>
      <c r="AD253" s="107"/>
    </row>
    <row r="254" spans="2:30" s="96" customFormat="1" ht="12" customHeight="1" x14ac:dyDescent="0.2">
      <c r="B254" s="77"/>
      <c r="C254" s="98"/>
      <c r="F254" s="99"/>
      <c r="G254" s="100" t="s">
        <v>203</v>
      </c>
      <c r="H254" s="101"/>
      <c r="I254" s="102"/>
      <c r="J254" s="108"/>
      <c r="K254" s="97"/>
      <c r="L254" s="77"/>
      <c r="M254" s="77"/>
      <c r="N254" s="77"/>
      <c r="O254" s="103"/>
      <c r="P254" s="104"/>
      <c r="Q254" s="104"/>
      <c r="R254" s="105"/>
      <c r="S254" s="105"/>
      <c r="T254" s="105"/>
      <c r="X254" s="106"/>
      <c r="Y254" s="106"/>
      <c r="Z254" s="106"/>
      <c r="AA254" s="106"/>
      <c r="AD254" s="107"/>
    </row>
    <row r="255" spans="2:30" s="96" customFormat="1" ht="12" customHeight="1" x14ac:dyDescent="0.2">
      <c r="B255" s="77"/>
      <c r="C255" s="98"/>
      <c r="F255" s="99"/>
      <c r="G255" s="100" t="s">
        <v>203</v>
      </c>
      <c r="H255" s="101"/>
      <c r="I255" s="102"/>
      <c r="J255" s="108"/>
      <c r="K255" s="97"/>
      <c r="L255" s="77"/>
      <c r="M255" s="77"/>
      <c r="N255" s="77"/>
      <c r="O255" s="103"/>
      <c r="P255" s="104"/>
      <c r="Q255" s="104"/>
      <c r="R255" s="105"/>
      <c r="S255" s="105"/>
      <c r="T255" s="105"/>
      <c r="X255" s="106"/>
      <c r="Y255" s="106"/>
      <c r="Z255" s="106"/>
      <c r="AA255" s="106"/>
      <c r="AD255" s="107"/>
    </row>
    <row r="256" spans="2:30" s="96" customFormat="1" ht="12" customHeight="1" x14ac:dyDescent="0.2">
      <c r="B256" s="77"/>
      <c r="C256" s="98"/>
      <c r="F256" s="99"/>
      <c r="G256" s="100" t="s">
        <v>203</v>
      </c>
      <c r="H256" s="101"/>
      <c r="I256" s="102"/>
      <c r="J256" s="108"/>
      <c r="K256" s="97"/>
      <c r="L256" s="77"/>
      <c r="M256" s="77"/>
      <c r="N256" s="77"/>
      <c r="O256" s="103"/>
      <c r="P256" s="104"/>
      <c r="Q256" s="104"/>
      <c r="R256" s="105"/>
      <c r="S256" s="105"/>
      <c r="T256" s="105"/>
      <c r="X256" s="106"/>
      <c r="Y256" s="106"/>
      <c r="Z256" s="106"/>
      <c r="AA256" s="106"/>
      <c r="AD256" s="107"/>
    </row>
    <row r="257" spans="2:30" s="96" customFormat="1" ht="12" customHeight="1" x14ac:dyDescent="0.2">
      <c r="B257" s="77"/>
      <c r="C257" s="98"/>
      <c r="F257" s="99"/>
      <c r="G257" s="100" t="s">
        <v>203</v>
      </c>
      <c r="H257" s="101"/>
      <c r="I257" s="102"/>
      <c r="J257" s="108"/>
      <c r="K257" s="97"/>
      <c r="L257" s="77"/>
      <c r="M257" s="77"/>
      <c r="N257" s="77"/>
      <c r="O257" s="103"/>
      <c r="P257" s="104"/>
      <c r="Q257" s="104"/>
      <c r="R257" s="105"/>
      <c r="S257" s="105"/>
      <c r="T257" s="105"/>
      <c r="X257" s="106"/>
      <c r="Y257" s="106"/>
      <c r="Z257" s="106"/>
      <c r="AA257" s="106"/>
      <c r="AD257" s="107"/>
    </row>
    <row r="258" spans="2:30" s="96" customFormat="1" ht="12" customHeight="1" x14ac:dyDescent="0.2">
      <c r="B258" s="77"/>
      <c r="C258" s="98"/>
      <c r="F258" s="99"/>
      <c r="G258" s="100" t="s">
        <v>203</v>
      </c>
      <c r="H258" s="101"/>
      <c r="I258" s="102"/>
      <c r="J258" s="108"/>
      <c r="K258" s="97"/>
      <c r="L258" s="77"/>
      <c r="M258" s="77"/>
      <c r="N258" s="77"/>
      <c r="O258" s="103"/>
      <c r="P258" s="104"/>
      <c r="Q258" s="104"/>
      <c r="R258" s="105"/>
      <c r="S258" s="105"/>
      <c r="T258" s="105"/>
      <c r="X258" s="106"/>
      <c r="Y258" s="106"/>
      <c r="Z258" s="106"/>
      <c r="AA258" s="106"/>
      <c r="AD258" s="107"/>
    </row>
    <row r="259" spans="2:30" s="96" customFormat="1" ht="12" customHeight="1" x14ac:dyDescent="0.2">
      <c r="B259" s="77"/>
      <c r="C259" s="98"/>
      <c r="F259" s="99"/>
      <c r="G259" s="100" t="s">
        <v>203</v>
      </c>
      <c r="H259" s="101"/>
      <c r="I259" s="102"/>
      <c r="J259" s="108"/>
      <c r="K259" s="97"/>
      <c r="L259" s="77"/>
      <c r="M259" s="77"/>
      <c r="N259" s="77"/>
      <c r="O259" s="103"/>
      <c r="P259" s="104"/>
      <c r="Q259" s="104"/>
      <c r="R259" s="105"/>
      <c r="S259" s="105"/>
      <c r="T259" s="105"/>
      <c r="X259" s="106"/>
      <c r="Y259" s="106"/>
      <c r="Z259" s="106"/>
      <c r="AA259" s="106"/>
      <c r="AD259" s="107"/>
    </row>
    <row r="260" spans="2:30" s="96" customFormat="1" ht="12" customHeight="1" x14ac:dyDescent="0.2">
      <c r="B260" s="77"/>
      <c r="C260" s="98"/>
      <c r="F260" s="99"/>
      <c r="G260" s="100" t="s">
        <v>203</v>
      </c>
      <c r="H260" s="101"/>
      <c r="I260" s="102"/>
      <c r="J260" s="108"/>
      <c r="K260" s="97"/>
      <c r="L260" s="77"/>
      <c r="M260" s="77"/>
      <c r="N260" s="77"/>
      <c r="O260" s="103"/>
      <c r="P260" s="104"/>
      <c r="Q260" s="104"/>
      <c r="R260" s="105"/>
      <c r="S260" s="105"/>
      <c r="T260" s="105"/>
      <c r="X260" s="106"/>
      <c r="Y260" s="106"/>
      <c r="Z260" s="106"/>
      <c r="AA260" s="106"/>
      <c r="AD260" s="107"/>
    </row>
    <row r="261" spans="2:30" s="96" customFormat="1" ht="12" customHeight="1" x14ac:dyDescent="0.2">
      <c r="B261" s="77"/>
      <c r="C261" s="98"/>
      <c r="F261" s="99"/>
      <c r="G261" s="100" t="s">
        <v>203</v>
      </c>
      <c r="H261" s="101"/>
      <c r="I261" s="102"/>
      <c r="J261" s="108"/>
      <c r="K261" s="97"/>
      <c r="L261" s="77"/>
      <c r="M261" s="77"/>
      <c r="N261" s="77"/>
      <c r="O261" s="103"/>
      <c r="P261" s="104"/>
      <c r="Q261" s="104"/>
      <c r="R261" s="105"/>
      <c r="S261" s="105"/>
      <c r="T261" s="105"/>
      <c r="X261" s="106"/>
      <c r="Y261" s="106"/>
      <c r="Z261" s="106"/>
      <c r="AA261" s="106"/>
      <c r="AD261" s="107"/>
    </row>
    <row r="262" spans="2:30" s="96" customFormat="1" ht="12" customHeight="1" x14ac:dyDescent="0.2">
      <c r="B262" s="77"/>
      <c r="C262" s="98"/>
      <c r="F262" s="99"/>
      <c r="G262" s="100" t="s">
        <v>203</v>
      </c>
      <c r="H262" s="101"/>
      <c r="I262" s="102"/>
      <c r="J262" s="108"/>
      <c r="K262" s="97"/>
      <c r="L262" s="77"/>
      <c r="M262" s="77"/>
      <c r="N262" s="77"/>
      <c r="O262" s="103"/>
      <c r="P262" s="104"/>
      <c r="Q262" s="104"/>
      <c r="R262" s="105"/>
      <c r="S262" s="105"/>
      <c r="T262" s="105"/>
      <c r="X262" s="106"/>
      <c r="Y262" s="106"/>
      <c r="Z262" s="106"/>
      <c r="AA262" s="106"/>
      <c r="AD262" s="107"/>
    </row>
    <row r="263" spans="2:30" s="96" customFormat="1" ht="12" customHeight="1" x14ac:dyDescent="0.2">
      <c r="B263" s="77"/>
      <c r="C263" s="98"/>
      <c r="F263" s="99"/>
      <c r="G263" s="100" t="s">
        <v>203</v>
      </c>
      <c r="H263" s="101"/>
      <c r="I263" s="102"/>
      <c r="J263" s="108"/>
      <c r="K263" s="97"/>
      <c r="L263" s="77"/>
      <c r="M263" s="77"/>
      <c r="N263" s="77"/>
      <c r="O263" s="103"/>
      <c r="P263" s="104"/>
      <c r="Q263" s="104"/>
      <c r="R263" s="105"/>
      <c r="S263" s="105"/>
      <c r="T263" s="105"/>
      <c r="X263" s="106"/>
      <c r="Y263" s="106"/>
      <c r="Z263" s="106"/>
      <c r="AA263" s="106"/>
      <c r="AD263" s="107"/>
    </row>
    <row r="264" spans="2:30" s="96" customFormat="1" ht="12" customHeight="1" x14ac:dyDescent="0.2">
      <c r="B264" s="77"/>
      <c r="C264" s="98"/>
      <c r="F264" s="99"/>
      <c r="G264" s="100" t="s">
        <v>203</v>
      </c>
      <c r="H264" s="101"/>
      <c r="I264" s="102"/>
      <c r="J264" s="108"/>
      <c r="K264" s="97"/>
      <c r="L264" s="77"/>
      <c r="M264" s="77"/>
      <c r="N264" s="77"/>
      <c r="O264" s="103"/>
      <c r="P264" s="104"/>
      <c r="Q264" s="104"/>
      <c r="R264" s="105"/>
      <c r="S264" s="105"/>
      <c r="T264" s="105"/>
      <c r="X264" s="106"/>
      <c r="Y264" s="106"/>
      <c r="Z264" s="106"/>
      <c r="AA264" s="106"/>
      <c r="AD264" s="107"/>
    </row>
    <row r="265" spans="2:30" s="96" customFormat="1" ht="12" customHeight="1" x14ac:dyDescent="0.2">
      <c r="B265" s="77"/>
      <c r="C265" s="98"/>
      <c r="F265" s="99"/>
      <c r="G265" s="100" t="s">
        <v>203</v>
      </c>
      <c r="H265" s="101"/>
      <c r="I265" s="102"/>
      <c r="J265" s="108"/>
      <c r="K265" s="97"/>
      <c r="L265" s="77"/>
      <c r="M265" s="77"/>
      <c r="N265" s="77"/>
      <c r="O265" s="103"/>
      <c r="P265" s="104"/>
      <c r="Q265" s="104"/>
      <c r="R265" s="105"/>
      <c r="S265" s="105"/>
      <c r="T265" s="105"/>
      <c r="X265" s="106"/>
      <c r="Y265" s="106"/>
      <c r="Z265" s="106"/>
      <c r="AA265" s="106"/>
      <c r="AD265" s="107"/>
    </row>
    <row r="266" spans="2:30" s="96" customFormat="1" ht="12" customHeight="1" x14ac:dyDescent="0.2">
      <c r="B266" s="77"/>
      <c r="C266" s="98"/>
      <c r="F266" s="99"/>
      <c r="G266" s="100" t="s">
        <v>203</v>
      </c>
      <c r="H266" s="101"/>
      <c r="I266" s="102"/>
      <c r="J266" s="108"/>
      <c r="K266" s="97"/>
      <c r="L266" s="77"/>
      <c r="M266" s="77"/>
      <c r="N266" s="77"/>
      <c r="O266" s="103"/>
      <c r="P266" s="104"/>
      <c r="Q266" s="104"/>
      <c r="R266" s="105"/>
      <c r="S266" s="105"/>
      <c r="T266" s="105"/>
      <c r="X266" s="106"/>
      <c r="Y266" s="106"/>
      <c r="Z266" s="106"/>
      <c r="AA266" s="106"/>
      <c r="AD266" s="107"/>
    </row>
    <row r="267" spans="2:30" s="96" customFormat="1" ht="12" customHeight="1" x14ac:dyDescent="0.2">
      <c r="B267" s="77"/>
      <c r="C267" s="98"/>
      <c r="F267" s="99"/>
      <c r="G267" s="100" t="s">
        <v>203</v>
      </c>
      <c r="H267" s="101"/>
      <c r="I267" s="102"/>
      <c r="J267" s="108"/>
      <c r="K267" s="97"/>
      <c r="L267" s="77"/>
      <c r="M267" s="77"/>
      <c r="N267" s="77"/>
      <c r="O267" s="103"/>
      <c r="P267" s="104"/>
      <c r="Q267" s="104"/>
      <c r="R267" s="105"/>
      <c r="S267" s="105"/>
      <c r="T267" s="105"/>
      <c r="X267" s="106"/>
      <c r="Y267" s="106"/>
      <c r="Z267" s="106"/>
      <c r="AA267" s="106"/>
      <c r="AD267" s="107"/>
    </row>
    <row r="268" spans="2:30" s="96" customFormat="1" ht="12" customHeight="1" x14ac:dyDescent="0.2">
      <c r="B268" s="77"/>
      <c r="C268" s="98"/>
      <c r="F268" s="99"/>
      <c r="G268" s="100" t="s">
        <v>203</v>
      </c>
      <c r="H268" s="101"/>
      <c r="I268" s="102"/>
      <c r="J268" s="108"/>
      <c r="K268" s="97"/>
      <c r="L268" s="77"/>
      <c r="M268" s="77"/>
      <c r="N268" s="77"/>
      <c r="O268" s="103"/>
      <c r="P268" s="104"/>
      <c r="Q268" s="104"/>
      <c r="R268" s="105"/>
      <c r="S268" s="105"/>
      <c r="T268" s="105"/>
      <c r="X268" s="106"/>
      <c r="Y268" s="106"/>
      <c r="Z268" s="106"/>
      <c r="AA268" s="106"/>
      <c r="AD268" s="107"/>
    </row>
    <row r="269" spans="2:30" s="96" customFormat="1" ht="12" customHeight="1" x14ac:dyDescent="0.2">
      <c r="B269" s="77"/>
      <c r="C269" s="98"/>
      <c r="F269" s="99"/>
      <c r="G269" s="100" t="s">
        <v>203</v>
      </c>
      <c r="H269" s="101"/>
      <c r="I269" s="102"/>
      <c r="J269" s="108"/>
      <c r="K269" s="97"/>
      <c r="L269" s="77"/>
      <c r="M269" s="77"/>
      <c r="N269" s="77"/>
      <c r="O269" s="103"/>
      <c r="P269" s="104"/>
      <c r="Q269" s="104"/>
      <c r="R269" s="105"/>
      <c r="S269" s="105"/>
      <c r="T269" s="105"/>
      <c r="X269" s="106"/>
      <c r="Y269" s="106"/>
      <c r="Z269" s="106"/>
      <c r="AA269" s="106"/>
      <c r="AD269" s="107"/>
    </row>
    <row r="270" spans="2:30" s="96" customFormat="1" ht="12" customHeight="1" x14ac:dyDescent="0.2">
      <c r="B270" s="77"/>
      <c r="C270" s="98"/>
      <c r="F270" s="99"/>
      <c r="G270" s="100" t="s">
        <v>203</v>
      </c>
      <c r="H270" s="101"/>
      <c r="I270" s="102"/>
      <c r="J270" s="108"/>
      <c r="K270" s="97"/>
      <c r="L270" s="77"/>
      <c r="M270" s="77"/>
      <c r="N270" s="77"/>
      <c r="O270" s="103"/>
      <c r="P270" s="104"/>
      <c r="Q270" s="104"/>
      <c r="R270" s="105"/>
      <c r="S270" s="105"/>
      <c r="T270" s="105"/>
      <c r="X270" s="106"/>
      <c r="Y270" s="106"/>
      <c r="Z270" s="106"/>
      <c r="AA270" s="106"/>
      <c r="AD270" s="107"/>
    </row>
    <row r="271" spans="2:30" s="96" customFormat="1" ht="12" customHeight="1" x14ac:dyDescent="0.2">
      <c r="B271" s="77"/>
      <c r="C271" s="98"/>
      <c r="F271" s="99"/>
      <c r="G271" s="100" t="s">
        <v>203</v>
      </c>
      <c r="H271" s="101"/>
      <c r="I271" s="102"/>
      <c r="J271" s="108"/>
      <c r="K271" s="97"/>
      <c r="L271" s="77"/>
      <c r="M271" s="77"/>
      <c r="N271" s="77"/>
      <c r="O271" s="103"/>
      <c r="P271" s="104"/>
      <c r="Q271" s="104"/>
      <c r="R271" s="105"/>
      <c r="S271" s="105"/>
      <c r="T271" s="105"/>
      <c r="X271" s="106"/>
      <c r="Y271" s="106"/>
      <c r="Z271" s="106"/>
      <c r="AA271" s="106"/>
      <c r="AD271" s="107"/>
    </row>
    <row r="272" spans="2:30" s="96" customFormat="1" ht="12" customHeight="1" x14ac:dyDescent="0.2">
      <c r="B272" s="77"/>
      <c r="C272" s="98"/>
      <c r="F272" s="99"/>
      <c r="G272" s="100" t="s">
        <v>203</v>
      </c>
      <c r="H272" s="101"/>
      <c r="I272" s="102"/>
      <c r="J272" s="108"/>
      <c r="K272" s="97"/>
      <c r="L272" s="77"/>
      <c r="M272" s="77"/>
      <c r="N272" s="77"/>
      <c r="O272" s="103"/>
      <c r="P272" s="104"/>
      <c r="Q272" s="104"/>
      <c r="R272" s="105"/>
      <c r="S272" s="105"/>
      <c r="T272" s="105"/>
      <c r="X272" s="106"/>
      <c r="Y272" s="106"/>
      <c r="Z272" s="106"/>
      <c r="AA272" s="106"/>
      <c r="AD272" s="107"/>
    </row>
    <row r="273" spans="2:30" s="96" customFormat="1" ht="12" customHeight="1" x14ac:dyDescent="0.2">
      <c r="B273" s="77"/>
      <c r="C273" s="98"/>
      <c r="F273" s="99"/>
      <c r="G273" s="100" t="s">
        <v>203</v>
      </c>
      <c r="H273" s="101"/>
      <c r="I273" s="102"/>
      <c r="J273" s="108"/>
      <c r="K273" s="97"/>
      <c r="L273" s="77"/>
      <c r="M273" s="77"/>
      <c r="N273" s="77"/>
      <c r="O273" s="103"/>
      <c r="P273" s="104"/>
      <c r="Q273" s="104"/>
      <c r="R273" s="105"/>
      <c r="S273" s="105"/>
      <c r="T273" s="105"/>
      <c r="X273" s="106"/>
      <c r="Y273" s="106"/>
      <c r="Z273" s="106"/>
      <c r="AA273" s="106"/>
      <c r="AD273" s="107"/>
    </row>
    <row r="274" spans="2:30" s="96" customFormat="1" ht="12" customHeight="1" x14ac:dyDescent="0.2">
      <c r="B274" s="77"/>
      <c r="C274" s="98"/>
      <c r="F274" s="99"/>
      <c r="G274" s="100" t="s">
        <v>203</v>
      </c>
      <c r="H274" s="101"/>
      <c r="I274" s="102"/>
      <c r="J274" s="108"/>
      <c r="K274" s="97"/>
      <c r="L274" s="77"/>
      <c r="M274" s="77"/>
      <c r="N274" s="77"/>
      <c r="O274" s="103"/>
      <c r="P274" s="104"/>
      <c r="Q274" s="104"/>
      <c r="R274" s="105"/>
      <c r="S274" s="105"/>
      <c r="T274" s="105"/>
      <c r="X274" s="106"/>
      <c r="Y274" s="106"/>
      <c r="Z274" s="106"/>
      <c r="AA274" s="106"/>
      <c r="AD274" s="107"/>
    </row>
    <row r="275" spans="2:30" s="96" customFormat="1" ht="12" customHeight="1" x14ac:dyDescent="0.2">
      <c r="B275" s="77"/>
      <c r="C275" s="98"/>
      <c r="F275" s="99"/>
      <c r="G275" s="100" t="s">
        <v>203</v>
      </c>
      <c r="H275" s="101"/>
      <c r="I275" s="102"/>
      <c r="J275" s="108"/>
      <c r="K275" s="97"/>
      <c r="L275" s="77"/>
      <c r="M275" s="77"/>
      <c r="N275" s="77"/>
      <c r="O275" s="103"/>
      <c r="P275" s="104"/>
      <c r="Q275" s="104"/>
      <c r="R275" s="105"/>
      <c r="S275" s="105"/>
      <c r="T275" s="105"/>
      <c r="X275" s="106"/>
      <c r="Y275" s="106"/>
      <c r="Z275" s="106"/>
      <c r="AA275" s="106"/>
      <c r="AD275" s="107"/>
    </row>
    <row r="276" spans="2:30" s="96" customFormat="1" ht="12" customHeight="1" x14ac:dyDescent="0.2">
      <c r="B276" s="77"/>
      <c r="C276" s="98"/>
      <c r="F276" s="99"/>
      <c r="G276" s="100" t="s">
        <v>203</v>
      </c>
      <c r="H276" s="101"/>
      <c r="I276" s="102"/>
      <c r="J276" s="108"/>
      <c r="K276" s="97"/>
      <c r="L276" s="77"/>
      <c r="M276" s="77"/>
      <c r="N276" s="77"/>
      <c r="O276" s="103"/>
      <c r="P276" s="104"/>
      <c r="Q276" s="104"/>
      <c r="R276" s="105"/>
      <c r="S276" s="105"/>
      <c r="T276" s="105"/>
      <c r="X276" s="106"/>
      <c r="Y276" s="106"/>
      <c r="Z276" s="106"/>
      <c r="AA276" s="106"/>
      <c r="AD276" s="107"/>
    </row>
    <row r="277" spans="2:30" s="96" customFormat="1" ht="12" customHeight="1" x14ac:dyDescent="0.2">
      <c r="B277" s="77"/>
      <c r="C277" s="98"/>
      <c r="F277" s="99"/>
      <c r="G277" s="100" t="s">
        <v>203</v>
      </c>
      <c r="H277" s="101"/>
      <c r="I277" s="102"/>
      <c r="J277" s="108"/>
      <c r="K277" s="97"/>
      <c r="L277" s="77"/>
      <c r="M277" s="77"/>
      <c r="N277" s="77"/>
      <c r="O277" s="103"/>
      <c r="P277" s="104"/>
      <c r="Q277" s="104"/>
      <c r="R277" s="105"/>
      <c r="S277" s="105"/>
      <c r="T277" s="105"/>
      <c r="X277" s="106"/>
      <c r="Y277" s="106"/>
      <c r="Z277" s="106"/>
      <c r="AA277" s="106"/>
      <c r="AD277" s="107"/>
    </row>
    <row r="278" spans="2:30" s="96" customFormat="1" ht="12" customHeight="1" x14ac:dyDescent="0.2">
      <c r="B278" s="77"/>
      <c r="C278" s="98"/>
      <c r="F278" s="99"/>
      <c r="G278" s="100" t="s">
        <v>203</v>
      </c>
      <c r="H278" s="101"/>
      <c r="I278" s="102"/>
      <c r="J278" s="108"/>
      <c r="K278" s="97"/>
      <c r="L278" s="77"/>
      <c r="M278" s="77"/>
      <c r="N278" s="77"/>
      <c r="O278" s="103"/>
      <c r="P278" s="104"/>
      <c r="Q278" s="104"/>
      <c r="R278" s="105"/>
      <c r="S278" s="105"/>
      <c r="T278" s="105"/>
      <c r="X278" s="106"/>
      <c r="Y278" s="106"/>
      <c r="Z278" s="106"/>
      <c r="AA278" s="106"/>
      <c r="AD278" s="107"/>
    </row>
    <row r="279" spans="2:30" s="96" customFormat="1" ht="12" customHeight="1" x14ac:dyDescent="0.2">
      <c r="B279" s="77"/>
      <c r="C279" s="98"/>
      <c r="F279" s="99"/>
      <c r="G279" s="100" t="s">
        <v>203</v>
      </c>
      <c r="H279" s="101"/>
      <c r="I279" s="102"/>
      <c r="J279" s="108"/>
      <c r="K279" s="97"/>
      <c r="L279" s="77"/>
      <c r="M279" s="77"/>
      <c r="N279" s="77"/>
      <c r="O279" s="103"/>
      <c r="P279" s="104"/>
      <c r="Q279" s="104"/>
      <c r="R279" s="105"/>
      <c r="S279" s="105"/>
      <c r="T279" s="105"/>
      <c r="X279" s="106"/>
      <c r="Y279" s="106"/>
      <c r="Z279" s="106"/>
      <c r="AA279" s="106"/>
      <c r="AD279" s="107"/>
    </row>
    <row r="280" spans="2:30" s="96" customFormat="1" ht="12" customHeight="1" x14ac:dyDescent="0.2">
      <c r="B280" s="77"/>
      <c r="C280" s="98"/>
      <c r="F280" s="99"/>
      <c r="G280" s="100" t="s">
        <v>203</v>
      </c>
      <c r="H280" s="101"/>
      <c r="I280" s="102"/>
      <c r="J280" s="108"/>
      <c r="K280" s="97"/>
      <c r="L280" s="77"/>
      <c r="M280" s="77"/>
      <c r="N280" s="77"/>
      <c r="O280" s="103"/>
      <c r="P280" s="104"/>
      <c r="Q280" s="104"/>
      <c r="R280" s="105"/>
      <c r="S280" s="105"/>
      <c r="T280" s="105"/>
      <c r="X280" s="106"/>
      <c r="Y280" s="106"/>
      <c r="Z280" s="106"/>
      <c r="AA280" s="106"/>
      <c r="AD280" s="107"/>
    </row>
    <row r="281" spans="2:30" s="96" customFormat="1" ht="12" customHeight="1" x14ac:dyDescent="0.2">
      <c r="B281" s="77"/>
      <c r="C281" s="98"/>
      <c r="F281" s="99"/>
      <c r="G281" s="100" t="s">
        <v>203</v>
      </c>
      <c r="H281" s="101"/>
      <c r="I281" s="102"/>
      <c r="J281" s="108"/>
      <c r="K281" s="97"/>
      <c r="L281" s="77"/>
      <c r="M281" s="77"/>
      <c r="N281" s="77"/>
      <c r="O281" s="103"/>
      <c r="P281" s="104"/>
      <c r="Q281" s="104"/>
      <c r="R281" s="105"/>
      <c r="S281" s="105"/>
      <c r="T281" s="105"/>
      <c r="X281" s="106"/>
      <c r="Y281" s="106"/>
      <c r="Z281" s="106"/>
      <c r="AA281" s="106"/>
      <c r="AD281" s="107"/>
    </row>
    <row r="282" spans="2:30" s="96" customFormat="1" ht="12" customHeight="1" x14ac:dyDescent="0.2">
      <c r="B282" s="77"/>
      <c r="C282" s="98"/>
      <c r="F282" s="99"/>
      <c r="G282" s="100" t="s">
        <v>203</v>
      </c>
      <c r="H282" s="101"/>
      <c r="I282" s="102"/>
      <c r="J282" s="108"/>
      <c r="K282" s="97"/>
      <c r="L282" s="77"/>
      <c r="M282" s="77"/>
      <c r="N282" s="77"/>
      <c r="O282" s="103"/>
      <c r="P282" s="104"/>
      <c r="Q282" s="104"/>
      <c r="R282" s="105"/>
      <c r="S282" s="105"/>
      <c r="T282" s="105"/>
      <c r="X282" s="106"/>
      <c r="Y282" s="106"/>
      <c r="Z282" s="106"/>
      <c r="AA282" s="106"/>
      <c r="AD282" s="107"/>
    </row>
    <row r="283" spans="2:30" s="96" customFormat="1" ht="12" customHeight="1" x14ac:dyDescent="0.2">
      <c r="B283" s="77"/>
      <c r="C283" s="98"/>
      <c r="F283" s="99"/>
      <c r="G283" s="100" t="s">
        <v>203</v>
      </c>
      <c r="H283" s="101"/>
      <c r="I283" s="102"/>
      <c r="J283" s="108"/>
      <c r="K283" s="97"/>
      <c r="L283" s="77"/>
      <c r="M283" s="77"/>
      <c r="N283" s="77"/>
      <c r="O283" s="103"/>
      <c r="P283" s="104"/>
      <c r="Q283" s="104"/>
      <c r="R283" s="105"/>
      <c r="S283" s="105"/>
      <c r="T283" s="105"/>
      <c r="X283" s="106"/>
      <c r="Y283" s="106"/>
      <c r="Z283" s="106"/>
      <c r="AA283" s="106"/>
      <c r="AD283" s="107"/>
    </row>
    <row r="284" spans="2:30" s="96" customFormat="1" ht="12" customHeight="1" x14ac:dyDescent="0.2">
      <c r="B284" s="77"/>
      <c r="C284" s="98"/>
      <c r="F284" s="99"/>
      <c r="G284" s="100" t="s">
        <v>203</v>
      </c>
      <c r="H284" s="101"/>
      <c r="I284" s="102"/>
      <c r="J284" s="108"/>
      <c r="K284" s="97"/>
      <c r="L284" s="77"/>
      <c r="M284" s="77"/>
      <c r="N284" s="77"/>
      <c r="O284" s="103"/>
      <c r="P284" s="104"/>
      <c r="Q284" s="104"/>
      <c r="R284" s="105"/>
      <c r="S284" s="105"/>
      <c r="T284" s="105"/>
      <c r="X284" s="106"/>
      <c r="Y284" s="106"/>
      <c r="Z284" s="106"/>
      <c r="AA284" s="106"/>
      <c r="AD284" s="107"/>
    </row>
    <row r="285" spans="2:30" s="96" customFormat="1" ht="12" customHeight="1" x14ac:dyDescent="0.2">
      <c r="B285" s="77"/>
      <c r="C285" s="98"/>
      <c r="F285" s="99"/>
      <c r="G285" s="100" t="s">
        <v>203</v>
      </c>
      <c r="H285" s="101"/>
      <c r="I285" s="102"/>
      <c r="J285" s="108"/>
      <c r="K285" s="97"/>
      <c r="L285" s="77"/>
      <c r="M285" s="77"/>
      <c r="N285" s="77"/>
      <c r="O285" s="103"/>
      <c r="P285" s="104"/>
      <c r="Q285" s="104"/>
      <c r="R285" s="105"/>
      <c r="S285" s="105"/>
      <c r="T285" s="105"/>
      <c r="X285" s="106"/>
      <c r="Y285" s="106"/>
      <c r="Z285" s="106"/>
      <c r="AA285" s="106"/>
      <c r="AD285" s="107"/>
    </row>
    <row r="286" spans="2:30" s="96" customFormat="1" ht="12" customHeight="1" x14ac:dyDescent="0.2">
      <c r="B286" s="77"/>
      <c r="C286" s="98"/>
      <c r="F286" s="99"/>
      <c r="G286" s="100" t="s">
        <v>203</v>
      </c>
      <c r="H286" s="101"/>
      <c r="I286" s="102"/>
      <c r="J286" s="108"/>
      <c r="K286" s="97"/>
      <c r="L286" s="77"/>
      <c r="M286" s="77"/>
      <c r="N286" s="77"/>
      <c r="O286" s="103"/>
      <c r="P286" s="104"/>
      <c r="Q286" s="104"/>
      <c r="R286" s="105"/>
      <c r="S286" s="105"/>
      <c r="T286" s="105"/>
      <c r="X286" s="106"/>
      <c r="Y286" s="106"/>
      <c r="Z286" s="106"/>
      <c r="AA286" s="106"/>
      <c r="AD286" s="107"/>
    </row>
    <row r="287" spans="2:30" s="96" customFormat="1" ht="12" customHeight="1" x14ac:dyDescent="0.2">
      <c r="B287" s="77"/>
      <c r="C287" s="98"/>
      <c r="F287" s="99"/>
      <c r="G287" s="100" t="s">
        <v>203</v>
      </c>
      <c r="H287" s="101"/>
      <c r="I287" s="102"/>
      <c r="J287" s="108"/>
      <c r="K287" s="97"/>
      <c r="L287" s="77"/>
      <c r="M287" s="77"/>
      <c r="N287" s="77"/>
      <c r="O287" s="103"/>
      <c r="P287" s="104"/>
      <c r="Q287" s="104"/>
      <c r="R287" s="105"/>
      <c r="S287" s="105"/>
      <c r="T287" s="105"/>
      <c r="X287" s="106"/>
      <c r="Y287" s="106"/>
      <c r="Z287" s="106"/>
      <c r="AA287" s="106"/>
      <c r="AD287" s="107"/>
    </row>
    <row r="288" spans="2:30" s="96" customFormat="1" ht="12" customHeight="1" x14ac:dyDescent="0.2">
      <c r="B288" s="77"/>
      <c r="C288" s="98"/>
      <c r="F288" s="99"/>
      <c r="G288" s="100" t="s">
        <v>203</v>
      </c>
      <c r="H288" s="101"/>
      <c r="I288" s="102"/>
      <c r="J288" s="108"/>
      <c r="K288" s="97"/>
      <c r="L288" s="77"/>
      <c r="M288" s="77"/>
      <c r="N288" s="77"/>
      <c r="O288" s="103"/>
      <c r="P288" s="104"/>
      <c r="Q288" s="104"/>
      <c r="R288" s="105"/>
      <c r="S288" s="105"/>
      <c r="T288" s="105"/>
      <c r="X288" s="106"/>
      <c r="Y288" s="106"/>
      <c r="Z288" s="106"/>
      <c r="AA288" s="106"/>
      <c r="AD288" s="107"/>
    </row>
    <row r="289" spans="2:30" s="96" customFormat="1" ht="12" customHeight="1" x14ac:dyDescent="0.2">
      <c r="B289" s="77"/>
      <c r="C289" s="98"/>
      <c r="F289" s="99"/>
      <c r="G289" s="100" t="s">
        <v>203</v>
      </c>
      <c r="H289" s="101"/>
      <c r="I289" s="102"/>
      <c r="J289" s="108"/>
      <c r="K289" s="97"/>
      <c r="L289" s="77"/>
      <c r="M289" s="77"/>
      <c r="N289" s="77"/>
      <c r="O289" s="103"/>
      <c r="P289" s="104"/>
      <c r="Q289" s="104"/>
      <c r="R289" s="105"/>
      <c r="S289" s="105"/>
      <c r="T289" s="105"/>
      <c r="X289" s="106"/>
      <c r="Y289" s="106"/>
      <c r="Z289" s="106"/>
      <c r="AA289" s="106"/>
      <c r="AD289" s="107"/>
    </row>
    <row r="290" spans="2:30" s="96" customFormat="1" ht="12" customHeight="1" x14ac:dyDescent="0.2">
      <c r="B290" s="77"/>
      <c r="C290" s="98"/>
      <c r="F290" s="99"/>
      <c r="G290" s="100" t="s">
        <v>203</v>
      </c>
      <c r="H290" s="101"/>
      <c r="I290" s="102"/>
      <c r="J290" s="108"/>
      <c r="K290" s="97"/>
      <c r="L290" s="77"/>
      <c r="M290" s="77"/>
      <c r="N290" s="77"/>
      <c r="O290" s="103"/>
      <c r="P290" s="104"/>
      <c r="Q290" s="104"/>
      <c r="R290" s="105"/>
      <c r="S290" s="105"/>
      <c r="T290" s="105"/>
      <c r="X290" s="106"/>
      <c r="Y290" s="106"/>
      <c r="Z290" s="106"/>
      <c r="AA290" s="106"/>
      <c r="AD290" s="107"/>
    </row>
    <row r="291" spans="2:30" s="96" customFormat="1" ht="12" customHeight="1" x14ac:dyDescent="0.2">
      <c r="B291" s="77"/>
      <c r="C291" s="98"/>
      <c r="F291" s="99"/>
      <c r="G291" s="100" t="s">
        <v>203</v>
      </c>
      <c r="H291" s="101"/>
      <c r="I291" s="102"/>
      <c r="J291" s="108"/>
      <c r="K291" s="97"/>
      <c r="L291" s="77"/>
      <c r="M291" s="77"/>
      <c r="N291" s="77"/>
      <c r="O291" s="103"/>
      <c r="P291" s="104"/>
      <c r="Q291" s="104"/>
      <c r="R291" s="105"/>
      <c r="S291" s="105"/>
      <c r="T291" s="105"/>
      <c r="X291" s="106"/>
      <c r="Y291" s="106"/>
      <c r="Z291" s="106"/>
      <c r="AA291" s="106"/>
      <c r="AD291" s="107"/>
    </row>
    <row r="292" spans="2:30" s="96" customFormat="1" ht="12" customHeight="1" x14ac:dyDescent="0.2">
      <c r="B292" s="77"/>
      <c r="C292" s="98"/>
      <c r="F292" s="99"/>
      <c r="G292" s="100" t="s">
        <v>203</v>
      </c>
      <c r="H292" s="101"/>
      <c r="I292" s="102"/>
      <c r="J292" s="108"/>
      <c r="K292" s="97"/>
      <c r="L292" s="77"/>
      <c r="M292" s="77"/>
      <c r="N292" s="77"/>
      <c r="O292" s="103"/>
      <c r="P292" s="104"/>
      <c r="Q292" s="104"/>
      <c r="R292" s="105"/>
      <c r="S292" s="105"/>
      <c r="T292" s="105"/>
      <c r="X292" s="106"/>
      <c r="Y292" s="106"/>
      <c r="Z292" s="106"/>
      <c r="AA292" s="106"/>
      <c r="AD292" s="107"/>
    </row>
    <row r="293" spans="2:30" s="96" customFormat="1" ht="12" customHeight="1" x14ac:dyDescent="0.2">
      <c r="B293" s="77"/>
      <c r="C293" s="98"/>
      <c r="F293" s="99"/>
      <c r="G293" s="100" t="s">
        <v>203</v>
      </c>
      <c r="H293" s="101"/>
      <c r="I293" s="102"/>
      <c r="J293" s="108"/>
      <c r="K293" s="97"/>
      <c r="L293" s="77"/>
      <c r="M293" s="77"/>
      <c r="N293" s="77"/>
      <c r="O293" s="103"/>
      <c r="P293" s="104"/>
      <c r="Q293" s="104"/>
      <c r="R293" s="105"/>
      <c r="S293" s="105"/>
      <c r="T293" s="105"/>
      <c r="X293" s="106"/>
      <c r="Y293" s="106"/>
      <c r="Z293" s="106"/>
      <c r="AA293" s="106"/>
      <c r="AD293" s="107"/>
    </row>
    <row r="294" spans="2:30" s="96" customFormat="1" ht="12" customHeight="1" x14ac:dyDescent="0.2">
      <c r="B294" s="77"/>
      <c r="C294" s="98"/>
      <c r="F294" s="99"/>
      <c r="G294" s="100" t="s">
        <v>203</v>
      </c>
      <c r="H294" s="101"/>
      <c r="I294" s="102"/>
      <c r="J294" s="108"/>
      <c r="K294" s="97"/>
      <c r="L294" s="77"/>
      <c r="M294" s="77"/>
      <c r="N294" s="77"/>
      <c r="O294" s="103"/>
      <c r="P294" s="104"/>
      <c r="Q294" s="104"/>
      <c r="R294" s="105"/>
      <c r="S294" s="105"/>
      <c r="T294" s="105"/>
      <c r="X294" s="106"/>
      <c r="Y294" s="106"/>
      <c r="Z294" s="106"/>
      <c r="AA294" s="106"/>
      <c r="AD294" s="107"/>
    </row>
    <row r="295" spans="2:30" s="96" customFormat="1" ht="12" customHeight="1" x14ac:dyDescent="0.2">
      <c r="B295" s="77"/>
      <c r="C295" s="98"/>
      <c r="F295" s="99"/>
      <c r="G295" s="100" t="s">
        <v>203</v>
      </c>
      <c r="H295" s="101"/>
      <c r="I295" s="102"/>
      <c r="J295" s="108"/>
      <c r="K295" s="97"/>
      <c r="L295" s="77"/>
      <c r="M295" s="77"/>
      <c r="N295" s="77"/>
      <c r="O295" s="103"/>
      <c r="P295" s="104"/>
      <c r="Q295" s="104"/>
      <c r="R295" s="105"/>
      <c r="S295" s="105"/>
      <c r="T295" s="105"/>
      <c r="X295" s="106"/>
      <c r="Y295" s="106"/>
      <c r="Z295" s="106"/>
      <c r="AA295" s="106"/>
      <c r="AD295" s="107"/>
    </row>
    <row r="296" spans="2:30" s="96" customFormat="1" ht="12" customHeight="1" x14ac:dyDescent="0.2">
      <c r="B296" s="77"/>
      <c r="C296" s="98"/>
      <c r="F296" s="99"/>
      <c r="G296" s="100" t="s">
        <v>203</v>
      </c>
      <c r="H296" s="101"/>
      <c r="I296" s="102"/>
      <c r="J296" s="108"/>
      <c r="K296" s="97"/>
      <c r="L296" s="77"/>
      <c r="M296" s="77"/>
      <c r="N296" s="77"/>
      <c r="O296" s="103"/>
      <c r="P296" s="104"/>
      <c r="Q296" s="104"/>
      <c r="R296" s="105"/>
      <c r="S296" s="105"/>
      <c r="T296" s="105"/>
      <c r="X296" s="106"/>
      <c r="Y296" s="106"/>
      <c r="Z296" s="106"/>
      <c r="AA296" s="106"/>
      <c r="AD296" s="107"/>
    </row>
    <row r="297" spans="2:30" s="96" customFormat="1" ht="12" customHeight="1" x14ac:dyDescent="0.2">
      <c r="B297" s="77"/>
      <c r="C297" s="98"/>
      <c r="F297" s="99"/>
      <c r="G297" s="100" t="s">
        <v>203</v>
      </c>
      <c r="H297" s="101"/>
      <c r="I297" s="102"/>
      <c r="J297" s="108"/>
      <c r="K297" s="97"/>
      <c r="L297" s="77"/>
      <c r="M297" s="77"/>
      <c r="N297" s="77"/>
      <c r="O297" s="103"/>
      <c r="P297" s="104"/>
      <c r="Q297" s="104"/>
      <c r="R297" s="105"/>
      <c r="S297" s="105"/>
      <c r="T297" s="105"/>
      <c r="X297" s="106"/>
      <c r="Y297" s="106"/>
      <c r="Z297" s="106"/>
      <c r="AA297" s="106"/>
      <c r="AD297" s="107"/>
    </row>
    <row r="298" spans="2:30" s="96" customFormat="1" ht="12" customHeight="1" x14ac:dyDescent="0.2">
      <c r="B298" s="77"/>
      <c r="C298" s="98"/>
      <c r="F298" s="99"/>
      <c r="G298" s="100" t="s">
        <v>203</v>
      </c>
      <c r="H298" s="101"/>
      <c r="I298" s="102"/>
      <c r="J298" s="108"/>
      <c r="K298" s="97"/>
      <c r="L298" s="77"/>
      <c r="M298" s="77"/>
      <c r="N298" s="77"/>
      <c r="O298" s="103"/>
      <c r="P298" s="104"/>
      <c r="Q298" s="104"/>
      <c r="R298" s="105"/>
      <c r="S298" s="105"/>
      <c r="T298" s="105"/>
      <c r="X298" s="106"/>
      <c r="Y298" s="106"/>
      <c r="Z298" s="106"/>
      <c r="AA298" s="106"/>
      <c r="AD298" s="107"/>
    </row>
    <row r="299" spans="2:30" s="96" customFormat="1" ht="12" customHeight="1" x14ac:dyDescent="0.2">
      <c r="B299" s="77"/>
      <c r="C299" s="98"/>
      <c r="F299" s="99"/>
      <c r="G299" s="100" t="s">
        <v>203</v>
      </c>
      <c r="H299" s="101"/>
      <c r="I299" s="102"/>
      <c r="J299" s="108"/>
      <c r="K299" s="97"/>
      <c r="L299" s="77"/>
      <c r="M299" s="77"/>
      <c r="N299" s="77"/>
      <c r="O299" s="103"/>
      <c r="P299" s="104"/>
      <c r="Q299" s="104"/>
      <c r="R299" s="105"/>
      <c r="S299" s="105"/>
      <c r="T299" s="105"/>
      <c r="X299" s="106"/>
      <c r="Y299" s="106"/>
      <c r="Z299" s="106"/>
      <c r="AA299" s="106"/>
      <c r="AD299" s="107"/>
    </row>
    <row r="300" spans="2:30" s="96" customFormat="1" ht="12" customHeight="1" x14ac:dyDescent="0.2">
      <c r="B300" s="77"/>
      <c r="C300" s="98"/>
      <c r="F300" s="99"/>
      <c r="G300" s="100" t="s">
        <v>203</v>
      </c>
      <c r="H300" s="101"/>
      <c r="I300" s="102"/>
      <c r="J300" s="108"/>
      <c r="K300" s="97"/>
      <c r="L300" s="77"/>
      <c r="M300" s="77"/>
      <c r="N300" s="77"/>
      <c r="O300" s="103"/>
      <c r="P300" s="104"/>
      <c r="Q300" s="104"/>
      <c r="R300" s="105"/>
      <c r="S300" s="105"/>
      <c r="T300" s="105"/>
      <c r="X300" s="106"/>
      <c r="Y300" s="106"/>
      <c r="Z300" s="106"/>
      <c r="AA300" s="106"/>
      <c r="AD300" s="107"/>
    </row>
    <row r="301" spans="2:30" s="96" customFormat="1" ht="12" customHeight="1" x14ac:dyDescent="0.2">
      <c r="B301" s="77"/>
      <c r="C301" s="98"/>
      <c r="F301" s="99"/>
      <c r="G301" s="100" t="s">
        <v>203</v>
      </c>
      <c r="H301" s="101"/>
      <c r="I301" s="102"/>
      <c r="J301" s="108"/>
      <c r="K301" s="97"/>
      <c r="L301" s="77"/>
      <c r="M301" s="77"/>
      <c r="N301" s="77"/>
      <c r="O301" s="103"/>
      <c r="P301" s="104"/>
      <c r="Q301" s="104"/>
      <c r="R301" s="105"/>
      <c r="S301" s="105"/>
      <c r="T301" s="105"/>
      <c r="X301" s="106"/>
      <c r="Y301" s="106"/>
      <c r="Z301" s="106"/>
      <c r="AA301" s="106"/>
      <c r="AD301" s="107"/>
    </row>
    <row r="302" spans="2:30" s="96" customFormat="1" ht="12" customHeight="1" x14ac:dyDescent="0.2">
      <c r="B302" s="77"/>
      <c r="C302" s="98"/>
      <c r="F302" s="99"/>
      <c r="G302" s="100" t="s">
        <v>203</v>
      </c>
      <c r="H302" s="101"/>
      <c r="I302" s="102"/>
      <c r="J302" s="108"/>
      <c r="K302" s="97"/>
      <c r="L302" s="77"/>
      <c r="M302" s="77"/>
      <c r="N302" s="77"/>
      <c r="O302" s="103"/>
      <c r="P302" s="104"/>
      <c r="Q302" s="104"/>
      <c r="R302" s="105"/>
      <c r="S302" s="105"/>
      <c r="T302" s="105"/>
      <c r="X302" s="106"/>
      <c r="Y302" s="106"/>
      <c r="Z302" s="106"/>
      <c r="AA302" s="106"/>
      <c r="AD302" s="107"/>
    </row>
    <row r="303" spans="2:30" s="96" customFormat="1" ht="12" customHeight="1" x14ac:dyDescent="0.2">
      <c r="B303" s="77"/>
      <c r="C303" s="98"/>
      <c r="F303" s="99"/>
      <c r="G303" s="100" t="s">
        <v>203</v>
      </c>
      <c r="H303" s="101"/>
      <c r="I303" s="102"/>
      <c r="J303" s="108"/>
      <c r="K303" s="97"/>
      <c r="L303" s="77"/>
      <c r="M303" s="77"/>
      <c r="N303" s="77"/>
      <c r="O303" s="103"/>
      <c r="P303" s="104"/>
      <c r="Q303" s="104"/>
      <c r="R303" s="105"/>
      <c r="S303" s="105"/>
      <c r="T303" s="105"/>
      <c r="X303" s="106"/>
      <c r="Y303" s="106"/>
      <c r="Z303" s="106"/>
      <c r="AA303" s="106"/>
      <c r="AD303" s="107"/>
    </row>
    <row r="304" spans="2:30" s="96" customFormat="1" ht="12" customHeight="1" x14ac:dyDescent="0.2">
      <c r="B304" s="77"/>
      <c r="C304" s="98"/>
      <c r="F304" s="99"/>
      <c r="G304" s="100" t="s">
        <v>203</v>
      </c>
      <c r="H304" s="101"/>
      <c r="I304" s="102"/>
      <c r="J304" s="108"/>
      <c r="K304" s="97"/>
      <c r="L304" s="77"/>
      <c r="M304" s="77"/>
      <c r="N304" s="77"/>
      <c r="O304" s="103"/>
      <c r="P304" s="104"/>
      <c r="Q304" s="104"/>
      <c r="R304" s="105"/>
      <c r="S304" s="105"/>
      <c r="T304" s="105"/>
      <c r="X304" s="106"/>
      <c r="Y304" s="106"/>
      <c r="Z304" s="106"/>
      <c r="AA304" s="106"/>
      <c r="AD304" s="107"/>
    </row>
    <row r="305" spans="2:30" s="96" customFormat="1" ht="12" customHeight="1" x14ac:dyDescent="0.2">
      <c r="B305" s="77"/>
      <c r="C305" s="98"/>
      <c r="F305" s="99"/>
      <c r="G305" s="100" t="s">
        <v>203</v>
      </c>
      <c r="H305" s="101"/>
      <c r="I305" s="102"/>
      <c r="J305" s="108"/>
      <c r="K305" s="97"/>
      <c r="L305" s="77"/>
      <c r="M305" s="77"/>
      <c r="N305" s="77"/>
      <c r="O305" s="103"/>
      <c r="P305" s="104"/>
      <c r="Q305" s="104"/>
      <c r="R305" s="105"/>
      <c r="S305" s="105"/>
      <c r="T305" s="105"/>
      <c r="X305" s="106"/>
      <c r="Y305" s="106"/>
      <c r="Z305" s="106"/>
      <c r="AA305" s="106"/>
      <c r="AD305" s="107"/>
    </row>
    <row r="306" spans="2:30" s="96" customFormat="1" ht="12" customHeight="1" x14ac:dyDescent="0.2">
      <c r="B306" s="77"/>
      <c r="C306" s="98"/>
      <c r="F306" s="99"/>
      <c r="G306" s="100" t="s">
        <v>203</v>
      </c>
      <c r="H306" s="101"/>
      <c r="I306" s="102"/>
      <c r="J306" s="108"/>
      <c r="K306" s="97"/>
      <c r="L306" s="77"/>
      <c r="M306" s="77"/>
      <c r="N306" s="77"/>
      <c r="O306" s="103"/>
      <c r="P306" s="104"/>
      <c r="Q306" s="104"/>
      <c r="R306" s="105"/>
      <c r="S306" s="105"/>
      <c r="T306" s="105"/>
      <c r="X306" s="106"/>
      <c r="Y306" s="106"/>
      <c r="Z306" s="106"/>
      <c r="AA306" s="106"/>
      <c r="AD306" s="107"/>
    </row>
    <row r="307" spans="2:30" s="96" customFormat="1" ht="12" customHeight="1" x14ac:dyDescent="0.2">
      <c r="B307" s="77"/>
      <c r="C307" s="98"/>
      <c r="F307" s="99"/>
      <c r="G307" s="100" t="s">
        <v>203</v>
      </c>
      <c r="H307" s="101"/>
      <c r="I307" s="102"/>
      <c r="J307" s="108"/>
      <c r="K307" s="97"/>
      <c r="L307" s="77"/>
      <c r="M307" s="77"/>
      <c r="N307" s="77"/>
      <c r="O307" s="103"/>
      <c r="P307" s="104"/>
      <c r="Q307" s="104"/>
      <c r="R307" s="105"/>
      <c r="S307" s="105"/>
      <c r="T307" s="105"/>
      <c r="X307" s="106"/>
      <c r="Y307" s="106"/>
      <c r="Z307" s="106"/>
      <c r="AA307" s="106"/>
      <c r="AD307" s="107"/>
    </row>
    <row r="308" spans="2:30" s="96" customFormat="1" ht="12" customHeight="1" x14ac:dyDescent="0.2">
      <c r="B308" s="77"/>
      <c r="C308" s="98"/>
      <c r="F308" s="99"/>
      <c r="G308" s="100" t="s">
        <v>203</v>
      </c>
      <c r="H308" s="101"/>
      <c r="I308" s="102"/>
      <c r="J308" s="108"/>
      <c r="K308" s="97"/>
      <c r="L308" s="77"/>
      <c r="M308" s="77"/>
      <c r="N308" s="77"/>
      <c r="O308" s="103"/>
      <c r="P308" s="104"/>
      <c r="Q308" s="104"/>
      <c r="R308" s="105"/>
      <c r="S308" s="105"/>
      <c r="T308" s="105"/>
      <c r="X308" s="106"/>
      <c r="Y308" s="106"/>
      <c r="Z308" s="106"/>
      <c r="AA308" s="106"/>
      <c r="AD308" s="107"/>
    </row>
    <row r="309" spans="2:30" s="96" customFormat="1" ht="12" customHeight="1" x14ac:dyDescent="0.2">
      <c r="B309" s="77"/>
      <c r="C309" s="98"/>
      <c r="F309" s="99"/>
      <c r="G309" s="100" t="s">
        <v>203</v>
      </c>
      <c r="H309" s="101"/>
      <c r="I309" s="102"/>
      <c r="J309" s="108"/>
      <c r="K309" s="97"/>
      <c r="L309" s="77"/>
      <c r="M309" s="77"/>
      <c r="N309" s="77"/>
      <c r="O309" s="103"/>
      <c r="P309" s="104"/>
      <c r="Q309" s="104"/>
      <c r="R309" s="105"/>
      <c r="S309" s="105"/>
      <c r="T309" s="105"/>
      <c r="X309" s="106"/>
      <c r="Y309" s="106"/>
      <c r="Z309" s="106"/>
      <c r="AA309" s="106"/>
      <c r="AD309" s="107"/>
    </row>
    <row r="310" spans="2:30" s="96" customFormat="1" ht="12" customHeight="1" x14ac:dyDescent="0.2">
      <c r="B310" s="77"/>
      <c r="C310" s="98"/>
      <c r="F310" s="99"/>
      <c r="G310" s="100" t="s">
        <v>203</v>
      </c>
      <c r="H310" s="101"/>
      <c r="I310" s="102"/>
      <c r="J310" s="108"/>
      <c r="K310" s="97"/>
      <c r="L310" s="77"/>
      <c r="M310" s="77"/>
      <c r="N310" s="77"/>
      <c r="O310" s="103"/>
      <c r="P310" s="104"/>
      <c r="Q310" s="104"/>
      <c r="R310" s="105"/>
      <c r="S310" s="105"/>
      <c r="T310" s="105"/>
      <c r="X310" s="106"/>
      <c r="Y310" s="106"/>
      <c r="Z310" s="106"/>
      <c r="AA310" s="106"/>
      <c r="AD310" s="107"/>
    </row>
    <row r="311" spans="2:30" s="96" customFormat="1" ht="12" customHeight="1" x14ac:dyDescent="0.2">
      <c r="B311" s="77"/>
      <c r="C311" s="98"/>
      <c r="F311" s="99"/>
      <c r="G311" s="100" t="s">
        <v>203</v>
      </c>
      <c r="H311" s="101"/>
      <c r="I311" s="102"/>
      <c r="J311" s="108"/>
      <c r="K311" s="97"/>
      <c r="L311" s="77"/>
      <c r="M311" s="77"/>
      <c r="N311" s="77"/>
      <c r="O311" s="103"/>
      <c r="P311" s="104"/>
      <c r="Q311" s="104"/>
      <c r="R311" s="105"/>
      <c r="S311" s="105"/>
      <c r="T311" s="105"/>
      <c r="X311" s="106"/>
      <c r="Y311" s="106"/>
      <c r="Z311" s="106"/>
      <c r="AA311" s="106"/>
      <c r="AD311" s="107"/>
    </row>
    <row r="312" spans="2:30" s="96" customFormat="1" ht="12" customHeight="1" x14ac:dyDescent="0.2">
      <c r="B312" s="77"/>
      <c r="C312" s="98"/>
      <c r="F312" s="99"/>
      <c r="G312" s="100" t="s">
        <v>203</v>
      </c>
      <c r="H312" s="101"/>
      <c r="I312" s="102"/>
      <c r="J312" s="108"/>
      <c r="K312" s="97"/>
      <c r="L312" s="77"/>
      <c r="M312" s="77"/>
      <c r="N312" s="77"/>
      <c r="O312" s="103"/>
      <c r="P312" s="104"/>
      <c r="Q312" s="104"/>
      <c r="R312" s="105"/>
      <c r="S312" s="105"/>
      <c r="T312" s="105"/>
      <c r="X312" s="106"/>
      <c r="Y312" s="106"/>
      <c r="Z312" s="106"/>
      <c r="AA312" s="106"/>
      <c r="AD312" s="107"/>
    </row>
    <row r="313" spans="2:30" s="96" customFormat="1" ht="12" customHeight="1" x14ac:dyDescent="0.2">
      <c r="B313" s="77"/>
      <c r="C313" s="98"/>
      <c r="F313" s="99"/>
      <c r="G313" s="100" t="s">
        <v>203</v>
      </c>
      <c r="H313" s="101"/>
      <c r="I313" s="102"/>
      <c r="J313" s="108"/>
      <c r="K313" s="97"/>
      <c r="L313" s="77"/>
      <c r="M313" s="77"/>
      <c r="N313" s="77"/>
      <c r="O313" s="103"/>
      <c r="P313" s="104"/>
      <c r="Q313" s="104"/>
      <c r="R313" s="105"/>
      <c r="S313" s="105"/>
      <c r="T313" s="105"/>
      <c r="X313" s="106"/>
      <c r="Y313" s="106"/>
      <c r="Z313" s="106"/>
      <c r="AA313" s="106"/>
      <c r="AD313" s="107"/>
    </row>
    <row r="314" spans="2:30" s="96" customFormat="1" ht="12" customHeight="1" x14ac:dyDescent="0.2">
      <c r="B314" s="77"/>
      <c r="C314" s="98"/>
      <c r="F314" s="99"/>
      <c r="G314" s="100" t="s">
        <v>203</v>
      </c>
      <c r="H314" s="101"/>
      <c r="I314" s="102"/>
      <c r="J314" s="108"/>
      <c r="K314" s="97"/>
      <c r="L314" s="77"/>
      <c r="M314" s="77"/>
      <c r="N314" s="77"/>
      <c r="O314" s="103"/>
      <c r="P314" s="104"/>
      <c r="Q314" s="104"/>
      <c r="R314" s="105"/>
      <c r="S314" s="105"/>
      <c r="T314" s="105"/>
      <c r="X314" s="106"/>
      <c r="Y314" s="106"/>
      <c r="Z314" s="106"/>
      <c r="AA314" s="106"/>
      <c r="AD314" s="107"/>
    </row>
    <row r="315" spans="2:30" s="96" customFormat="1" ht="12" customHeight="1" x14ac:dyDescent="0.2">
      <c r="B315" s="77"/>
      <c r="C315" s="98"/>
      <c r="F315" s="99"/>
      <c r="G315" s="100" t="s">
        <v>203</v>
      </c>
      <c r="H315" s="101"/>
      <c r="I315" s="102"/>
      <c r="J315" s="108"/>
      <c r="K315" s="97"/>
      <c r="L315" s="77"/>
      <c r="M315" s="77"/>
      <c r="N315" s="77"/>
      <c r="O315" s="103"/>
      <c r="P315" s="104"/>
      <c r="Q315" s="104"/>
      <c r="R315" s="105"/>
      <c r="S315" s="105"/>
      <c r="T315" s="105"/>
      <c r="X315" s="106"/>
      <c r="Y315" s="106"/>
      <c r="Z315" s="106"/>
      <c r="AA315" s="106"/>
      <c r="AD315" s="107"/>
    </row>
    <row r="316" spans="2:30" s="96" customFormat="1" ht="12" customHeight="1" x14ac:dyDescent="0.2">
      <c r="B316" s="77"/>
      <c r="C316" s="98"/>
      <c r="F316" s="99"/>
      <c r="G316" s="100" t="s">
        <v>203</v>
      </c>
      <c r="H316" s="101"/>
      <c r="I316" s="102"/>
      <c r="J316" s="108"/>
      <c r="K316" s="97"/>
      <c r="L316" s="77"/>
      <c r="M316" s="77"/>
      <c r="N316" s="77"/>
      <c r="O316" s="103"/>
      <c r="P316" s="104"/>
      <c r="Q316" s="104"/>
      <c r="R316" s="105"/>
      <c r="S316" s="105"/>
      <c r="T316" s="105"/>
      <c r="X316" s="106"/>
      <c r="Y316" s="106"/>
      <c r="Z316" s="106"/>
      <c r="AA316" s="106"/>
      <c r="AD316" s="107"/>
    </row>
    <row r="317" spans="2:30" s="96" customFormat="1" ht="12" customHeight="1" x14ac:dyDescent="0.2">
      <c r="B317" s="77"/>
      <c r="C317" s="98"/>
      <c r="F317" s="99"/>
      <c r="G317" s="100" t="s">
        <v>203</v>
      </c>
      <c r="H317" s="101"/>
      <c r="I317" s="102"/>
      <c r="J317" s="108"/>
      <c r="K317" s="97"/>
      <c r="L317" s="77"/>
      <c r="M317" s="77"/>
      <c r="N317" s="77"/>
      <c r="O317" s="103"/>
      <c r="P317" s="104"/>
      <c r="Q317" s="104"/>
      <c r="R317" s="105"/>
      <c r="S317" s="105"/>
      <c r="T317" s="105"/>
      <c r="X317" s="106"/>
      <c r="Y317" s="106"/>
      <c r="Z317" s="106"/>
      <c r="AA317" s="106"/>
      <c r="AD317" s="107"/>
    </row>
    <row r="318" spans="2:30" s="96" customFormat="1" ht="12" customHeight="1" x14ac:dyDescent="0.2">
      <c r="B318" s="77"/>
      <c r="C318" s="98"/>
      <c r="F318" s="99"/>
      <c r="G318" s="100" t="s">
        <v>203</v>
      </c>
      <c r="H318" s="101"/>
      <c r="I318" s="102"/>
      <c r="J318" s="108"/>
      <c r="K318" s="97"/>
      <c r="L318" s="77"/>
      <c r="M318" s="77"/>
      <c r="N318" s="77"/>
      <c r="O318" s="103"/>
      <c r="P318" s="104"/>
      <c r="Q318" s="104"/>
      <c r="R318" s="105"/>
      <c r="S318" s="105"/>
      <c r="T318" s="105"/>
      <c r="X318" s="106"/>
      <c r="Y318" s="106"/>
      <c r="Z318" s="106"/>
      <c r="AA318" s="106"/>
      <c r="AD318" s="107"/>
    </row>
    <row r="319" spans="2:30" s="96" customFormat="1" ht="12" customHeight="1" x14ac:dyDescent="0.2">
      <c r="B319" s="77"/>
      <c r="C319" s="98"/>
      <c r="F319" s="99"/>
      <c r="G319" s="100" t="s">
        <v>203</v>
      </c>
      <c r="H319" s="101"/>
      <c r="I319" s="102"/>
      <c r="J319" s="108"/>
      <c r="K319" s="97"/>
      <c r="L319" s="77"/>
      <c r="M319" s="77"/>
      <c r="N319" s="77"/>
      <c r="O319" s="103"/>
      <c r="P319" s="104"/>
      <c r="Q319" s="104"/>
      <c r="R319" s="105"/>
      <c r="S319" s="105"/>
      <c r="T319" s="105"/>
      <c r="X319" s="106"/>
      <c r="Y319" s="106"/>
      <c r="Z319" s="106"/>
      <c r="AA319" s="106"/>
      <c r="AD319" s="107"/>
    </row>
    <row r="320" spans="2:30" s="96" customFormat="1" ht="12" customHeight="1" x14ac:dyDescent="0.2">
      <c r="B320" s="77"/>
      <c r="C320" s="98"/>
      <c r="F320" s="99"/>
      <c r="G320" s="100" t="s">
        <v>203</v>
      </c>
      <c r="H320" s="101"/>
      <c r="I320" s="102"/>
      <c r="J320" s="108"/>
      <c r="K320" s="97"/>
      <c r="L320" s="77"/>
      <c r="M320" s="77"/>
      <c r="N320" s="77"/>
      <c r="O320" s="103"/>
      <c r="P320" s="104"/>
      <c r="Q320" s="104"/>
      <c r="R320" s="105"/>
      <c r="S320" s="105"/>
      <c r="T320" s="105"/>
      <c r="X320" s="106"/>
      <c r="Y320" s="106"/>
      <c r="Z320" s="106"/>
      <c r="AA320" s="106"/>
      <c r="AD320" s="107"/>
    </row>
    <row r="321" spans="2:30" s="96" customFormat="1" ht="12" customHeight="1" x14ac:dyDescent="0.2">
      <c r="B321" s="77"/>
      <c r="C321" s="98"/>
      <c r="F321" s="99"/>
      <c r="G321" s="100" t="s">
        <v>203</v>
      </c>
      <c r="H321" s="101"/>
      <c r="I321" s="102"/>
      <c r="J321" s="108"/>
      <c r="K321" s="97"/>
      <c r="L321" s="77"/>
      <c r="M321" s="77"/>
      <c r="N321" s="77"/>
      <c r="O321" s="103"/>
      <c r="P321" s="104"/>
      <c r="Q321" s="104"/>
      <c r="R321" s="105"/>
      <c r="S321" s="105"/>
      <c r="T321" s="105"/>
      <c r="X321" s="106"/>
      <c r="Y321" s="106"/>
      <c r="Z321" s="106"/>
      <c r="AA321" s="106"/>
      <c r="AD321" s="107"/>
    </row>
    <row r="322" spans="2:30" s="96" customFormat="1" ht="12" customHeight="1" x14ac:dyDescent="0.2">
      <c r="B322" s="77"/>
      <c r="C322" s="98"/>
      <c r="F322" s="99"/>
      <c r="G322" s="100" t="s">
        <v>203</v>
      </c>
      <c r="H322" s="101"/>
      <c r="I322" s="102"/>
      <c r="J322" s="108"/>
      <c r="K322" s="97"/>
      <c r="L322" s="77"/>
      <c r="M322" s="77"/>
      <c r="N322" s="77"/>
      <c r="O322" s="103"/>
      <c r="P322" s="104"/>
      <c r="Q322" s="104"/>
      <c r="R322" s="105"/>
      <c r="S322" s="105"/>
      <c r="T322" s="105"/>
      <c r="X322" s="106"/>
      <c r="Y322" s="106"/>
      <c r="Z322" s="106"/>
      <c r="AA322" s="106"/>
      <c r="AD322" s="107"/>
    </row>
    <row r="323" spans="2:30" s="96" customFormat="1" ht="12" customHeight="1" x14ac:dyDescent="0.2">
      <c r="B323" s="77"/>
      <c r="C323" s="98"/>
      <c r="F323" s="99"/>
      <c r="G323" s="100" t="s">
        <v>203</v>
      </c>
      <c r="H323" s="101"/>
      <c r="I323" s="102"/>
      <c r="J323" s="108"/>
      <c r="K323" s="97"/>
      <c r="L323" s="77"/>
      <c r="M323" s="77"/>
      <c r="N323" s="77"/>
      <c r="O323" s="103"/>
      <c r="P323" s="104"/>
      <c r="Q323" s="104"/>
      <c r="R323" s="105"/>
      <c r="S323" s="105"/>
      <c r="T323" s="105"/>
      <c r="X323" s="106"/>
      <c r="Y323" s="106"/>
      <c r="Z323" s="106"/>
      <c r="AA323" s="106"/>
      <c r="AD323" s="107"/>
    </row>
    <row r="324" spans="2:30" s="96" customFormat="1" ht="12" customHeight="1" x14ac:dyDescent="0.2">
      <c r="B324" s="77"/>
      <c r="C324" s="98"/>
      <c r="F324" s="99"/>
      <c r="G324" s="100" t="s">
        <v>203</v>
      </c>
      <c r="H324" s="101"/>
      <c r="I324" s="102"/>
      <c r="J324" s="108"/>
      <c r="K324" s="97"/>
      <c r="L324" s="77"/>
      <c r="M324" s="77"/>
      <c r="N324" s="77"/>
      <c r="O324" s="103"/>
      <c r="P324" s="104"/>
      <c r="Q324" s="104"/>
      <c r="R324" s="105"/>
      <c r="S324" s="105"/>
      <c r="T324" s="105"/>
      <c r="X324" s="106"/>
      <c r="Y324" s="106"/>
      <c r="Z324" s="106"/>
      <c r="AA324" s="106"/>
      <c r="AD324" s="107"/>
    </row>
    <row r="325" spans="2:30" s="96" customFormat="1" ht="12" customHeight="1" x14ac:dyDescent="0.2">
      <c r="B325" s="77"/>
      <c r="C325" s="98"/>
      <c r="F325" s="99"/>
      <c r="G325" s="100" t="s">
        <v>203</v>
      </c>
      <c r="H325" s="101"/>
      <c r="I325" s="102"/>
      <c r="J325" s="108"/>
      <c r="K325" s="97"/>
      <c r="L325" s="77"/>
      <c r="M325" s="77"/>
      <c r="N325" s="77"/>
      <c r="O325" s="103"/>
      <c r="P325" s="104"/>
      <c r="Q325" s="104"/>
      <c r="R325" s="105"/>
      <c r="S325" s="105"/>
      <c r="T325" s="105"/>
      <c r="X325" s="106"/>
      <c r="Y325" s="106"/>
      <c r="Z325" s="106"/>
      <c r="AA325" s="106"/>
      <c r="AD325" s="107"/>
    </row>
    <row r="326" spans="2:30" s="96" customFormat="1" ht="12" customHeight="1" x14ac:dyDescent="0.2">
      <c r="B326" s="77"/>
      <c r="C326" s="98"/>
      <c r="F326" s="99"/>
      <c r="G326" s="100" t="s">
        <v>203</v>
      </c>
      <c r="H326" s="101"/>
      <c r="I326" s="102"/>
      <c r="J326" s="108"/>
      <c r="K326" s="97"/>
      <c r="L326" s="77"/>
      <c r="M326" s="77"/>
      <c r="N326" s="77"/>
      <c r="O326" s="103"/>
      <c r="P326" s="104"/>
      <c r="Q326" s="104"/>
      <c r="R326" s="105"/>
      <c r="S326" s="105"/>
      <c r="T326" s="105"/>
      <c r="X326" s="106"/>
      <c r="Y326" s="106"/>
      <c r="Z326" s="106"/>
      <c r="AA326" s="106"/>
      <c r="AD326" s="107"/>
    </row>
    <row r="327" spans="2:30" s="96" customFormat="1" ht="12" customHeight="1" x14ac:dyDescent="0.2">
      <c r="B327" s="77"/>
      <c r="C327" s="98"/>
      <c r="F327" s="99"/>
      <c r="G327" s="100" t="s">
        <v>203</v>
      </c>
      <c r="H327" s="101"/>
      <c r="I327" s="102"/>
      <c r="J327" s="108"/>
      <c r="K327" s="97"/>
      <c r="L327" s="77"/>
      <c r="M327" s="77"/>
      <c r="N327" s="77"/>
      <c r="O327" s="103"/>
      <c r="P327" s="104"/>
      <c r="Q327" s="104"/>
      <c r="R327" s="105"/>
      <c r="S327" s="105"/>
      <c r="T327" s="105"/>
      <c r="X327" s="106"/>
      <c r="Y327" s="106"/>
      <c r="Z327" s="106"/>
      <c r="AA327" s="106"/>
      <c r="AD327" s="107"/>
    </row>
    <row r="328" spans="2:30" s="96" customFormat="1" ht="12" customHeight="1" x14ac:dyDescent="0.2">
      <c r="B328" s="77"/>
      <c r="C328" s="98"/>
      <c r="F328" s="99"/>
      <c r="G328" s="100" t="s">
        <v>203</v>
      </c>
      <c r="H328" s="101"/>
      <c r="I328" s="102"/>
      <c r="J328" s="108"/>
      <c r="K328" s="97"/>
      <c r="L328" s="77"/>
      <c r="M328" s="77"/>
      <c r="N328" s="77"/>
      <c r="O328" s="103"/>
      <c r="P328" s="104"/>
      <c r="Q328" s="104"/>
      <c r="R328" s="105"/>
      <c r="S328" s="105"/>
      <c r="T328" s="105"/>
      <c r="X328" s="106"/>
      <c r="Y328" s="106"/>
      <c r="Z328" s="106"/>
      <c r="AA328" s="106"/>
      <c r="AD328" s="107"/>
    </row>
    <row r="329" spans="2:30" s="96" customFormat="1" ht="12" customHeight="1" x14ac:dyDescent="0.2">
      <c r="B329" s="77"/>
      <c r="C329" s="98"/>
      <c r="F329" s="99"/>
      <c r="G329" s="100" t="s">
        <v>203</v>
      </c>
      <c r="H329" s="101"/>
      <c r="I329" s="102"/>
      <c r="J329" s="108"/>
      <c r="K329" s="97"/>
      <c r="L329" s="77"/>
      <c r="M329" s="77"/>
      <c r="N329" s="77"/>
      <c r="O329" s="103"/>
      <c r="P329" s="104"/>
      <c r="Q329" s="104"/>
      <c r="R329" s="105"/>
      <c r="S329" s="105"/>
      <c r="T329" s="105"/>
      <c r="X329" s="106"/>
      <c r="Y329" s="106"/>
      <c r="Z329" s="106"/>
      <c r="AA329" s="106"/>
      <c r="AD329" s="107"/>
    </row>
    <row r="330" spans="2:30" s="96" customFormat="1" ht="12" customHeight="1" x14ac:dyDescent="0.2">
      <c r="B330" s="77"/>
      <c r="C330" s="98"/>
      <c r="F330" s="99"/>
      <c r="G330" s="100" t="s">
        <v>203</v>
      </c>
      <c r="H330" s="101"/>
      <c r="I330" s="102"/>
      <c r="J330" s="108"/>
      <c r="K330" s="97"/>
      <c r="L330" s="77"/>
      <c r="M330" s="77"/>
      <c r="N330" s="77"/>
      <c r="O330" s="103"/>
      <c r="P330" s="104"/>
      <c r="Q330" s="104"/>
      <c r="R330" s="105"/>
      <c r="S330" s="105"/>
      <c r="T330" s="105"/>
      <c r="X330" s="106"/>
      <c r="Y330" s="106"/>
      <c r="Z330" s="106"/>
      <c r="AA330" s="106"/>
      <c r="AD330" s="107"/>
    </row>
    <row r="331" spans="2:30" s="96" customFormat="1" ht="12" customHeight="1" x14ac:dyDescent="0.2">
      <c r="B331" s="77"/>
      <c r="C331" s="98"/>
      <c r="F331" s="99"/>
      <c r="G331" s="100" t="s">
        <v>203</v>
      </c>
      <c r="H331" s="101"/>
      <c r="I331" s="102"/>
      <c r="J331" s="108"/>
      <c r="K331" s="97"/>
      <c r="L331" s="77"/>
      <c r="M331" s="77"/>
      <c r="N331" s="77"/>
      <c r="O331" s="103"/>
      <c r="P331" s="104"/>
      <c r="Q331" s="104"/>
      <c r="R331" s="105"/>
      <c r="S331" s="105"/>
      <c r="T331" s="105"/>
      <c r="X331" s="106"/>
      <c r="Y331" s="106"/>
      <c r="Z331" s="106"/>
      <c r="AA331" s="106"/>
      <c r="AD331" s="107"/>
    </row>
    <row r="332" spans="2:30" s="96" customFormat="1" ht="12" customHeight="1" x14ac:dyDescent="0.2">
      <c r="B332" s="77"/>
      <c r="C332" s="98"/>
      <c r="F332" s="99"/>
      <c r="G332" s="100" t="s">
        <v>203</v>
      </c>
      <c r="H332" s="101"/>
      <c r="I332" s="102"/>
      <c r="J332" s="108"/>
      <c r="K332" s="97"/>
      <c r="L332" s="77"/>
      <c r="M332" s="77"/>
      <c r="N332" s="77"/>
      <c r="O332" s="103"/>
      <c r="P332" s="104"/>
      <c r="Q332" s="104"/>
      <c r="R332" s="105"/>
      <c r="S332" s="105"/>
      <c r="T332" s="105"/>
      <c r="X332" s="106"/>
      <c r="Y332" s="106"/>
      <c r="Z332" s="106"/>
      <c r="AA332" s="106"/>
      <c r="AD332" s="107"/>
    </row>
    <row r="333" spans="2:30" s="96" customFormat="1" ht="12" customHeight="1" x14ac:dyDescent="0.2">
      <c r="B333" s="77"/>
      <c r="C333" s="98"/>
      <c r="F333" s="99"/>
      <c r="G333" s="100" t="s">
        <v>203</v>
      </c>
      <c r="H333" s="101"/>
      <c r="I333" s="102"/>
      <c r="J333" s="108"/>
      <c r="K333" s="97"/>
      <c r="L333" s="77"/>
      <c r="M333" s="77"/>
      <c r="N333" s="77"/>
      <c r="O333" s="103"/>
      <c r="P333" s="104"/>
      <c r="Q333" s="104"/>
      <c r="R333" s="105"/>
      <c r="S333" s="105"/>
      <c r="T333" s="105"/>
      <c r="X333" s="106"/>
      <c r="Y333" s="106"/>
      <c r="Z333" s="106"/>
      <c r="AA333" s="106"/>
      <c r="AD333" s="107"/>
    </row>
    <row r="334" spans="2:30" s="96" customFormat="1" ht="12" customHeight="1" x14ac:dyDescent="0.2">
      <c r="B334" s="77"/>
      <c r="C334" s="98"/>
      <c r="F334" s="99"/>
      <c r="G334" s="100" t="s">
        <v>203</v>
      </c>
      <c r="H334" s="101"/>
      <c r="I334" s="102"/>
      <c r="J334" s="108"/>
      <c r="K334" s="97"/>
      <c r="L334" s="77"/>
      <c r="M334" s="77"/>
      <c r="N334" s="77"/>
      <c r="O334" s="103"/>
      <c r="P334" s="104"/>
      <c r="Q334" s="104"/>
      <c r="R334" s="105"/>
      <c r="S334" s="105"/>
      <c r="T334" s="105"/>
      <c r="X334" s="106"/>
      <c r="Y334" s="106"/>
      <c r="Z334" s="106"/>
      <c r="AA334" s="106"/>
      <c r="AD334" s="107"/>
    </row>
    <row r="335" spans="2:30" s="96" customFormat="1" ht="12" customHeight="1" x14ac:dyDescent="0.2">
      <c r="B335" s="77"/>
      <c r="C335" s="98"/>
      <c r="F335" s="99"/>
      <c r="G335" s="100" t="s">
        <v>203</v>
      </c>
      <c r="H335" s="101"/>
      <c r="I335" s="102"/>
      <c r="J335" s="108"/>
      <c r="K335" s="97"/>
      <c r="L335" s="77"/>
      <c r="M335" s="77"/>
      <c r="N335" s="77"/>
      <c r="O335" s="103"/>
      <c r="P335" s="104"/>
      <c r="Q335" s="104"/>
      <c r="R335" s="105"/>
      <c r="S335" s="105"/>
      <c r="T335" s="105"/>
      <c r="X335" s="106"/>
      <c r="Y335" s="106"/>
      <c r="Z335" s="106"/>
      <c r="AA335" s="106"/>
      <c r="AD335" s="107"/>
    </row>
    <row r="336" spans="2:30" s="96" customFormat="1" ht="12" customHeight="1" x14ac:dyDescent="0.2">
      <c r="B336" s="77"/>
      <c r="C336" s="98"/>
      <c r="F336" s="99"/>
      <c r="G336" s="100" t="s">
        <v>203</v>
      </c>
      <c r="H336" s="101"/>
      <c r="I336" s="102"/>
      <c r="J336" s="108"/>
      <c r="K336" s="97"/>
      <c r="L336" s="77"/>
      <c r="M336" s="77"/>
      <c r="N336" s="77"/>
      <c r="O336" s="103"/>
      <c r="P336" s="104"/>
      <c r="Q336" s="104"/>
      <c r="R336" s="105"/>
      <c r="S336" s="105"/>
      <c r="T336" s="105"/>
      <c r="X336" s="106"/>
      <c r="Y336" s="106"/>
      <c r="Z336" s="106"/>
      <c r="AA336" s="106"/>
      <c r="AD336" s="107"/>
    </row>
    <row r="337" spans="2:30" s="96" customFormat="1" ht="12" customHeight="1" x14ac:dyDescent="0.2">
      <c r="B337" s="77"/>
      <c r="C337" s="98"/>
      <c r="F337" s="99"/>
      <c r="G337" s="100" t="s">
        <v>203</v>
      </c>
      <c r="H337" s="101"/>
      <c r="I337" s="102"/>
      <c r="J337" s="108"/>
      <c r="K337" s="97"/>
      <c r="L337" s="77"/>
      <c r="M337" s="77"/>
      <c r="N337" s="77"/>
      <c r="O337" s="103"/>
      <c r="P337" s="104"/>
      <c r="Q337" s="104"/>
      <c r="R337" s="105"/>
      <c r="S337" s="105"/>
      <c r="T337" s="105"/>
      <c r="X337" s="106"/>
      <c r="Y337" s="106"/>
      <c r="Z337" s="106"/>
      <c r="AA337" s="106"/>
      <c r="AD337" s="107"/>
    </row>
    <row r="338" spans="2:30" s="96" customFormat="1" ht="12" customHeight="1" x14ac:dyDescent="0.2">
      <c r="B338" s="77"/>
      <c r="C338" s="98"/>
      <c r="F338" s="99"/>
      <c r="G338" s="100" t="s">
        <v>203</v>
      </c>
      <c r="H338" s="101"/>
      <c r="I338" s="102"/>
      <c r="J338" s="108"/>
      <c r="K338" s="97"/>
      <c r="L338" s="77"/>
      <c r="M338" s="77"/>
      <c r="N338" s="77"/>
      <c r="O338" s="103"/>
      <c r="P338" s="104"/>
      <c r="Q338" s="104"/>
      <c r="R338" s="105"/>
      <c r="S338" s="105"/>
      <c r="T338" s="105"/>
      <c r="X338" s="106"/>
      <c r="Y338" s="106"/>
      <c r="Z338" s="106"/>
      <c r="AA338" s="106"/>
      <c r="AD338" s="107"/>
    </row>
    <row r="339" spans="2:30" s="96" customFormat="1" ht="12" customHeight="1" x14ac:dyDescent="0.2">
      <c r="B339" s="77"/>
      <c r="C339" s="98"/>
      <c r="F339" s="99"/>
      <c r="G339" s="100" t="s">
        <v>203</v>
      </c>
      <c r="H339" s="101"/>
      <c r="I339" s="102"/>
      <c r="J339" s="108"/>
      <c r="K339" s="97"/>
      <c r="L339" s="77"/>
      <c r="M339" s="77"/>
      <c r="N339" s="77"/>
      <c r="O339" s="103"/>
      <c r="P339" s="104"/>
      <c r="Q339" s="104"/>
      <c r="R339" s="105"/>
      <c r="S339" s="105"/>
      <c r="T339" s="105"/>
      <c r="X339" s="106"/>
      <c r="Y339" s="106"/>
      <c r="Z339" s="106"/>
      <c r="AA339" s="106"/>
      <c r="AD339" s="107"/>
    </row>
    <row r="340" spans="2:30" s="96" customFormat="1" ht="12" customHeight="1" x14ac:dyDescent="0.2">
      <c r="B340" s="77"/>
      <c r="C340" s="98"/>
      <c r="F340" s="99"/>
      <c r="G340" s="100" t="s">
        <v>203</v>
      </c>
      <c r="H340" s="101"/>
      <c r="I340" s="102"/>
      <c r="J340" s="108"/>
      <c r="K340" s="97"/>
      <c r="L340" s="77"/>
      <c r="M340" s="77"/>
      <c r="N340" s="77"/>
      <c r="O340" s="103"/>
      <c r="P340" s="104"/>
      <c r="Q340" s="104"/>
      <c r="R340" s="105"/>
      <c r="S340" s="105"/>
      <c r="T340" s="105"/>
      <c r="X340" s="106"/>
      <c r="Y340" s="106"/>
      <c r="Z340" s="106"/>
      <c r="AA340" s="106"/>
      <c r="AD340" s="107"/>
    </row>
    <row r="341" spans="2:30" s="96" customFormat="1" ht="12" customHeight="1" x14ac:dyDescent="0.2">
      <c r="B341" s="77"/>
      <c r="C341" s="98"/>
      <c r="F341" s="99"/>
      <c r="G341" s="100" t="s">
        <v>203</v>
      </c>
      <c r="H341" s="101"/>
      <c r="I341" s="102"/>
      <c r="J341" s="108"/>
      <c r="K341" s="97"/>
      <c r="L341" s="77"/>
      <c r="M341" s="77"/>
      <c r="N341" s="77"/>
      <c r="O341" s="103"/>
      <c r="P341" s="104"/>
      <c r="Q341" s="104"/>
      <c r="R341" s="105"/>
      <c r="S341" s="105"/>
      <c r="T341" s="105"/>
      <c r="X341" s="106"/>
      <c r="Y341" s="106"/>
      <c r="Z341" s="106"/>
      <c r="AA341" s="106"/>
      <c r="AD341" s="107"/>
    </row>
    <row r="342" spans="2:30" s="96" customFormat="1" ht="12" customHeight="1" x14ac:dyDescent="0.2">
      <c r="B342" s="77"/>
      <c r="C342" s="98"/>
      <c r="F342" s="99"/>
      <c r="G342" s="100" t="s">
        <v>203</v>
      </c>
      <c r="H342" s="101"/>
      <c r="I342" s="102"/>
      <c r="J342" s="108"/>
      <c r="K342" s="97"/>
      <c r="L342" s="77"/>
      <c r="M342" s="77"/>
      <c r="N342" s="77"/>
      <c r="O342" s="103"/>
      <c r="P342" s="104"/>
      <c r="Q342" s="104"/>
      <c r="R342" s="105"/>
      <c r="S342" s="105"/>
      <c r="T342" s="105"/>
      <c r="X342" s="106"/>
      <c r="Y342" s="106"/>
      <c r="Z342" s="106"/>
      <c r="AA342" s="106"/>
      <c r="AD342" s="107"/>
    </row>
    <row r="343" spans="2:30" s="96" customFormat="1" ht="12" customHeight="1" x14ac:dyDescent="0.2">
      <c r="B343" s="77"/>
      <c r="C343" s="98"/>
      <c r="F343" s="99"/>
      <c r="G343" s="100" t="s">
        <v>203</v>
      </c>
      <c r="H343" s="101"/>
      <c r="I343" s="102"/>
      <c r="J343" s="108"/>
      <c r="K343" s="97"/>
      <c r="L343" s="77"/>
      <c r="M343" s="77"/>
      <c r="N343" s="77"/>
      <c r="O343" s="103"/>
      <c r="P343" s="104"/>
      <c r="Q343" s="104"/>
      <c r="R343" s="105"/>
      <c r="S343" s="105"/>
      <c r="T343" s="105"/>
      <c r="X343" s="106"/>
      <c r="Y343" s="106"/>
      <c r="Z343" s="106"/>
      <c r="AA343" s="106"/>
      <c r="AD343" s="107"/>
    </row>
    <row r="344" spans="2:30" s="96" customFormat="1" ht="12" customHeight="1" x14ac:dyDescent="0.2">
      <c r="B344" s="77"/>
      <c r="C344" s="98"/>
      <c r="F344" s="99"/>
      <c r="G344" s="100" t="s">
        <v>203</v>
      </c>
      <c r="H344" s="101"/>
      <c r="I344" s="102"/>
      <c r="J344" s="108"/>
      <c r="K344" s="97"/>
      <c r="L344" s="77"/>
      <c r="M344" s="77"/>
      <c r="N344" s="77"/>
      <c r="O344" s="103"/>
      <c r="P344" s="104"/>
      <c r="Q344" s="104"/>
      <c r="R344" s="105"/>
      <c r="S344" s="105"/>
      <c r="T344" s="105"/>
      <c r="X344" s="106"/>
      <c r="Y344" s="106"/>
      <c r="Z344" s="106"/>
      <c r="AA344" s="106"/>
      <c r="AD344" s="107"/>
    </row>
    <row r="345" spans="2:30" s="96" customFormat="1" ht="12" customHeight="1" x14ac:dyDescent="0.2">
      <c r="B345" s="77"/>
      <c r="C345" s="98"/>
      <c r="F345" s="99"/>
      <c r="G345" s="100" t="s">
        <v>203</v>
      </c>
      <c r="H345" s="101"/>
      <c r="I345" s="102"/>
      <c r="J345" s="108"/>
      <c r="K345" s="97"/>
      <c r="L345" s="77"/>
      <c r="M345" s="77"/>
      <c r="N345" s="77"/>
      <c r="O345" s="103"/>
      <c r="P345" s="104"/>
      <c r="Q345" s="104"/>
      <c r="R345" s="105"/>
      <c r="S345" s="105"/>
      <c r="T345" s="105"/>
      <c r="X345" s="106"/>
      <c r="Y345" s="106"/>
      <c r="Z345" s="106"/>
      <c r="AA345" s="106"/>
      <c r="AD345" s="107"/>
    </row>
    <row r="346" spans="2:30" s="96" customFormat="1" ht="12" customHeight="1" x14ac:dyDescent="0.2">
      <c r="B346" s="77"/>
      <c r="C346" s="98"/>
      <c r="F346" s="99"/>
      <c r="G346" s="100" t="s">
        <v>203</v>
      </c>
      <c r="H346" s="101"/>
      <c r="I346" s="102"/>
      <c r="J346" s="108"/>
      <c r="K346" s="97"/>
      <c r="L346" s="77"/>
      <c r="M346" s="77"/>
      <c r="N346" s="77"/>
      <c r="O346" s="103"/>
      <c r="P346" s="104"/>
      <c r="Q346" s="104"/>
      <c r="R346" s="105"/>
      <c r="S346" s="105"/>
      <c r="T346" s="105"/>
      <c r="X346" s="106"/>
      <c r="Y346" s="106"/>
      <c r="Z346" s="106"/>
      <c r="AA346" s="106"/>
      <c r="AD346" s="107"/>
    </row>
    <row r="347" spans="2:30" s="96" customFormat="1" ht="12" customHeight="1" x14ac:dyDescent="0.2">
      <c r="B347" s="77"/>
      <c r="C347" s="98"/>
      <c r="F347" s="99"/>
      <c r="G347" s="100" t="s">
        <v>203</v>
      </c>
      <c r="H347" s="101"/>
      <c r="I347" s="102"/>
      <c r="J347" s="108"/>
      <c r="K347" s="97"/>
      <c r="L347" s="77"/>
      <c r="M347" s="77"/>
      <c r="N347" s="77"/>
      <c r="O347" s="103"/>
      <c r="P347" s="104"/>
      <c r="Q347" s="104"/>
      <c r="R347" s="105"/>
      <c r="S347" s="105"/>
      <c r="T347" s="105"/>
      <c r="X347" s="106"/>
      <c r="Y347" s="106"/>
      <c r="Z347" s="106"/>
      <c r="AA347" s="106"/>
      <c r="AD347" s="107"/>
    </row>
    <row r="348" spans="2:30" s="96" customFormat="1" ht="12" customHeight="1" x14ac:dyDescent="0.2">
      <c r="B348" s="77"/>
      <c r="C348" s="98"/>
      <c r="F348" s="99"/>
      <c r="G348" s="100" t="s">
        <v>203</v>
      </c>
      <c r="H348" s="101"/>
      <c r="I348" s="102"/>
      <c r="J348" s="108"/>
      <c r="K348" s="97"/>
      <c r="L348" s="77"/>
      <c r="M348" s="77"/>
      <c r="N348" s="77"/>
      <c r="O348" s="103"/>
      <c r="P348" s="104"/>
      <c r="Q348" s="104"/>
      <c r="R348" s="105"/>
      <c r="S348" s="105"/>
      <c r="T348" s="105"/>
      <c r="X348" s="106"/>
      <c r="Y348" s="106"/>
      <c r="Z348" s="106"/>
      <c r="AA348" s="106"/>
      <c r="AD348" s="107"/>
    </row>
    <row r="349" spans="2:30" s="96" customFormat="1" ht="12" customHeight="1" x14ac:dyDescent="0.2">
      <c r="B349" s="77"/>
      <c r="C349" s="98"/>
      <c r="F349" s="99"/>
      <c r="G349" s="100" t="s">
        <v>203</v>
      </c>
      <c r="H349" s="101"/>
      <c r="I349" s="102"/>
      <c r="J349" s="108"/>
      <c r="K349" s="97"/>
      <c r="L349" s="77"/>
      <c r="M349" s="77"/>
      <c r="N349" s="77"/>
      <c r="O349" s="103"/>
      <c r="P349" s="104"/>
      <c r="Q349" s="104"/>
      <c r="R349" s="105"/>
      <c r="S349" s="105"/>
      <c r="T349" s="105"/>
      <c r="X349" s="106"/>
      <c r="Y349" s="106"/>
      <c r="Z349" s="106"/>
      <c r="AA349" s="106"/>
      <c r="AD349" s="107"/>
    </row>
    <row r="350" spans="2:30" s="96" customFormat="1" ht="12" customHeight="1" x14ac:dyDescent="0.2">
      <c r="B350" s="77"/>
      <c r="C350" s="98"/>
      <c r="F350" s="99"/>
      <c r="G350" s="100" t="s">
        <v>203</v>
      </c>
      <c r="H350" s="101"/>
      <c r="I350" s="102"/>
      <c r="J350" s="108"/>
      <c r="K350" s="97"/>
      <c r="L350" s="77"/>
      <c r="M350" s="77"/>
      <c r="N350" s="77"/>
      <c r="O350" s="103"/>
      <c r="P350" s="104"/>
      <c r="Q350" s="104"/>
      <c r="R350" s="105"/>
      <c r="S350" s="105"/>
      <c r="T350" s="105"/>
      <c r="X350" s="106"/>
      <c r="Y350" s="106"/>
      <c r="Z350" s="106"/>
      <c r="AA350" s="106"/>
      <c r="AD350" s="107"/>
    </row>
    <row r="351" spans="2:30" s="96" customFormat="1" ht="12" customHeight="1" x14ac:dyDescent="0.2">
      <c r="B351" s="77"/>
      <c r="C351" s="98"/>
      <c r="F351" s="99"/>
      <c r="G351" s="100" t="s">
        <v>203</v>
      </c>
      <c r="H351" s="101"/>
      <c r="I351" s="102"/>
      <c r="J351" s="108"/>
      <c r="K351" s="97"/>
      <c r="L351" s="77"/>
      <c r="M351" s="77"/>
      <c r="N351" s="77"/>
      <c r="O351" s="103"/>
      <c r="P351" s="104"/>
      <c r="Q351" s="104"/>
      <c r="R351" s="105"/>
      <c r="S351" s="105"/>
      <c r="T351" s="105"/>
      <c r="X351" s="106"/>
      <c r="Y351" s="106"/>
      <c r="Z351" s="106"/>
      <c r="AA351" s="106"/>
      <c r="AD351" s="107"/>
    </row>
    <row r="352" spans="2:30" s="96" customFormat="1" ht="12" customHeight="1" x14ac:dyDescent="0.2">
      <c r="B352" s="77"/>
      <c r="C352" s="98"/>
      <c r="F352" s="99"/>
      <c r="G352" s="100" t="s">
        <v>203</v>
      </c>
      <c r="H352" s="101"/>
      <c r="I352" s="102"/>
      <c r="J352" s="108"/>
      <c r="K352" s="97"/>
      <c r="L352" s="77"/>
      <c r="M352" s="77"/>
      <c r="N352" s="77"/>
      <c r="O352" s="103"/>
      <c r="P352" s="104"/>
      <c r="Q352" s="104"/>
      <c r="R352" s="105"/>
      <c r="S352" s="105"/>
      <c r="T352" s="105"/>
      <c r="X352" s="106"/>
      <c r="Y352" s="106"/>
      <c r="Z352" s="106"/>
      <c r="AA352" s="106"/>
      <c r="AD352" s="107"/>
    </row>
    <row r="353" spans="2:30" s="96" customFormat="1" ht="12" customHeight="1" x14ac:dyDescent="0.2">
      <c r="B353" s="77"/>
      <c r="C353" s="98"/>
      <c r="F353" s="99"/>
      <c r="G353" s="100" t="s">
        <v>203</v>
      </c>
      <c r="H353" s="101"/>
      <c r="I353" s="102"/>
      <c r="J353" s="108"/>
      <c r="K353" s="97"/>
      <c r="L353" s="77"/>
      <c r="M353" s="77"/>
      <c r="N353" s="77"/>
      <c r="O353" s="103"/>
      <c r="P353" s="104"/>
      <c r="Q353" s="104"/>
      <c r="R353" s="105"/>
      <c r="S353" s="105"/>
      <c r="T353" s="105"/>
      <c r="X353" s="106"/>
      <c r="Y353" s="106"/>
      <c r="Z353" s="106"/>
      <c r="AA353" s="106"/>
      <c r="AD353" s="107"/>
    </row>
    <row r="354" spans="2:30" s="96" customFormat="1" ht="12" customHeight="1" x14ac:dyDescent="0.2">
      <c r="B354" s="77"/>
      <c r="C354" s="98"/>
      <c r="F354" s="99"/>
      <c r="G354" s="100" t="s">
        <v>203</v>
      </c>
      <c r="H354" s="101"/>
      <c r="I354" s="102"/>
      <c r="J354" s="108"/>
      <c r="K354" s="97"/>
      <c r="L354" s="77"/>
      <c r="M354" s="77"/>
      <c r="N354" s="77"/>
      <c r="O354" s="103"/>
      <c r="P354" s="104"/>
      <c r="Q354" s="104"/>
      <c r="R354" s="105"/>
      <c r="S354" s="105"/>
      <c r="T354" s="105"/>
      <c r="X354" s="106"/>
      <c r="Y354" s="106"/>
      <c r="Z354" s="106"/>
      <c r="AA354" s="106"/>
      <c r="AD354" s="107"/>
    </row>
    <row r="355" spans="2:30" s="96" customFormat="1" ht="12" customHeight="1" x14ac:dyDescent="0.2">
      <c r="B355" s="77"/>
      <c r="C355" s="98"/>
      <c r="F355" s="99"/>
      <c r="G355" s="100" t="s">
        <v>203</v>
      </c>
      <c r="H355" s="101"/>
      <c r="I355" s="102"/>
      <c r="J355" s="108"/>
      <c r="K355" s="97"/>
      <c r="L355" s="77"/>
      <c r="M355" s="77"/>
      <c r="N355" s="77"/>
      <c r="O355" s="103"/>
      <c r="P355" s="104"/>
      <c r="Q355" s="104"/>
      <c r="R355" s="105"/>
      <c r="S355" s="105"/>
      <c r="T355" s="105"/>
      <c r="X355" s="106"/>
      <c r="Y355" s="106"/>
      <c r="Z355" s="106"/>
      <c r="AA355" s="106"/>
      <c r="AD355" s="107"/>
    </row>
    <row r="356" spans="2:30" s="96" customFormat="1" ht="12" customHeight="1" x14ac:dyDescent="0.2">
      <c r="B356" s="77"/>
      <c r="C356" s="98"/>
      <c r="F356" s="99"/>
      <c r="G356" s="100" t="s">
        <v>203</v>
      </c>
      <c r="H356" s="101"/>
      <c r="I356" s="102"/>
      <c r="J356" s="108"/>
      <c r="K356" s="97"/>
      <c r="L356" s="77"/>
      <c r="M356" s="77"/>
      <c r="N356" s="77"/>
      <c r="O356" s="103"/>
      <c r="P356" s="104"/>
      <c r="Q356" s="104"/>
      <c r="R356" s="105"/>
      <c r="S356" s="105"/>
      <c r="T356" s="105"/>
      <c r="X356" s="106"/>
      <c r="Y356" s="106"/>
      <c r="Z356" s="106"/>
      <c r="AA356" s="106"/>
      <c r="AD356" s="107"/>
    </row>
    <row r="357" spans="2:30" s="96" customFormat="1" ht="12" customHeight="1" x14ac:dyDescent="0.2">
      <c r="B357" s="77"/>
      <c r="C357" s="98"/>
      <c r="F357" s="99"/>
      <c r="G357" s="100" t="s">
        <v>203</v>
      </c>
      <c r="H357" s="101"/>
      <c r="I357" s="102"/>
      <c r="J357" s="108"/>
      <c r="K357" s="97"/>
      <c r="L357" s="77"/>
      <c r="M357" s="77"/>
      <c r="N357" s="77"/>
      <c r="O357" s="103"/>
      <c r="P357" s="104"/>
      <c r="Q357" s="104"/>
      <c r="R357" s="105"/>
      <c r="S357" s="105"/>
      <c r="T357" s="105"/>
      <c r="X357" s="106"/>
      <c r="Y357" s="106"/>
      <c r="Z357" s="106"/>
      <c r="AA357" s="106"/>
      <c r="AD357" s="107"/>
    </row>
    <row r="358" spans="2:30" s="96" customFormat="1" ht="12" customHeight="1" x14ac:dyDescent="0.2">
      <c r="B358" s="77"/>
      <c r="C358" s="98"/>
      <c r="F358" s="99"/>
      <c r="G358" s="100" t="s">
        <v>203</v>
      </c>
      <c r="H358" s="101"/>
      <c r="I358" s="102"/>
      <c r="J358" s="108"/>
      <c r="K358" s="97"/>
      <c r="L358" s="77"/>
      <c r="M358" s="77"/>
      <c r="N358" s="77"/>
      <c r="O358" s="103"/>
      <c r="P358" s="104"/>
      <c r="Q358" s="104"/>
      <c r="R358" s="105"/>
      <c r="S358" s="105"/>
      <c r="T358" s="105"/>
      <c r="X358" s="106"/>
      <c r="Y358" s="106"/>
      <c r="Z358" s="106"/>
      <c r="AA358" s="106"/>
      <c r="AD358" s="107"/>
    </row>
    <row r="359" spans="2:30" s="96" customFormat="1" ht="12" customHeight="1" x14ac:dyDescent="0.2">
      <c r="B359" s="77"/>
      <c r="C359" s="98"/>
      <c r="F359" s="99"/>
      <c r="G359" s="100" t="s">
        <v>203</v>
      </c>
      <c r="H359" s="101"/>
      <c r="I359" s="102"/>
      <c r="J359" s="108"/>
      <c r="K359" s="97"/>
      <c r="L359" s="77"/>
      <c r="M359" s="77"/>
      <c r="N359" s="77"/>
      <c r="O359" s="103"/>
      <c r="P359" s="104"/>
      <c r="Q359" s="104"/>
      <c r="R359" s="105"/>
      <c r="S359" s="105"/>
      <c r="T359" s="105"/>
      <c r="X359" s="106"/>
      <c r="Y359" s="106"/>
      <c r="Z359" s="106"/>
      <c r="AA359" s="106"/>
      <c r="AD359" s="107"/>
    </row>
    <row r="360" spans="2:30" s="96" customFormat="1" ht="12" customHeight="1" x14ac:dyDescent="0.2">
      <c r="B360" s="77"/>
      <c r="C360" s="98"/>
      <c r="F360" s="99"/>
      <c r="G360" s="100" t="s">
        <v>203</v>
      </c>
      <c r="H360" s="101"/>
      <c r="I360" s="102"/>
      <c r="J360" s="108"/>
      <c r="K360" s="97"/>
      <c r="L360" s="77"/>
      <c r="M360" s="77"/>
      <c r="N360" s="77"/>
      <c r="O360" s="103"/>
      <c r="P360" s="104"/>
      <c r="Q360" s="104"/>
      <c r="R360" s="105"/>
      <c r="S360" s="105"/>
      <c r="T360" s="105"/>
      <c r="X360" s="106"/>
      <c r="Y360" s="106"/>
      <c r="Z360" s="106"/>
      <c r="AA360" s="106"/>
      <c r="AD360" s="107"/>
    </row>
    <row r="361" spans="2:30" s="96" customFormat="1" ht="12" customHeight="1" x14ac:dyDescent="0.2">
      <c r="B361" s="77"/>
      <c r="C361" s="98"/>
      <c r="F361" s="99"/>
      <c r="G361" s="100" t="s">
        <v>203</v>
      </c>
      <c r="H361" s="101"/>
      <c r="I361" s="102"/>
      <c r="J361" s="108"/>
      <c r="K361" s="97"/>
      <c r="L361" s="77"/>
      <c r="M361" s="77"/>
      <c r="N361" s="77"/>
      <c r="O361" s="103"/>
      <c r="P361" s="104"/>
      <c r="Q361" s="104"/>
      <c r="R361" s="105"/>
      <c r="S361" s="105"/>
      <c r="T361" s="105"/>
      <c r="X361" s="106"/>
      <c r="Y361" s="106"/>
      <c r="Z361" s="106"/>
      <c r="AA361" s="106"/>
      <c r="AD361" s="107"/>
    </row>
    <row r="362" spans="2:30" s="96" customFormat="1" ht="12" customHeight="1" x14ac:dyDescent="0.2">
      <c r="B362" s="77"/>
      <c r="C362" s="98"/>
      <c r="F362" s="99"/>
      <c r="G362" s="100" t="s">
        <v>203</v>
      </c>
      <c r="H362" s="101"/>
      <c r="I362" s="102"/>
      <c r="J362" s="108"/>
      <c r="K362" s="97"/>
      <c r="L362" s="77"/>
      <c r="M362" s="77"/>
      <c r="N362" s="77"/>
      <c r="O362" s="103"/>
      <c r="P362" s="104"/>
      <c r="Q362" s="104"/>
      <c r="R362" s="105"/>
      <c r="S362" s="105"/>
      <c r="T362" s="105"/>
      <c r="X362" s="106"/>
      <c r="Y362" s="106"/>
      <c r="Z362" s="106"/>
      <c r="AA362" s="106"/>
      <c r="AD362" s="107"/>
    </row>
    <row r="363" spans="2:30" s="96" customFormat="1" ht="12" customHeight="1" x14ac:dyDescent="0.2">
      <c r="B363" s="77"/>
      <c r="C363" s="98"/>
      <c r="F363" s="99"/>
      <c r="G363" s="100" t="s">
        <v>203</v>
      </c>
      <c r="H363" s="101"/>
      <c r="I363" s="102"/>
      <c r="J363" s="108"/>
      <c r="K363" s="97"/>
      <c r="L363" s="77"/>
      <c r="M363" s="77"/>
      <c r="N363" s="77"/>
      <c r="O363" s="103"/>
      <c r="P363" s="104"/>
      <c r="Q363" s="104"/>
      <c r="R363" s="105"/>
      <c r="S363" s="105"/>
      <c r="T363" s="105"/>
      <c r="X363" s="106"/>
      <c r="Y363" s="106"/>
      <c r="Z363" s="106"/>
      <c r="AA363" s="106"/>
      <c r="AD363" s="107"/>
    </row>
    <row r="364" spans="2:30" s="96" customFormat="1" ht="12" customHeight="1" x14ac:dyDescent="0.2">
      <c r="B364" s="77"/>
      <c r="C364" s="98"/>
      <c r="F364" s="99"/>
      <c r="G364" s="100" t="s">
        <v>203</v>
      </c>
      <c r="H364" s="101"/>
      <c r="I364" s="102"/>
      <c r="J364" s="108"/>
      <c r="K364" s="97"/>
      <c r="L364" s="77"/>
      <c r="M364" s="77"/>
      <c r="N364" s="77"/>
      <c r="O364" s="103"/>
      <c r="P364" s="104"/>
      <c r="Q364" s="104"/>
      <c r="R364" s="105"/>
      <c r="S364" s="105"/>
      <c r="T364" s="105"/>
      <c r="X364" s="106"/>
      <c r="Y364" s="106"/>
      <c r="Z364" s="106"/>
      <c r="AA364" s="106"/>
      <c r="AD364" s="107"/>
    </row>
    <row r="365" spans="2:30" s="96" customFormat="1" ht="12" customHeight="1" x14ac:dyDescent="0.2">
      <c r="B365" s="77"/>
      <c r="C365" s="98"/>
      <c r="F365" s="99"/>
      <c r="G365" s="100" t="s">
        <v>203</v>
      </c>
      <c r="H365" s="101"/>
      <c r="I365" s="102"/>
      <c r="J365" s="108"/>
      <c r="K365" s="97"/>
      <c r="L365" s="77"/>
      <c r="M365" s="77"/>
      <c r="N365" s="77"/>
      <c r="O365" s="103"/>
      <c r="P365" s="104"/>
      <c r="Q365" s="104"/>
      <c r="R365" s="105"/>
      <c r="S365" s="105"/>
      <c r="T365" s="105"/>
      <c r="X365" s="106"/>
      <c r="Y365" s="106"/>
      <c r="Z365" s="106"/>
      <c r="AA365" s="106"/>
      <c r="AD365" s="107"/>
    </row>
    <row r="366" spans="2:30" s="96" customFormat="1" ht="12" customHeight="1" x14ac:dyDescent="0.2">
      <c r="B366" s="77"/>
      <c r="C366" s="98"/>
      <c r="F366" s="99"/>
      <c r="G366" s="100" t="s">
        <v>203</v>
      </c>
      <c r="H366" s="101"/>
      <c r="I366" s="102"/>
      <c r="J366" s="108"/>
      <c r="K366" s="97"/>
      <c r="L366" s="77"/>
      <c r="M366" s="77"/>
      <c r="N366" s="77"/>
      <c r="O366" s="103"/>
      <c r="P366" s="104"/>
      <c r="Q366" s="104"/>
      <c r="R366" s="105"/>
      <c r="S366" s="105"/>
      <c r="T366" s="105"/>
      <c r="X366" s="106"/>
      <c r="Y366" s="106"/>
      <c r="Z366" s="106"/>
      <c r="AA366" s="106"/>
      <c r="AD366" s="107"/>
    </row>
    <row r="367" spans="2:30" s="96" customFormat="1" ht="12" customHeight="1" x14ac:dyDescent="0.2">
      <c r="B367" s="77"/>
      <c r="C367" s="98"/>
      <c r="F367" s="99"/>
      <c r="G367" s="100" t="s">
        <v>203</v>
      </c>
      <c r="H367" s="101"/>
      <c r="I367" s="102"/>
      <c r="J367" s="108"/>
      <c r="K367" s="97"/>
      <c r="L367" s="77"/>
      <c r="M367" s="77"/>
      <c r="N367" s="77"/>
      <c r="O367" s="103"/>
      <c r="P367" s="104"/>
      <c r="Q367" s="104"/>
      <c r="R367" s="105"/>
      <c r="S367" s="105"/>
      <c r="T367" s="105"/>
      <c r="X367" s="106"/>
      <c r="Y367" s="106"/>
      <c r="Z367" s="106"/>
      <c r="AA367" s="106"/>
      <c r="AD367" s="107"/>
    </row>
    <row r="368" spans="2:30" s="96" customFormat="1" ht="12" customHeight="1" x14ac:dyDescent="0.2">
      <c r="B368" s="77"/>
      <c r="C368" s="98"/>
      <c r="F368" s="99"/>
      <c r="G368" s="100" t="s">
        <v>203</v>
      </c>
      <c r="H368" s="101"/>
      <c r="I368" s="102"/>
      <c r="J368" s="108"/>
      <c r="K368" s="97"/>
      <c r="L368" s="77"/>
      <c r="M368" s="77"/>
      <c r="N368" s="77"/>
      <c r="O368" s="103"/>
      <c r="P368" s="104"/>
      <c r="Q368" s="104"/>
      <c r="R368" s="105"/>
      <c r="S368" s="105"/>
      <c r="T368" s="105"/>
      <c r="X368" s="106"/>
      <c r="Y368" s="106"/>
      <c r="Z368" s="106"/>
      <c r="AA368" s="106"/>
      <c r="AD368" s="107"/>
    </row>
    <row r="369" spans="2:30" s="96" customFormat="1" ht="12" customHeight="1" x14ac:dyDescent="0.2">
      <c r="B369" s="77"/>
      <c r="C369" s="98"/>
      <c r="F369" s="99"/>
      <c r="G369" s="100" t="s">
        <v>203</v>
      </c>
      <c r="H369" s="101"/>
      <c r="I369" s="102"/>
      <c r="J369" s="108"/>
      <c r="K369" s="97"/>
      <c r="L369" s="77"/>
      <c r="M369" s="77"/>
      <c r="N369" s="77"/>
      <c r="O369" s="103"/>
      <c r="P369" s="104"/>
      <c r="Q369" s="104"/>
      <c r="R369" s="105"/>
      <c r="S369" s="105"/>
      <c r="T369" s="105"/>
      <c r="X369" s="106"/>
      <c r="Y369" s="106"/>
      <c r="Z369" s="106"/>
      <c r="AA369" s="106"/>
      <c r="AD369" s="107"/>
    </row>
    <row r="370" spans="2:30" s="96" customFormat="1" ht="12" customHeight="1" x14ac:dyDescent="0.2">
      <c r="B370" s="77"/>
      <c r="C370" s="98"/>
      <c r="F370" s="99"/>
      <c r="G370" s="100" t="s">
        <v>203</v>
      </c>
      <c r="H370" s="101"/>
      <c r="I370" s="102"/>
      <c r="J370" s="108"/>
      <c r="K370" s="97"/>
      <c r="L370" s="77"/>
      <c r="M370" s="77"/>
      <c r="N370" s="77"/>
      <c r="O370" s="103"/>
      <c r="P370" s="104"/>
      <c r="Q370" s="104"/>
      <c r="R370" s="105"/>
      <c r="S370" s="105"/>
      <c r="T370" s="105"/>
      <c r="X370" s="106"/>
      <c r="Y370" s="106"/>
      <c r="Z370" s="106"/>
      <c r="AA370" s="106"/>
      <c r="AD370" s="107"/>
    </row>
    <row r="371" spans="2:30" s="96" customFormat="1" ht="12" customHeight="1" x14ac:dyDescent="0.2">
      <c r="B371" s="77"/>
      <c r="C371" s="98"/>
      <c r="F371" s="99"/>
      <c r="G371" s="100" t="s">
        <v>203</v>
      </c>
      <c r="H371" s="101"/>
      <c r="I371" s="102"/>
      <c r="J371" s="108"/>
      <c r="K371" s="97"/>
      <c r="L371" s="77"/>
      <c r="M371" s="77"/>
      <c r="N371" s="77"/>
      <c r="O371" s="103"/>
      <c r="P371" s="104"/>
      <c r="Q371" s="104"/>
      <c r="R371" s="105"/>
      <c r="S371" s="105"/>
      <c r="T371" s="105"/>
      <c r="X371" s="106"/>
      <c r="Y371" s="106"/>
      <c r="Z371" s="106"/>
      <c r="AA371" s="106"/>
      <c r="AD371" s="107"/>
    </row>
    <row r="372" spans="2:30" s="96" customFormat="1" ht="12" customHeight="1" x14ac:dyDescent="0.2">
      <c r="B372" s="77"/>
      <c r="C372" s="98"/>
      <c r="F372" s="99"/>
      <c r="G372" s="100" t="s">
        <v>203</v>
      </c>
      <c r="H372" s="101"/>
      <c r="I372" s="102"/>
      <c r="J372" s="108"/>
      <c r="K372" s="97"/>
      <c r="L372" s="77"/>
      <c r="M372" s="77"/>
      <c r="N372" s="77"/>
      <c r="O372" s="103"/>
      <c r="P372" s="104"/>
      <c r="Q372" s="104"/>
      <c r="R372" s="105"/>
      <c r="S372" s="105"/>
      <c r="T372" s="105"/>
      <c r="X372" s="106"/>
      <c r="Y372" s="106"/>
      <c r="Z372" s="106"/>
      <c r="AA372" s="106"/>
      <c r="AD372" s="107"/>
    </row>
    <row r="373" spans="2:30" s="96" customFormat="1" ht="12" customHeight="1" x14ac:dyDescent="0.2">
      <c r="B373" s="77"/>
      <c r="C373" s="98"/>
      <c r="F373" s="99"/>
      <c r="G373" s="100" t="s">
        <v>203</v>
      </c>
      <c r="H373" s="101"/>
      <c r="I373" s="102"/>
      <c r="J373" s="108"/>
      <c r="K373" s="97"/>
      <c r="L373" s="77"/>
      <c r="M373" s="77"/>
      <c r="N373" s="77"/>
      <c r="O373" s="103"/>
      <c r="P373" s="104"/>
      <c r="Q373" s="104"/>
      <c r="R373" s="105"/>
      <c r="S373" s="105"/>
      <c r="T373" s="105"/>
      <c r="X373" s="106"/>
      <c r="Y373" s="106"/>
      <c r="Z373" s="106"/>
      <c r="AA373" s="106"/>
      <c r="AD373" s="107"/>
    </row>
    <row r="374" spans="2:30" s="96" customFormat="1" ht="12" customHeight="1" x14ac:dyDescent="0.2">
      <c r="B374" s="77"/>
      <c r="C374" s="98"/>
      <c r="F374" s="99"/>
      <c r="G374" s="100" t="s">
        <v>203</v>
      </c>
      <c r="H374" s="101"/>
      <c r="I374" s="102"/>
      <c r="J374" s="108"/>
      <c r="K374" s="97"/>
      <c r="L374" s="77"/>
      <c r="M374" s="77"/>
      <c r="N374" s="77"/>
      <c r="O374" s="103"/>
      <c r="P374" s="104"/>
      <c r="Q374" s="104"/>
      <c r="R374" s="105"/>
      <c r="S374" s="105"/>
      <c r="T374" s="105"/>
      <c r="X374" s="106"/>
      <c r="Y374" s="106"/>
      <c r="Z374" s="106"/>
      <c r="AA374" s="106"/>
      <c r="AD374" s="107"/>
    </row>
    <row r="375" spans="2:30" s="96" customFormat="1" ht="12" customHeight="1" x14ac:dyDescent="0.2">
      <c r="B375" s="77"/>
      <c r="C375" s="98"/>
      <c r="F375" s="99"/>
      <c r="G375" s="100" t="s">
        <v>203</v>
      </c>
      <c r="H375" s="101"/>
      <c r="I375" s="102"/>
      <c r="J375" s="108"/>
      <c r="K375" s="97"/>
      <c r="L375" s="77"/>
      <c r="M375" s="77"/>
      <c r="N375" s="77"/>
      <c r="O375" s="103"/>
      <c r="P375" s="104"/>
      <c r="Q375" s="104"/>
      <c r="R375" s="105"/>
      <c r="S375" s="105"/>
      <c r="T375" s="105"/>
      <c r="X375" s="106"/>
      <c r="Y375" s="106"/>
      <c r="Z375" s="106"/>
      <c r="AA375" s="106"/>
      <c r="AD375" s="107"/>
    </row>
    <row r="376" spans="2:30" s="96" customFormat="1" ht="12" customHeight="1" x14ac:dyDescent="0.2">
      <c r="B376" s="77"/>
      <c r="C376" s="98"/>
      <c r="F376" s="99"/>
      <c r="G376" s="100" t="s">
        <v>203</v>
      </c>
      <c r="H376" s="101"/>
      <c r="I376" s="102"/>
      <c r="J376" s="108"/>
      <c r="K376" s="97"/>
      <c r="L376" s="77"/>
      <c r="M376" s="77"/>
      <c r="N376" s="77"/>
      <c r="O376" s="103"/>
      <c r="P376" s="104"/>
      <c r="Q376" s="104"/>
      <c r="R376" s="105"/>
      <c r="S376" s="105"/>
      <c r="T376" s="105"/>
      <c r="X376" s="106"/>
      <c r="Y376" s="106"/>
      <c r="Z376" s="106"/>
      <c r="AA376" s="106"/>
      <c r="AD376" s="107"/>
    </row>
    <row r="377" spans="2:30" s="96" customFormat="1" ht="12" customHeight="1" x14ac:dyDescent="0.2">
      <c r="B377" s="77"/>
      <c r="C377" s="98"/>
      <c r="F377" s="99"/>
      <c r="G377" s="100" t="s">
        <v>203</v>
      </c>
      <c r="H377" s="101"/>
      <c r="I377" s="102"/>
      <c r="J377" s="108"/>
      <c r="K377" s="97"/>
      <c r="L377" s="77"/>
      <c r="M377" s="77"/>
      <c r="N377" s="77"/>
      <c r="O377" s="103"/>
      <c r="P377" s="104"/>
      <c r="Q377" s="104"/>
      <c r="R377" s="105"/>
      <c r="S377" s="105"/>
      <c r="T377" s="105"/>
      <c r="X377" s="106"/>
      <c r="Y377" s="106"/>
      <c r="Z377" s="106"/>
      <c r="AA377" s="106"/>
      <c r="AD377" s="107"/>
    </row>
    <row r="378" spans="2:30" s="96" customFormat="1" ht="12" customHeight="1" x14ac:dyDescent="0.2">
      <c r="B378" s="77"/>
      <c r="C378" s="98"/>
      <c r="F378" s="99"/>
      <c r="G378" s="100" t="s">
        <v>203</v>
      </c>
      <c r="H378" s="101"/>
      <c r="I378" s="102"/>
      <c r="J378" s="108"/>
      <c r="K378" s="97"/>
      <c r="L378" s="77"/>
      <c r="M378" s="77"/>
      <c r="N378" s="77"/>
      <c r="O378" s="103"/>
      <c r="P378" s="104"/>
      <c r="Q378" s="104"/>
      <c r="R378" s="105"/>
      <c r="S378" s="105"/>
      <c r="T378" s="105"/>
      <c r="X378" s="106"/>
      <c r="Y378" s="106"/>
      <c r="Z378" s="106"/>
      <c r="AA378" s="106"/>
      <c r="AD378" s="107"/>
    </row>
    <row r="379" spans="2:30" s="96" customFormat="1" ht="12" customHeight="1" x14ac:dyDescent="0.2">
      <c r="B379" s="77"/>
      <c r="C379" s="98"/>
      <c r="F379" s="99"/>
      <c r="G379" s="100" t="s">
        <v>203</v>
      </c>
      <c r="H379" s="101"/>
      <c r="I379" s="102"/>
      <c r="J379" s="108"/>
      <c r="K379" s="97"/>
      <c r="L379" s="77"/>
      <c r="M379" s="77"/>
      <c r="N379" s="77"/>
      <c r="O379" s="103"/>
      <c r="P379" s="104"/>
      <c r="Q379" s="104"/>
      <c r="R379" s="105"/>
      <c r="S379" s="105"/>
      <c r="T379" s="105"/>
      <c r="X379" s="106"/>
      <c r="Y379" s="106"/>
      <c r="Z379" s="106"/>
      <c r="AA379" s="106"/>
      <c r="AD379" s="107"/>
    </row>
    <row r="380" spans="2:30" s="96" customFormat="1" ht="12" customHeight="1" x14ac:dyDescent="0.2">
      <c r="B380" s="77"/>
      <c r="C380" s="98"/>
      <c r="F380" s="99"/>
      <c r="G380" s="100" t="s">
        <v>203</v>
      </c>
      <c r="H380" s="101"/>
      <c r="I380" s="102"/>
      <c r="J380" s="108"/>
      <c r="K380" s="97"/>
      <c r="L380" s="77"/>
      <c r="M380" s="77"/>
      <c r="N380" s="77"/>
      <c r="O380" s="103"/>
      <c r="P380" s="104"/>
      <c r="Q380" s="104"/>
      <c r="R380" s="105"/>
      <c r="S380" s="105"/>
      <c r="T380" s="105"/>
      <c r="X380" s="106"/>
      <c r="Y380" s="106"/>
      <c r="Z380" s="106"/>
      <c r="AA380" s="106"/>
      <c r="AD380" s="107"/>
    </row>
    <row r="381" spans="2:30" s="96" customFormat="1" ht="12" customHeight="1" x14ac:dyDescent="0.2">
      <c r="B381" s="77"/>
      <c r="C381" s="98"/>
      <c r="F381" s="99"/>
      <c r="G381" s="100" t="s">
        <v>203</v>
      </c>
      <c r="H381" s="101"/>
      <c r="I381" s="102"/>
      <c r="J381" s="108"/>
      <c r="K381" s="97"/>
      <c r="L381" s="77"/>
      <c r="M381" s="77"/>
      <c r="N381" s="77"/>
      <c r="O381" s="103"/>
      <c r="P381" s="104"/>
      <c r="Q381" s="104"/>
      <c r="R381" s="105"/>
      <c r="S381" s="105"/>
      <c r="T381" s="105"/>
      <c r="X381" s="106"/>
      <c r="Y381" s="106"/>
      <c r="Z381" s="106"/>
      <c r="AA381" s="106"/>
      <c r="AD381" s="107"/>
    </row>
    <row r="382" spans="2:30" s="96" customFormat="1" ht="12" customHeight="1" x14ac:dyDescent="0.2">
      <c r="B382" s="77"/>
      <c r="C382" s="98"/>
      <c r="F382" s="99"/>
      <c r="G382" s="100" t="s">
        <v>203</v>
      </c>
      <c r="H382" s="101"/>
      <c r="I382" s="102"/>
      <c r="J382" s="108"/>
      <c r="K382" s="97"/>
      <c r="L382" s="77"/>
      <c r="M382" s="77"/>
      <c r="N382" s="77"/>
      <c r="O382" s="103"/>
      <c r="P382" s="104"/>
      <c r="Q382" s="104"/>
      <c r="R382" s="105"/>
      <c r="S382" s="105"/>
      <c r="T382" s="105"/>
      <c r="X382" s="106"/>
      <c r="Y382" s="106"/>
      <c r="Z382" s="106"/>
      <c r="AA382" s="106"/>
      <c r="AD382" s="107"/>
    </row>
    <row r="383" spans="2:30" s="96" customFormat="1" ht="12" customHeight="1" x14ac:dyDescent="0.2">
      <c r="B383" s="77"/>
      <c r="C383" s="98"/>
      <c r="F383" s="99"/>
      <c r="G383" s="100" t="s">
        <v>203</v>
      </c>
      <c r="H383" s="101"/>
      <c r="I383" s="102"/>
      <c r="J383" s="108"/>
      <c r="K383" s="97"/>
      <c r="L383" s="77"/>
      <c r="M383" s="77"/>
      <c r="N383" s="77"/>
      <c r="O383" s="103"/>
      <c r="P383" s="104"/>
      <c r="Q383" s="104"/>
      <c r="R383" s="105"/>
      <c r="S383" s="105"/>
      <c r="T383" s="105"/>
      <c r="X383" s="106"/>
      <c r="Y383" s="106"/>
      <c r="Z383" s="106"/>
      <c r="AA383" s="106"/>
      <c r="AD383" s="107"/>
    </row>
    <row r="384" spans="2:30" s="96" customFormat="1" ht="12" customHeight="1" x14ac:dyDescent="0.2">
      <c r="B384" s="77"/>
      <c r="C384" s="98"/>
      <c r="F384" s="99"/>
      <c r="G384" s="100" t="s">
        <v>203</v>
      </c>
      <c r="H384" s="101"/>
      <c r="I384" s="102"/>
      <c r="J384" s="108"/>
      <c r="K384" s="97"/>
      <c r="L384" s="77"/>
      <c r="M384" s="77"/>
      <c r="N384" s="77"/>
      <c r="O384" s="103"/>
      <c r="P384" s="104"/>
      <c r="Q384" s="104"/>
      <c r="R384" s="105"/>
      <c r="S384" s="105"/>
      <c r="T384" s="105"/>
      <c r="X384" s="106"/>
      <c r="Y384" s="106"/>
      <c r="Z384" s="106"/>
      <c r="AA384" s="106"/>
      <c r="AD384" s="107"/>
    </row>
    <row r="385" spans="2:30" s="96" customFormat="1" ht="12" customHeight="1" x14ac:dyDescent="0.2">
      <c r="B385" s="77"/>
      <c r="C385" s="98"/>
      <c r="F385" s="99"/>
      <c r="G385" s="100" t="s">
        <v>203</v>
      </c>
      <c r="H385" s="101"/>
      <c r="I385" s="102"/>
      <c r="J385" s="108"/>
      <c r="K385" s="97"/>
      <c r="L385" s="77"/>
      <c r="M385" s="77"/>
      <c r="N385" s="77"/>
      <c r="O385" s="103"/>
      <c r="P385" s="104"/>
      <c r="Q385" s="104"/>
      <c r="R385" s="105"/>
      <c r="S385" s="105"/>
      <c r="T385" s="105"/>
      <c r="X385" s="106"/>
      <c r="Y385" s="106"/>
      <c r="Z385" s="106"/>
      <c r="AA385" s="106"/>
      <c r="AD385" s="107"/>
    </row>
    <row r="386" spans="2:30" s="96" customFormat="1" ht="12" customHeight="1" x14ac:dyDescent="0.2">
      <c r="B386" s="77"/>
      <c r="C386" s="98"/>
      <c r="F386" s="99"/>
      <c r="G386" s="100" t="s">
        <v>203</v>
      </c>
      <c r="H386" s="101"/>
      <c r="I386" s="102"/>
      <c r="J386" s="108"/>
      <c r="K386" s="97"/>
      <c r="L386" s="77"/>
      <c r="M386" s="77"/>
      <c r="N386" s="77"/>
      <c r="O386" s="103"/>
      <c r="P386" s="104"/>
      <c r="Q386" s="104"/>
      <c r="R386" s="105"/>
      <c r="S386" s="105"/>
      <c r="T386" s="105"/>
      <c r="X386" s="106"/>
      <c r="Y386" s="106"/>
      <c r="Z386" s="106"/>
      <c r="AA386" s="106"/>
      <c r="AD386" s="107"/>
    </row>
    <row r="387" spans="2:30" s="96" customFormat="1" ht="12" customHeight="1" x14ac:dyDescent="0.2">
      <c r="B387" s="77"/>
      <c r="C387" s="98"/>
      <c r="F387" s="99"/>
      <c r="G387" s="100" t="s">
        <v>203</v>
      </c>
      <c r="H387" s="101"/>
      <c r="I387" s="102"/>
      <c r="J387" s="108"/>
      <c r="K387" s="97"/>
      <c r="L387" s="77"/>
      <c r="M387" s="77"/>
      <c r="N387" s="77"/>
      <c r="O387" s="103"/>
      <c r="P387" s="104"/>
      <c r="Q387" s="104"/>
      <c r="R387" s="105"/>
      <c r="S387" s="105"/>
      <c r="T387" s="105"/>
      <c r="X387" s="106"/>
      <c r="Y387" s="106"/>
      <c r="Z387" s="106"/>
      <c r="AA387" s="106"/>
      <c r="AD387" s="107"/>
    </row>
    <row r="388" spans="2:30" s="96" customFormat="1" ht="12" customHeight="1" x14ac:dyDescent="0.2">
      <c r="B388" s="77"/>
      <c r="C388" s="98"/>
      <c r="F388" s="99"/>
      <c r="G388" s="100" t="s">
        <v>203</v>
      </c>
      <c r="H388" s="101"/>
      <c r="I388" s="102"/>
      <c r="J388" s="108"/>
      <c r="K388" s="97"/>
      <c r="L388" s="77"/>
      <c r="M388" s="77"/>
      <c r="N388" s="77"/>
      <c r="O388" s="103"/>
      <c r="P388" s="104"/>
      <c r="Q388" s="104"/>
      <c r="R388" s="105"/>
      <c r="S388" s="105"/>
      <c r="T388" s="105"/>
      <c r="X388" s="106"/>
      <c r="Y388" s="106"/>
      <c r="Z388" s="106"/>
      <c r="AA388" s="106"/>
      <c r="AD388" s="107"/>
    </row>
    <row r="389" spans="2:30" s="96" customFormat="1" ht="12" customHeight="1" x14ac:dyDescent="0.2">
      <c r="B389" s="77"/>
      <c r="C389" s="98"/>
      <c r="F389" s="99"/>
      <c r="G389" s="100" t="s">
        <v>203</v>
      </c>
      <c r="H389" s="101"/>
      <c r="I389" s="102"/>
      <c r="J389" s="108"/>
      <c r="K389" s="97"/>
      <c r="L389" s="77"/>
      <c r="M389" s="77"/>
      <c r="N389" s="77"/>
      <c r="O389" s="103"/>
      <c r="P389" s="104"/>
      <c r="Q389" s="104"/>
      <c r="R389" s="105"/>
      <c r="S389" s="105"/>
      <c r="T389" s="105"/>
      <c r="X389" s="106"/>
      <c r="Y389" s="106"/>
      <c r="Z389" s="106"/>
      <c r="AA389" s="106"/>
      <c r="AD389" s="107"/>
    </row>
    <row r="390" spans="2:30" s="96" customFormat="1" ht="12" customHeight="1" x14ac:dyDescent="0.2">
      <c r="B390" s="77"/>
      <c r="C390" s="98"/>
      <c r="F390" s="99"/>
      <c r="G390" s="100" t="s">
        <v>203</v>
      </c>
      <c r="H390" s="101"/>
      <c r="I390" s="102"/>
      <c r="J390" s="108"/>
      <c r="K390" s="97"/>
      <c r="L390" s="77"/>
      <c r="M390" s="77"/>
      <c r="N390" s="77"/>
      <c r="O390" s="103"/>
      <c r="P390" s="104"/>
      <c r="Q390" s="104"/>
      <c r="R390" s="105"/>
      <c r="S390" s="105"/>
      <c r="T390" s="105"/>
      <c r="X390" s="106"/>
      <c r="Y390" s="106"/>
      <c r="Z390" s="106"/>
      <c r="AA390" s="106"/>
      <c r="AD390" s="107"/>
    </row>
    <row r="391" spans="2:30" s="96" customFormat="1" ht="12" customHeight="1" x14ac:dyDescent="0.2">
      <c r="B391" s="77"/>
      <c r="C391" s="98"/>
      <c r="F391" s="99"/>
      <c r="G391" s="100" t="s">
        <v>203</v>
      </c>
      <c r="H391" s="101"/>
      <c r="I391" s="102"/>
      <c r="J391" s="108"/>
      <c r="K391" s="97"/>
      <c r="L391" s="77"/>
      <c r="M391" s="77"/>
      <c r="N391" s="77"/>
      <c r="O391" s="103"/>
      <c r="P391" s="104"/>
      <c r="Q391" s="104"/>
      <c r="R391" s="105"/>
      <c r="S391" s="105"/>
      <c r="T391" s="105"/>
      <c r="X391" s="106"/>
      <c r="Y391" s="106"/>
      <c r="Z391" s="106"/>
      <c r="AA391" s="106"/>
      <c r="AD391" s="107"/>
    </row>
    <row r="392" spans="2:30" s="96" customFormat="1" ht="12" customHeight="1" x14ac:dyDescent="0.2">
      <c r="B392" s="77"/>
      <c r="C392" s="98"/>
      <c r="F392" s="99"/>
      <c r="G392" s="100" t="s">
        <v>203</v>
      </c>
      <c r="H392" s="101"/>
      <c r="I392" s="102"/>
      <c r="J392" s="108"/>
      <c r="K392" s="97"/>
      <c r="L392" s="77"/>
      <c r="M392" s="77"/>
      <c r="N392" s="77"/>
      <c r="O392" s="103"/>
      <c r="P392" s="104"/>
      <c r="Q392" s="104"/>
      <c r="R392" s="105"/>
      <c r="S392" s="105"/>
      <c r="T392" s="105"/>
      <c r="X392" s="106"/>
      <c r="Y392" s="106"/>
      <c r="Z392" s="106"/>
      <c r="AA392" s="106"/>
      <c r="AD392" s="107"/>
    </row>
    <row r="393" spans="2:30" s="96" customFormat="1" ht="12" customHeight="1" x14ac:dyDescent="0.2">
      <c r="B393" s="77"/>
      <c r="C393" s="98"/>
      <c r="F393" s="99"/>
      <c r="G393" s="100" t="s">
        <v>203</v>
      </c>
      <c r="H393" s="101"/>
      <c r="I393" s="102"/>
      <c r="J393" s="108"/>
      <c r="K393" s="97"/>
      <c r="L393" s="77"/>
      <c r="M393" s="77"/>
      <c r="N393" s="77"/>
      <c r="O393" s="103"/>
      <c r="P393" s="104"/>
      <c r="Q393" s="104"/>
      <c r="R393" s="105"/>
      <c r="S393" s="105"/>
      <c r="T393" s="105"/>
      <c r="X393" s="106"/>
      <c r="Y393" s="106"/>
      <c r="Z393" s="106"/>
      <c r="AA393" s="106"/>
      <c r="AD393" s="107"/>
    </row>
    <row r="394" spans="2:30" s="96" customFormat="1" ht="12" customHeight="1" x14ac:dyDescent="0.2">
      <c r="B394" s="77"/>
      <c r="C394" s="98"/>
      <c r="F394" s="99"/>
      <c r="G394" s="100" t="s">
        <v>203</v>
      </c>
      <c r="H394" s="101"/>
      <c r="I394" s="102"/>
      <c r="J394" s="108"/>
      <c r="K394" s="97"/>
      <c r="L394" s="77"/>
      <c r="M394" s="77"/>
      <c r="N394" s="77"/>
      <c r="O394" s="103"/>
      <c r="P394" s="104"/>
      <c r="Q394" s="104"/>
      <c r="R394" s="105"/>
      <c r="S394" s="105"/>
      <c r="T394" s="105"/>
      <c r="X394" s="106"/>
      <c r="Y394" s="106"/>
      <c r="Z394" s="106"/>
      <c r="AA394" s="106"/>
      <c r="AD394" s="107"/>
    </row>
    <row r="395" spans="2:30" s="96" customFormat="1" ht="12" customHeight="1" x14ac:dyDescent="0.2">
      <c r="B395" s="77"/>
      <c r="C395" s="98"/>
      <c r="F395" s="99"/>
      <c r="G395" s="100" t="s">
        <v>203</v>
      </c>
      <c r="H395" s="101"/>
      <c r="I395" s="102"/>
      <c r="J395" s="108"/>
      <c r="K395" s="97"/>
      <c r="L395" s="77"/>
      <c r="M395" s="77"/>
      <c r="N395" s="77"/>
      <c r="O395" s="103"/>
      <c r="P395" s="104"/>
      <c r="Q395" s="104"/>
      <c r="R395" s="105"/>
      <c r="S395" s="105"/>
      <c r="T395" s="105"/>
      <c r="X395" s="106"/>
      <c r="Y395" s="106"/>
      <c r="Z395" s="106"/>
      <c r="AA395" s="106"/>
      <c r="AD395" s="107"/>
    </row>
    <row r="396" spans="2:30" s="96" customFormat="1" ht="12" customHeight="1" x14ac:dyDescent="0.2">
      <c r="B396" s="77"/>
      <c r="C396" s="98"/>
      <c r="F396" s="99"/>
      <c r="G396" s="100" t="s">
        <v>203</v>
      </c>
      <c r="H396" s="101"/>
      <c r="I396" s="102"/>
      <c r="J396" s="108"/>
      <c r="K396" s="97"/>
      <c r="L396" s="77"/>
      <c r="M396" s="77"/>
      <c r="N396" s="77"/>
      <c r="O396" s="103"/>
      <c r="P396" s="104"/>
      <c r="Q396" s="104"/>
      <c r="R396" s="105"/>
      <c r="S396" s="105"/>
      <c r="T396" s="105"/>
      <c r="X396" s="106"/>
      <c r="Y396" s="106"/>
      <c r="Z396" s="106"/>
      <c r="AA396" s="106"/>
      <c r="AD396" s="107"/>
    </row>
    <row r="397" spans="2:30" s="96" customFormat="1" ht="12" customHeight="1" x14ac:dyDescent="0.2">
      <c r="B397" s="77"/>
      <c r="C397" s="98"/>
      <c r="F397" s="99"/>
      <c r="G397" s="100" t="s">
        <v>203</v>
      </c>
      <c r="H397" s="101"/>
      <c r="I397" s="102"/>
      <c r="J397" s="108"/>
      <c r="K397" s="97"/>
      <c r="L397" s="77"/>
      <c r="M397" s="77"/>
      <c r="N397" s="77"/>
      <c r="O397" s="103"/>
      <c r="P397" s="104"/>
      <c r="Q397" s="104"/>
      <c r="R397" s="105"/>
      <c r="S397" s="105"/>
      <c r="T397" s="105"/>
      <c r="X397" s="106"/>
      <c r="Y397" s="106"/>
      <c r="Z397" s="106"/>
      <c r="AA397" s="106"/>
      <c r="AD397" s="107"/>
    </row>
    <row r="398" spans="2:30" s="96" customFormat="1" ht="12" customHeight="1" x14ac:dyDescent="0.2">
      <c r="B398" s="77"/>
      <c r="C398" s="98"/>
      <c r="F398" s="99"/>
      <c r="G398" s="100" t="s">
        <v>203</v>
      </c>
      <c r="H398" s="101"/>
      <c r="I398" s="102"/>
      <c r="J398" s="108"/>
      <c r="K398" s="97"/>
      <c r="L398" s="77"/>
      <c r="M398" s="77"/>
      <c r="N398" s="77"/>
      <c r="O398" s="103"/>
      <c r="P398" s="104"/>
      <c r="Q398" s="104"/>
      <c r="R398" s="105"/>
      <c r="S398" s="105"/>
      <c r="T398" s="105"/>
      <c r="X398" s="106"/>
      <c r="Y398" s="106"/>
      <c r="Z398" s="106"/>
      <c r="AA398" s="106"/>
      <c r="AD398" s="107"/>
    </row>
    <row r="399" spans="2:30" s="96" customFormat="1" ht="12" customHeight="1" x14ac:dyDescent="0.2">
      <c r="B399" s="77"/>
      <c r="C399" s="98"/>
      <c r="F399" s="99"/>
      <c r="G399" s="100" t="s">
        <v>203</v>
      </c>
      <c r="H399" s="101"/>
      <c r="I399" s="102"/>
      <c r="J399" s="108"/>
      <c r="K399" s="97"/>
      <c r="L399" s="77"/>
      <c r="M399" s="77"/>
      <c r="N399" s="77"/>
      <c r="O399" s="103"/>
      <c r="P399" s="104"/>
      <c r="Q399" s="104"/>
      <c r="R399" s="105"/>
      <c r="S399" s="105"/>
      <c r="T399" s="105"/>
      <c r="X399" s="106"/>
      <c r="Y399" s="106"/>
      <c r="Z399" s="106"/>
      <c r="AA399" s="106"/>
      <c r="AD399" s="107"/>
    </row>
    <row r="400" spans="2:30" s="96" customFormat="1" ht="12" customHeight="1" x14ac:dyDescent="0.2">
      <c r="B400" s="77"/>
      <c r="C400" s="98"/>
      <c r="F400" s="99"/>
      <c r="G400" s="100" t="s">
        <v>203</v>
      </c>
      <c r="H400" s="101"/>
      <c r="I400" s="102"/>
      <c r="J400" s="108"/>
      <c r="K400" s="97"/>
      <c r="L400" s="77"/>
      <c r="M400" s="77"/>
      <c r="N400" s="77"/>
      <c r="O400" s="103"/>
      <c r="P400" s="104"/>
      <c r="Q400" s="104"/>
      <c r="R400" s="105"/>
      <c r="S400" s="105"/>
      <c r="T400" s="105"/>
      <c r="X400" s="106"/>
      <c r="Y400" s="106"/>
      <c r="Z400" s="106"/>
      <c r="AA400" s="106"/>
      <c r="AD400" s="107"/>
    </row>
    <row r="401" spans="2:30" s="96" customFormat="1" ht="12" customHeight="1" x14ac:dyDescent="0.2">
      <c r="B401" s="77"/>
      <c r="C401" s="98"/>
      <c r="F401" s="99"/>
      <c r="G401" s="100" t="s">
        <v>203</v>
      </c>
      <c r="H401" s="101"/>
      <c r="I401" s="102"/>
      <c r="J401" s="108"/>
      <c r="K401" s="97"/>
      <c r="L401" s="77"/>
      <c r="M401" s="77"/>
      <c r="N401" s="77"/>
      <c r="O401" s="103"/>
      <c r="P401" s="104"/>
      <c r="Q401" s="104"/>
      <c r="R401" s="105"/>
      <c r="S401" s="105"/>
      <c r="T401" s="105"/>
      <c r="X401" s="106"/>
      <c r="Y401" s="106"/>
      <c r="Z401" s="106"/>
      <c r="AA401" s="106"/>
      <c r="AD401" s="107"/>
    </row>
    <row r="402" spans="2:30" s="96" customFormat="1" ht="12" customHeight="1" x14ac:dyDescent="0.2">
      <c r="B402" s="77"/>
      <c r="C402" s="98"/>
      <c r="F402" s="99"/>
      <c r="G402" s="100" t="s">
        <v>203</v>
      </c>
      <c r="H402" s="101"/>
      <c r="I402" s="102"/>
      <c r="J402" s="108"/>
      <c r="K402" s="97"/>
      <c r="L402" s="77"/>
      <c r="M402" s="77"/>
      <c r="N402" s="77"/>
      <c r="O402" s="103"/>
      <c r="P402" s="104"/>
      <c r="Q402" s="104"/>
      <c r="R402" s="105"/>
      <c r="S402" s="105"/>
      <c r="T402" s="105"/>
      <c r="X402" s="106"/>
      <c r="Y402" s="106"/>
      <c r="Z402" s="106"/>
      <c r="AA402" s="106"/>
      <c r="AD402" s="107"/>
    </row>
    <row r="403" spans="2:30" s="96" customFormat="1" ht="12" customHeight="1" x14ac:dyDescent="0.2">
      <c r="B403" s="77"/>
      <c r="C403" s="98"/>
      <c r="F403" s="99"/>
      <c r="G403" s="100" t="s">
        <v>203</v>
      </c>
      <c r="H403" s="101"/>
      <c r="I403" s="102"/>
      <c r="J403" s="108"/>
      <c r="K403" s="97"/>
      <c r="L403" s="77"/>
      <c r="M403" s="77"/>
      <c r="N403" s="77"/>
      <c r="O403" s="103"/>
      <c r="P403" s="104"/>
      <c r="Q403" s="104"/>
      <c r="R403" s="105"/>
      <c r="S403" s="105"/>
      <c r="T403" s="105"/>
      <c r="X403" s="106"/>
      <c r="Y403" s="106"/>
      <c r="Z403" s="106"/>
      <c r="AA403" s="106"/>
      <c r="AD403" s="107"/>
    </row>
    <row r="404" spans="2:30" s="96" customFormat="1" ht="12" customHeight="1" x14ac:dyDescent="0.2">
      <c r="B404" s="77"/>
      <c r="C404" s="98"/>
      <c r="F404" s="99"/>
      <c r="G404" s="100" t="s">
        <v>203</v>
      </c>
      <c r="H404" s="101"/>
      <c r="I404" s="102"/>
      <c r="J404" s="108"/>
      <c r="K404" s="97"/>
      <c r="L404" s="77"/>
      <c r="M404" s="77"/>
      <c r="N404" s="77"/>
      <c r="O404" s="103"/>
      <c r="P404" s="104"/>
      <c r="Q404" s="104"/>
      <c r="R404" s="105"/>
      <c r="S404" s="105"/>
      <c r="T404" s="105"/>
      <c r="X404" s="106"/>
      <c r="Y404" s="106"/>
      <c r="Z404" s="106"/>
      <c r="AA404" s="106"/>
      <c r="AD404" s="107"/>
    </row>
    <row r="405" spans="2:30" s="96" customFormat="1" ht="12" customHeight="1" x14ac:dyDescent="0.2">
      <c r="B405" s="77"/>
      <c r="C405" s="98"/>
      <c r="F405" s="99"/>
      <c r="G405" s="100" t="s">
        <v>203</v>
      </c>
      <c r="H405" s="101"/>
      <c r="I405" s="102"/>
      <c r="J405" s="108"/>
      <c r="K405" s="97"/>
      <c r="L405" s="77"/>
      <c r="M405" s="77"/>
      <c r="N405" s="77"/>
      <c r="O405" s="103"/>
      <c r="P405" s="104"/>
      <c r="Q405" s="104"/>
      <c r="R405" s="105"/>
      <c r="S405" s="105"/>
      <c r="T405" s="105"/>
      <c r="X405" s="106"/>
      <c r="Y405" s="106"/>
      <c r="Z405" s="106"/>
      <c r="AA405" s="106"/>
      <c r="AD405" s="107"/>
    </row>
    <row r="406" spans="2:30" s="96" customFormat="1" ht="12" customHeight="1" x14ac:dyDescent="0.2">
      <c r="B406" s="77"/>
      <c r="C406" s="98"/>
      <c r="F406" s="99"/>
      <c r="G406" s="100" t="s">
        <v>203</v>
      </c>
      <c r="H406" s="101"/>
      <c r="I406" s="102"/>
      <c r="J406" s="108"/>
      <c r="K406" s="97"/>
      <c r="L406" s="77"/>
      <c r="M406" s="77"/>
      <c r="N406" s="77"/>
      <c r="O406" s="103"/>
      <c r="P406" s="104"/>
      <c r="Q406" s="104"/>
      <c r="R406" s="105"/>
      <c r="S406" s="105"/>
      <c r="T406" s="105"/>
      <c r="X406" s="106"/>
      <c r="Y406" s="106"/>
      <c r="Z406" s="106"/>
      <c r="AA406" s="106"/>
      <c r="AD406" s="107"/>
    </row>
    <row r="407" spans="2:30" s="96" customFormat="1" ht="12" customHeight="1" x14ac:dyDescent="0.2">
      <c r="B407" s="77"/>
      <c r="C407" s="98"/>
      <c r="F407" s="99"/>
      <c r="G407" s="100" t="s">
        <v>203</v>
      </c>
      <c r="H407" s="101"/>
      <c r="I407" s="102"/>
      <c r="J407" s="108"/>
      <c r="K407" s="97"/>
      <c r="L407" s="77"/>
      <c r="M407" s="77"/>
      <c r="N407" s="77"/>
      <c r="O407" s="103"/>
      <c r="P407" s="104"/>
      <c r="Q407" s="104"/>
      <c r="R407" s="105"/>
      <c r="S407" s="105"/>
      <c r="T407" s="105"/>
      <c r="X407" s="106"/>
      <c r="Y407" s="106"/>
      <c r="Z407" s="106"/>
      <c r="AA407" s="106"/>
      <c r="AD407" s="107"/>
    </row>
    <row r="408" spans="2:30" s="96" customFormat="1" ht="12" customHeight="1" x14ac:dyDescent="0.2">
      <c r="B408" s="77"/>
      <c r="C408" s="98"/>
      <c r="F408" s="99"/>
      <c r="G408" s="100" t="s">
        <v>203</v>
      </c>
      <c r="H408" s="101"/>
      <c r="I408" s="102"/>
      <c r="J408" s="108"/>
      <c r="K408" s="97"/>
      <c r="L408" s="77"/>
      <c r="M408" s="77"/>
      <c r="N408" s="77"/>
      <c r="O408" s="103"/>
      <c r="P408" s="104"/>
      <c r="Q408" s="104"/>
      <c r="R408" s="105"/>
      <c r="S408" s="105"/>
      <c r="T408" s="105"/>
      <c r="X408" s="106"/>
      <c r="Y408" s="106"/>
      <c r="Z408" s="106"/>
      <c r="AA408" s="106"/>
      <c r="AD408" s="107"/>
    </row>
    <row r="409" spans="2:30" s="96" customFormat="1" ht="12" customHeight="1" x14ac:dyDescent="0.2">
      <c r="B409" s="77"/>
      <c r="C409" s="98"/>
      <c r="F409" s="99"/>
      <c r="G409" s="100" t="s">
        <v>203</v>
      </c>
      <c r="H409" s="101"/>
      <c r="I409" s="102"/>
      <c r="J409" s="108"/>
      <c r="K409" s="97"/>
      <c r="L409" s="77"/>
      <c r="M409" s="77"/>
      <c r="N409" s="77"/>
      <c r="O409" s="103"/>
      <c r="P409" s="104"/>
      <c r="Q409" s="104"/>
      <c r="R409" s="105"/>
      <c r="S409" s="105"/>
      <c r="T409" s="105"/>
      <c r="X409" s="106"/>
      <c r="Y409" s="106"/>
      <c r="Z409" s="106"/>
      <c r="AA409" s="106"/>
      <c r="AD409" s="107"/>
    </row>
    <row r="410" spans="2:30" s="96" customFormat="1" ht="12" customHeight="1" x14ac:dyDescent="0.2">
      <c r="B410" s="77"/>
      <c r="C410" s="98"/>
      <c r="F410" s="99"/>
      <c r="G410" s="100" t="s">
        <v>203</v>
      </c>
      <c r="H410" s="101"/>
      <c r="I410" s="102"/>
      <c r="J410" s="108"/>
      <c r="K410" s="97"/>
      <c r="L410" s="77"/>
      <c r="M410" s="77"/>
      <c r="N410" s="77"/>
      <c r="O410" s="103"/>
      <c r="P410" s="104"/>
      <c r="Q410" s="104"/>
      <c r="R410" s="105"/>
      <c r="S410" s="105"/>
      <c r="T410" s="105"/>
      <c r="X410" s="106"/>
      <c r="Y410" s="106"/>
      <c r="Z410" s="106"/>
      <c r="AA410" s="106"/>
      <c r="AD410" s="107"/>
    </row>
    <row r="411" spans="2:30" s="96" customFormat="1" ht="12" customHeight="1" x14ac:dyDescent="0.2">
      <c r="B411" s="77"/>
      <c r="C411" s="98"/>
      <c r="F411" s="99"/>
      <c r="G411" s="100" t="s">
        <v>203</v>
      </c>
      <c r="H411" s="101"/>
      <c r="I411" s="102"/>
      <c r="J411" s="108"/>
      <c r="K411" s="97"/>
      <c r="L411" s="77"/>
      <c r="M411" s="77"/>
      <c r="N411" s="77"/>
      <c r="O411" s="103"/>
      <c r="P411" s="104"/>
      <c r="Q411" s="104"/>
      <c r="R411" s="105"/>
      <c r="S411" s="105"/>
      <c r="T411" s="105"/>
      <c r="X411" s="106"/>
      <c r="Y411" s="106"/>
      <c r="Z411" s="106"/>
      <c r="AA411" s="106"/>
      <c r="AD411" s="107"/>
    </row>
    <row r="412" spans="2:30" s="96" customFormat="1" ht="12" customHeight="1" x14ac:dyDescent="0.2">
      <c r="B412" s="77"/>
      <c r="C412" s="98"/>
      <c r="F412" s="99"/>
      <c r="G412" s="100" t="s">
        <v>203</v>
      </c>
      <c r="H412" s="101"/>
      <c r="I412" s="102"/>
      <c r="J412" s="108"/>
      <c r="K412" s="97"/>
      <c r="L412" s="77"/>
      <c r="M412" s="77"/>
      <c r="N412" s="77"/>
      <c r="O412" s="103"/>
      <c r="P412" s="104"/>
      <c r="Q412" s="104"/>
      <c r="R412" s="105"/>
      <c r="S412" s="105"/>
      <c r="T412" s="105"/>
      <c r="X412" s="106"/>
      <c r="Y412" s="106"/>
      <c r="Z412" s="106"/>
      <c r="AA412" s="106"/>
      <c r="AD412" s="107"/>
    </row>
    <row r="413" spans="2:30" s="96" customFormat="1" ht="12" customHeight="1" x14ac:dyDescent="0.2">
      <c r="B413" s="77"/>
      <c r="C413" s="98"/>
      <c r="F413" s="99"/>
      <c r="G413" s="100" t="s">
        <v>203</v>
      </c>
      <c r="H413" s="101"/>
      <c r="I413" s="102"/>
      <c r="J413" s="108"/>
      <c r="K413" s="97"/>
      <c r="L413" s="77"/>
      <c r="M413" s="77"/>
      <c r="N413" s="77"/>
      <c r="O413" s="103"/>
      <c r="P413" s="104"/>
      <c r="Q413" s="104"/>
      <c r="R413" s="105"/>
      <c r="S413" s="105"/>
      <c r="T413" s="105"/>
      <c r="X413" s="106"/>
      <c r="Y413" s="106"/>
      <c r="Z413" s="106"/>
      <c r="AA413" s="106"/>
      <c r="AD413" s="107"/>
    </row>
    <row r="414" spans="2:30" s="96" customFormat="1" ht="12" customHeight="1" x14ac:dyDescent="0.2">
      <c r="B414" s="77"/>
      <c r="C414" s="98"/>
      <c r="F414" s="99"/>
      <c r="G414" s="100" t="s">
        <v>203</v>
      </c>
      <c r="H414" s="101"/>
      <c r="I414" s="102"/>
      <c r="J414" s="108"/>
      <c r="K414" s="97"/>
      <c r="L414" s="77"/>
      <c r="M414" s="77"/>
      <c r="N414" s="77"/>
      <c r="O414" s="103"/>
      <c r="P414" s="104"/>
      <c r="Q414" s="104"/>
      <c r="R414" s="105"/>
      <c r="S414" s="105"/>
      <c r="T414" s="105"/>
      <c r="X414" s="106"/>
      <c r="Y414" s="106"/>
      <c r="Z414" s="106"/>
      <c r="AA414" s="106"/>
      <c r="AD414" s="107"/>
    </row>
    <row r="415" spans="2:30" s="96" customFormat="1" ht="12" customHeight="1" x14ac:dyDescent="0.2">
      <c r="B415" s="77"/>
      <c r="C415" s="98"/>
      <c r="F415" s="99"/>
      <c r="G415" s="100" t="s">
        <v>203</v>
      </c>
      <c r="H415" s="101"/>
      <c r="I415" s="102"/>
      <c r="J415" s="108"/>
      <c r="K415" s="97"/>
      <c r="L415" s="77"/>
      <c r="M415" s="77"/>
      <c r="N415" s="77"/>
      <c r="O415" s="103"/>
      <c r="P415" s="104"/>
      <c r="Q415" s="104"/>
      <c r="R415" s="105"/>
      <c r="S415" s="105"/>
      <c r="T415" s="105"/>
      <c r="X415" s="106"/>
      <c r="Y415" s="106"/>
      <c r="Z415" s="106"/>
      <c r="AA415" s="106"/>
      <c r="AD415" s="107"/>
    </row>
    <row r="416" spans="2:30" s="96" customFormat="1" ht="12" customHeight="1" x14ac:dyDescent="0.2">
      <c r="B416" s="77"/>
      <c r="C416" s="98"/>
      <c r="F416" s="99"/>
      <c r="G416" s="100" t="s">
        <v>203</v>
      </c>
      <c r="H416" s="101"/>
      <c r="I416" s="102"/>
      <c r="J416" s="108"/>
      <c r="K416" s="97"/>
      <c r="L416" s="77"/>
      <c r="M416" s="77"/>
      <c r="N416" s="77"/>
      <c r="O416" s="103"/>
      <c r="P416" s="104"/>
      <c r="Q416" s="104"/>
      <c r="R416" s="105"/>
      <c r="S416" s="105"/>
      <c r="T416" s="105"/>
      <c r="X416" s="106"/>
      <c r="Y416" s="106"/>
      <c r="Z416" s="106"/>
      <c r="AA416" s="106"/>
      <c r="AD416" s="107"/>
    </row>
    <row r="417" spans="2:30" s="96" customFormat="1" ht="12" customHeight="1" x14ac:dyDescent="0.2">
      <c r="B417" s="77"/>
      <c r="C417" s="98"/>
      <c r="F417" s="99"/>
      <c r="G417" s="100" t="s">
        <v>203</v>
      </c>
      <c r="H417" s="101"/>
      <c r="I417" s="102"/>
      <c r="J417" s="108"/>
      <c r="K417" s="97"/>
      <c r="L417" s="77"/>
      <c r="M417" s="77"/>
      <c r="N417" s="77"/>
      <c r="O417" s="103"/>
      <c r="P417" s="104"/>
      <c r="Q417" s="104"/>
      <c r="R417" s="105"/>
      <c r="S417" s="105"/>
      <c r="T417" s="105"/>
      <c r="X417" s="106"/>
      <c r="Y417" s="106"/>
      <c r="Z417" s="106"/>
      <c r="AA417" s="106"/>
      <c r="AD417" s="107"/>
    </row>
    <row r="418" spans="2:30" s="96" customFormat="1" ht="12" customHeight="1" x14ac:dyDescent="0.2">
      <c r="B418" s="77"/>
      <c r="C418" s="98"/>
      <c r="F418" s="99"/>
      <c r="G418" s="100" t="s">
        <v>203</v>
      </c>
      <c r="H418" s="101"/>
      <c r="I418" s="102"/>
      <c r="J418" s="108"/>
      <c r="K418" s="97"/>
      <c r="L418" s="77"/>
      <c r="M418" s="77"/>
      <c r="N418" s="77"/>
      <c r="O418" s="103"/>
      <c r="P418" s="104"/>
      <c r="Q418" s="104"/>
      <c r="R418" s="105"/>
      <c r="S418" s="105"/>
      <c r="T418" s="105"/>
      <c r="X418" s="106"/>
      <c r="Y418" s="106"/>
      <c r="Z418" s="106"/>
      <c r="AA418" s="106"/>
      <c r="AD418" s="107"/>
    </row>
    <row r="419" spans="2:30" s="96" customFormat="1" ht="12" customHeight="1" x14ac:dyDescent="0.2">
      <c r="B419" s="77"/>
      <c r="C419" s="98"/>
      <c r="F419" s="99"/>
      <c r="G419" s="100" t="s">
        <v>203</v>
      </c>
      <c r="H419" s="101"/>
      <c r="I419" s="102"/>
      <c r="J419" s="108"/>
      <c r="K419" s="97"/>
      <c r="L419" s="77"/>
      <c r="M419" s="77"/>
      <c r="N419" s="77"/>
      <c r="O419" s="103"/>
      <c r="P419" s="104"/>
      <c r="Q419" s="104"/>
      <c r="R419" s="105"/>
      <c r="S419" s="105"/>
      <c r="T419" s="105"/>
      <c r="X419" s="106"/>
      <c r="Y419" s="106"/>
      <c r="Z419" s="106"/>
      <c r="AA419" s="106"/>
      <c r="AD419" s="107"/>
    </row>
    <row r="420" spans="2:30" s="96" customFormat="1" ht="12" customHeight="1" x14ac:dyDescent="0.2">
      <c r="B420" s="77"/>
      <c r="C420" s="98"/>
      <c r="F420" s="99"/>
      <c r="G420" s="100" t="s">
        <v>203</v>
      </c>
      <c r="H420" s="101"/>
      <c r="I420" s="102"/>
      <c r="J420" s="108"/>
      <c r="K420" s="97"/>
      <c r="L420" s="77"/>
      <c r="M420" s="77"/>
      <c r="N420" s="77"/>
      <c r="O420" s="103"/>
      <c r="P420" s="104"/>
      <c r="Q420" s="104"/>
      <c r="R420" s="105"/>
      <c r="S420" s="105"/>
      <c r="T420" s="105"/>
      <c r="X420" s="106"/>
      <c r="Y420" s="106"/>
      <c r="Z420" s="106"/>
      <c r="AA420" s="106"/>
      <c r="AD420" s="107"/>
    </row>
    <row r="421" spans="2:30" s="96" customFormat="1" ht="12" customHeight="1" x14ac:dyDescent="0.2">
      <c r="B421" s="77"/>
      <c r="C421" s="98"/>
      <c r="F421" s="99"/>
      <c r="G421" s="100" t="s">
        <v>203</v>
      </c>
      <c r="H421" s="101"/>
      <c r="I421" s="102"/>
      <c r="J421" s="108"/>
      <c r="K421" s="97"/>
      <c r="L421" s="77"/>
      <c r="M421" s="77"/>
      <c r="N421" s="77"/>
      <c r="O421" s="103"/>
      <c r="P421" s="104"/>
      <c r="Q421" s="104"/>
      <c r="R421" s="105"/>
      <c r="S421" s="105"/>
      <c r="T421" s="105"/>
      <c r="X421" s="106"/>
      <c r="Y421" s="106"/>
      <c r="Z421" s="106"/>
      <c r="AA421" s="106"/>
      <c r="AD421" s="107"/>
    </row>
    <row r="422" spans="2:30" s="96" customFormat="1" ht="12" customHeight="1" x14ac:dyDescent="0.2">
      <c r="B422" s="77"/>
      <c r="C422" s="98"/>
      <c r="F422" s="99"/>
      <c r="G422" s="100" t="s">
        <v>203</v>
      </c>
      <c r="H422" s="101"/>
      <c r="I422" s="102"/>
      <c r="J422" s="108"/>
      <c r="K422" s="97"/>
      <c r="L422" s="77"/>
      <c r="M422" s="77"/>
      <c r="N422" s="77"/>
      <c r="O422" s="103"/>
      <c r="P422" s="104"/>
      <c r="Q422" s="104"/>
      <c r="R422" s="105"/>
      <c r="S422" s="105"/>
      <c r="T422" s="105"/>
      <c r="X422" s="106"/>
      <c r="Y422" s="106"/>
      <c r="Z422" s="106"/>
      <c r="AA422" s="106"/>
      <c r="AD422" s="107"/>
    </row>
    <row r="423" spans="2:30" s="96" customFormat="1" ht="12" customHeight="1" x14ac:dyDescent="0.2">
      <c r="B423" s="77"/>
      <c r="C423" s="98"/>
      <c r="F423" s="99"/>
      <c r="G423" s="100" t="s">
        <v>203</v>
      </c>
      <c r="H423" s="101"/>
      <c r="I423" s="102"/>
      <c r="J423" s="108"/>
      <c r="K423" s="97"/>
      <c r="L423" s="77"/>
      <c r="M423" s="77"/>
      <c r="N423" s="77"/>
      <c r="O423" s="103"/>
      <c r="P423" s="104"/>
      <c r="Q423" s="104"/>
      <c r="R423" s="105"/>
      <c r="S423" s="105"/>
      <c r="T423" s="105"/>
      <c r="X423" s="106"/>
      <c r="Y423" s="106"/>
      <c r="Z423" s="106"/>
      <c r="AA423" s="106"/>
      <c r="AD423" s="107"/>
    </row>
    <row r="424" spans="2:30" s="96" customFormat="1" ht="12" customHeight="1" x14ac:dyDescent="0.2">
      <c r="B424" s="77"/>
      <c r="C424" s="98"/>
      <c r="F424" s="99"/>
      <c r="G424" s="100" t="s">
        <v>203</v>
      </c>
      <c r="H424" s="101"/>
      <c r="I424" s="102"/>
      <c r="J424" s="108"/>
      <c r="K424" s="97"/>
      <c r="L424" s="77"/>
      <c r="M424" s="77"/>
      <c r="N424" s="77"/>
      <c r="O424" s="103"/>
      <c r="P424" s="104"/>
      <c r="Q424" s="104"/>
      <c r="R424" s="105"/>
      <c r="S424" s="105"/>
      <c r="T424" s="105"/>
      <c r="X424" s="106"/>
      <c r="Y424" s="106"/>
      <c r="Z424" s="106"/>
      <c r="AA424" s="106"/>
      <c r="AD424" s="107"/>
    </row>
    <row r="425" spans="2:30" s="96" customFormat="1" ht="12" customHeight="1" x14ac:dyDescent="0.2">
      <c r="B425" s="77"/>
      <c r="C425" s="98"/>
      <c r="F425" s="99"/>
      <c r="G425" s="100" t="s">
        <v>203</v>
      </c>
      <c r="H425" s="101"/>
      <c r="I425" s="102"/>
      <c r="J425" s="108"/>
      <c r="K425" s="97"/>
      <c r="L425" s="77"/>
      <c r="M425" s="77"/>
      <c r="N425" s="77"/>
      <c r="O425" s="103"/>
      <c r="P425" s="104"/>
      <c r="Q425" s="104"/>
      <c r="R425" s="105"/>
      <c r="S425" s="105"/>
      <c r="T425" s="105"/>
      <c r="X425" s="106"/>
      <c r="Y425" s="106"/>
      <c r="Z425" s="106"/>
      <c r="AA425" s="106"/>
      <c r="AD425" s="107"/>
    </row>
    <row r="426" spans="2:30" s="96" customFormat="1" ht="12" customHeight="1" x14ac:dyDescent="0.2">
      <c r="B426" s="77"/>
      <c r="C426" s="98"/>
      <c r="F426" s="99"/>
      <c r="G426" s="100" t="s">
        <v>203</v>
      </c>
      <c r="H426" s="101"/>
      <c r="I426" s="102"/>
      <c r="J426" s="108"/>
      <c r="K426" s="97"/>
      <c r="L426" s="77"/>
      <c r="M426" s="77"/>
      <c r="N426" s="77"/>
      <c r="O426" s="103"/>
      <c r="P426" s="104"/>
      <c r="Q426" s="104"/>
      <c r="R426" s="105"/>
      <c r="S426" s="105"/>
      <c r="T426" s="105"/>
      <c r="X426" s="106"/>
      <c r="Y426" s="106"/>
      <c r="Z426" s="106"/>
      <c r="AA426" s="106"/>
      <c r="AD426" s="107"/>
    </row>
    <row r="427" spans="2:30" s="96" customFormat="1" ht="12" customHeight="1" x14ac:dyDescent="0.2">
      <c r="B427" s="77"/>
      <c r="C427" s="98"/>
      <c r="F427" s="99"/>
      <c r="G427" s="100" t="s">
        <v>203</v>
      </c>
      <c r="H427" s="101"/>
      <c r="I427" s="102"/>
      <c r="J427" s="108"/>
      <c r="K427" s="97"/>
      <c r="L427" s="77"/>
      <c r="M427" s="77"/>
      <c r="N427" s="77"/>
      <c r="O427" s="103"/>
      <c r="P427" s="104"/>
      <c r="Q427" s="104"/>
      <c r="R427" s="105"/>
      <c r="S427" s="105"/>
      <c r="T427" s="105"/>
      <c r="X427" s="106"/>
      <c r="Y427" s="106"/>
      <c r="Z427" s="106"/>
      <c r="AA427" s="106"/>
      <c r="AD427" s="107"/>
    </row>
    <row r="428" spans="2:30" s="96" customFormat="1" ht="12" customHeight="1" x14ac:dyDescent="0.2">
      <c r="B428" s="77"/>
      <c r="C428" s="98"/>
      <c r="F428" s="99"/>
      <c r="G428" s="100" t="s">
        <v>203</v>
      </c>
      <c r="H428" s="101"/>
      <c r="I428" s="102"/>
      <c r="J428" s="108"/>
      <c r="K428" s="97"/>
      <c r="L428" s="77"/>
      <c r="M428" s="77"/>
      <c r="N428" s="77"/>
      <c r="O428" s="103"/>
      <c r="P428" s="104"/>
      <c r="Q428" s="104"/>
      <c r="R428" s="105"/>
      <c r="S428" s="105"/>
      <c r="T428" s="105"/>
      <c r="X428" s="106"/>
      <c r="Y428" s="106"/>
      <c r="Z428" s="106"/>
      <c r="AA428" s="106"/>
      <c r="AD428" s="107"/>
    </row>
    <row r="429" spans="2:30" s="96" customFormat="1" ht="12" customHeight="1" x14ac:dyDescent="0.2">
      <c r="B429" s="77"/>
      <c r="C429" s="98"/>
      <c r="F429" s="99"/>
      <c r="G429" s="100" t="s">
        <v>203</v>
      </c>
      <c r="H429" s="101"/>
      <c r="I429" s="102"/>
      <c r="J429" s="108"/>
      <c r="K429" s="97"/>
      <c r="L429" s="77"/>
      <c r="M429" s="77"/>
      <c r="N429" s="77"/>
      <c r="O429" s="103"/>
      <c r="P429" s="104"/>
      <c r="Q429" s="104"/>
      <c r="R429" s="105"/>
      <c r="S429" s="105"/>
      <c r="T429" s="105"/>
      <c r="X429" s="106"/>
      <c r="Y429" s="106"/>
      <c r="Z429" s="106"/>
      <c r="AA429" s="106"/>
      <c r="AD429" s="107"/>
    </row>
    <row r="430" spans="2:30" s="96" customFormat="1" ht="12" customHeight="1" x14ac:dyDescent="0.2">
      <c r="B430" s="77"/>
      <c r="C430" s="98"/>
      <c r="F430" s="99"/>
      <c r="G430" s="100" t="s">
        <v>203</v>
      </c>
      <c r="H430" s="101"/>
      <c r="I430" s="102"/>
      <c r="J430" s="108"/>
      <c r="K430" s="97"/>
      <c r="L430" s="77"/>
      <c r="M430" s="77"/>
      <c r="N430" s="77"/>
      <c r="O430" s="103"/>
      <c r="P430" s="104"/>
      <c r="Q430" s="104"/>
      <c r="R430" s="105"/>
      <c r="S430" s="105"/>
      <c r="T430" s="105"/>
      <c r="X430" s="106"/>
      <c r="Y430" s="106"/>
      <c r="Z430" s="106"/>
      <c r="AA430" s="106"/>
      <c r="AD430" s="107"/>
    </row>
    <row r="431" spans="2:30" s="96" customFormat="1" ht="12" customHeight="1" x14ac:dyDescent="0.2">
      <c r="B431" s="77"/>
      <c r="C431" s="98"/>
      <c r="F431" s="99"/>
      <c r="G431" s="100" t="s">
        <v>203</v>
      </c>
      <c r="H431" s="101"/>
      <c r="I431" s="102"/>
      <c r="J431" s="108"/>
      <c r="K431" s="97"/>
      <c r="L431" s="77"/>
      <c r="M431" s="77"/>
      <c r="N431" s="77"/>
      <c r="O431" s="103"/>
      <c r="P431" s="104"/>
      <c r="Q431" s="104"/>
      <c r="R431" s="105"/>
      <c r="S431" s="105"/>
      <c r="T431" s="105"/>
      <c r="X431" s="106"/>
      <c r="Y431" s="106"/>
      <c r="Z431" s="106"/>
      <c r="AA431" s="106"/>
      <c r="AD431" s="107"/>
    </row>
    <row r="432" spans="2:30" s="96" customFormat="1" ht="12" customHeight="1" x14ac:dyDescent="0.2">
      <c r="B432" s="77"/>
      <c r="C432" s="98"/>
      <c r="F432" s="99"/>
      <c r="G432" s="100" t="s">
        <v>203</v>
      </c>
      <c r="H432" s="101"/>
      <c r="I432" s="102"/>
      <c r="J432" s="108"/>
      <c r="K432" s="97"/>
      <c r="L432" s="77"/>
      <c r="M432" s="77"/>
      <c r="N432" s="77"/>
      <c r="O432" s="103"/>
      <c r="P432" s="104"/>
      <c r="Q432" s="104"/>
      <c r="R432" s="105"/>
      <c r="S432" s="105"/>
      <c r="T432" s="105"/>
      <c r="X432" s="106"/>
      <c r="Y432" s="106"/>
      <c r="Z432" s="106"/>
      <c r="AA432" s="106"/>
      <c r="AD432" s="107"/>
    </row>
    <row r="433" spans="2:30" s="96" customFormat="1" ht="12" customHeight="1" x14ac:dyDescent="0.2">
      <c r="B433" s="77"/>
      <c r="C433" s="98"/>
      <c r="F433" s="99"/>
      <c r="G433" s="100" t="s">
        <v>203</v>
      </c>
      <c r="H433" s="101"/>
      <c r="I433" s="102"/>
      <c r="J433" s="108"/>
      <c r="K433" s="97"/>
      <c r="L433" s="77"/>
      <c r="M433" s="77"/>
      <c r="N433" s="77"/>
      <c r="O433" s="103"/>
      <c r="P433" s="104"/>
      <c r="Q433" s="104"/>
      <c r="R433" s="105"/>
      <c r="S433" s="105"/>
      <c r="T433" s="105"/>
      <c r="X433" s="106"/>
      <c r="Y433" s="106"/>
      <c r="Z433" s="106"/>
      <c r="AA433" s="106"/>
      <c r="AD433" s="107"/>
    </row>
    <row r="434" spans="2:30" s="96" customFormat="1" ht="12" customHeight="1" x14ac:dyDescent="0.2">
      <c r="B434" s="77"/>
      <c r="C434" s="98"/>
      <c r="F434" s="99"/>
      <c r="G434" s="100" t="s">
        <v>203</v>
      </c>
      <c r="H434" s="101"/>
      <c r="I434" s="102"/>
      <c r="J434" s="108"/>
      <c r="K434" s="97"/>
      <c r="L434" s="77"/>
      <c r="M434" s="77"/>
      <c r="N434" s="77"/>
      <c r="O434" s="103"/>
      <c r="P434" s="104"/>
      <c r="Q434" s="104"/>
      <c r="R434" s="105"/>
      <c r="S434" s="105"/>
      <c r="T434" s="105"/>
      <c r="X434" s="106"/>
      <c r="Y434" s="106"/>
      <c r="Z434" s="106"/>
      <c r="AA434" s="106"/>
      <c r="AD434" s="107"/>
    </row>
    <row r="435" spans="2:30" s="96" customFormat="1" ht="12" customHeight="1" x14ac:dyDescent="0.2">
      <c r="B435" s="77"/>
      <c r="C435" s="98"/>
      <c r="F435" s="99"/>
      <c r="G435" s="100" t="s">
        <v>203</v>
      </c>
      <c r="H435" s="101"/>
      <c r="I435" s="102"/>
      <c r="J435" s="108"/>
      <c r="K435" s="97"/>
      <c r="L435" s="77"/>
      <c r="M435" s="77"/>
      <c r="N435" s="77"/>
      <c r="O435" s="103"/>
      <c r="P435" s="104"/>
      <c r="Q435" s="104"/>
      <c r="R435" s="105"/>
      <c r="S435" s="105"/>
      <c r="T435" s="105"/>
      <c r="X435" s="106"/>
      <c r="Y435" s="106"/>
      <c r="Z435" s="106"/>
      <c r="AA435" s="106"/>
      <c r="AD435" s="107"/>
    </row>
    <row r="436" spans="2:30" s="96" customFormat="1" ht="12" customHeight="1" x14ac:dyDescent="0.2">
      <c r="B436" s="77"/>
      <c r="C436" s="98"/>
      <c r="F436" s="99"/>
      <c r="G436" s="100" t="s">
        <v>203</v>
      </c>
      <c r="H436" s="101"/>
      <c r="I436" s="102"/>
      <c r="J436" s="108"/>
      <c r="K436" s="97"/>
      <c r="L436" s="77"/>
      <c r="M436" s="77"/>
      <c r="N436" s="77"/>
      <c r="O436" s="103"/>
      <c r="P436" s="104"/>
      <c r="Q436" s="104"/>
      <c r="R436" s="105"/>
      <c r="S436" s="105"/>
      <c r="T436" s="105"/>
      <c r="X436" s="106"/>
      <c r="Y436" s="106"/>
      <c r="Z436" s="106"/>
      <c r="AA436" s="106"/>
      <c r="AD436" s="107"/>
    </row>
    <row r="437" spans="2:30" s="96" customFormat="1" ht="12" customHeight="1" x14ac:dyDescent="0.2">
      <c r="B437" s="77"/>
      <c r="C437" s="98"/>
      <c r="F437" s="99"/>
      <c r="G437" s="100" t="s">
        <v>203</v>
      </c>
      <c r="H437" s="101"/>
      <c r="I437" s="102"/>
      <c r="J437" s="108"/>
      <c r="K437" s="97"/>
      <c r="L437" s="77"/>
      <c r="M437" s="77"/>
      <c r="N437" s="77"/>
      <c r="O437" s="103"/>
      <c r="P437" s="104"/>
      <c r="Q437" s="104"/>
      <c r="R437" s="105"/>
      <c r="S437" s="105"/>
      <c r="T437" s="105"/>
      <c r="X437" s="106"/>
      <c r="Y437" s="106"/>
      <c r="Z437" s="106"/>
      <c r="AA437" s="106"/>
      <c r="AD437" s="107"/>
    </row>
    <row r="438" spans="2:30" s="96" customFormat="1" ht="12" customHeight="1" x14ac:dyDescent="0.2">
      <c r="B438" s="77"/>
      <c r="C438" s="98"/>
      <c r="F438" s="99"/>
      <c r="G438" s="100" t="s">
        <v>203</v>
      </c>
      <c r="H438" s="101"/>
      <c r="I438" s="102"/>
      <c r="J438" s="108"/>
      <c r="K438" s="97"/>
      <c r="L438" s="77"/>
      <c r="M438" s="77"/>
      <c r="N438" s="77"/>
      <c r="O438" s="103"/>
      <c r="P438" s="104"/>
      <c r="Q438" s="104"/>
      <c r="R438" s="105"/>
      <c r="S438" s="105"/>
      <c r="T438" s="105"/>
      <c r="X438" s="106"/>
      <c r="Y438" s="106"/>
      <c r="Z438" s="106"/>
      <c r="AA438" s="106"/>
      <c r="AD438" s="107"/>
    </row>
    <row r="439" spans="2:30" s="96" customFormat="1" ht="12" customHeight="1" x14ac:dyDescent="0.2">
      <c r="B439" s="77"/>
      <c r="C439" s="98"/>
      <c r="F439" s="99"/>
      <c r="G439" s="100" t="s">
        <v>203</v>
      </c>
      <c r="H439" s="101"/>
      <c r="I439" s="102"/>
      <c r="J439" s="108"/>
      <c r="K439" s="97"/>
      <c r="L439" s="77"/>
      <c r="M439" s="77"/>
      <c r="N439" s="77"/>
      <c r="O439" s="103"/>
      <c r="P439" s="104"/>
      <c r="Q439" s="104"/>
      <c r="R439" s="105"/>
      <c r="S439" s="105"/>
      <c r="T439" s="105"/>
      <c r="X439" s="106"/>
      <c r="Y439" s="106"/>
      <c r="Z439" s="106"/>
      <c r="AA439" s="106"/>
      <c r="AD439" s="107"/>
    </row>
    <row r="440" spans="2:30" s="96" customFormat="1" ht="12" customHeight="1" x14ac:dyDescent="0.2">
      <c r="B440" s="77"/>
      <c r="C440" s="98"/>
      <c r="F440" s="99"/>
      <c r="G440" s="100" t="s">
        <v>203</v>
      </c>
      <c r="H440" s="101"/>
      <c r="I440" s="102"/>
      <c r="J440" s="108"/>
      <c r="K440" s="97"/>
      <c r="L440" s="77"/>
      <c r="M440" s="77"/>
      <c r="N440" s="77"/>
      <c r="O440" s="103"/>
      <c r="P440" s="104"/>
      <c r="Q440" s="104"/>
      <c r="R440" s="105"/>
      <c r="S440" s="105"/>
      <c r="T440" s="105"/>
      <c r="X440" s="106"/>
      <c r="Y440" s="106"/>
      <c r="Z440" s="106"/>
      <c r="AA440" s="106"/>
      <c r="AD440" s="107"/>
    </row>
    <row r="441" spans="2:30" s="96" customFormat="1" ht="12" customHeight="1" x14ac:dyDescent="0.2">
      <c r="B441" s="77"/>
      <c r="C441" s="98"/>
      <c r="F441" s="99"/>
      <c r="G441" s="100" t="s">
        <v>203</v>
      </c>
      <c r="H441" s="101"/>
      <c r="I441" s="102"/>
      <c r="J441" s="108"/>
      <c r="K441" s="97"/>
      <c r="L441" s="77"/>
      <c r="M441" s="77"/>
      <c r="N441" s="77"/>
      <c r="O441" s="103"/>
      <c r="P441" s="104"/>
      <c r="Q441" s="104"/>
      <c r="R441" s="105"/>
      <c r="S441" s="105"/>
      <c r="T441" s="105"/>
      <c r="X441" s="106"/>
      <c r="Y441" s="106"/>
      <c r="Z441" s="106"/>
      <c r="AA441" s="106"/>
      <c r="AD441" s="107"/>
    </row>
    <row r="442" spans="2:30" s="96" customFormat="1" ht="12" customHeight="1" x14ac:dyDescent="0.2">
      <c r="B442" s="77"/>
      <c r="C442" s="98"/>
      <c r="F442" s="99"/>
      <c r="G442" s="100" t="s">
        <v>203</v>
      </c>
      <c r="H442" s="101"/>
      <c r="I442" s="102"/>
      <c r="J442" s="108"/>
      <c r="K442" s="97"/>
      <c r="L442" s="77"/>
      <c r="M442" s="77"/>
      <c r="N442" s="77"/>
      <c r="O442" s="103"/>
      <c r="P442" s="104"/>
      <c r="Q442" s="104"/>
      <c r="R442" s="105"/>
      <c r="S442" s="105"/>
      <c r="T442" s="105"/>
      <c r="X442" s="106"/>
      <c r="Y442" s="106"/>
      <c r="Z442" s="106"/>
      <c r="AA442" s="106"/>
      <c r="AD442" s="107"/>
    </row>
    <row r="443" spans="2:30" s="96" customFormat="1" ht="12" customHeight="1" x14ac:dyDescent="0.2">
      <c r="B443" s="77"/>
      <c r="C443" s="98"/>
      <c r="F443" s="99"/>
      <c r="G443" s="100" t="s">
        <v>203</v>
      </c>
      <c r="H443" s="101"/>
      <c r="I443" s="102"/>
      <c r="J443" s="108"/>
      <c r="K443" s="97"/>
      <c r="L443" s="77"/>
      <c r="M443" s="77"/>
      <c r="N443" s="77"/>
      <c r="O443" s="103"/>
      <c r="P443" s="104"/>
      <c r="Q443" s="104"/>
      <c r="R443" s="105"/>
      <c r="S443" s="105"/>
      <c r="T443" s="105"/>
      <c r="X443" s="106"/>
      <c r="Y443" s="106"/>
      <c r="Z443" s="106"/>
      <c r="AA443" s="106"/>
      <c r="AD443" s="107"/>
    </row>
    <row r="444" spans="2:30" s="96" customFormat="1" ht="12" customHeight="1" x14ac:dyDescent="0.2">
      <c r="B444" s="77"/>
      <c r="C444" s="98"/>
      <c r="F444" s="99"/>
      <c r="G444" s="100" t="s">
        <v>203</v>
      </c>
      <c r="H444" s="101"/>
      <c r="I444" s="102"/>
      <c r="J444" s="108"/>
      <c r="K444" s="97"/>
      <c r="L444" s="77"/>
      <c r="M444" s="77"/>
      <c r="N444" s="77"/>
      <c r="O444" s="103"/>
      <c r="P444" s="104"/>
      <c r="Q444" s="104"/>
      <c r="R444" s="105"/>
      <c r="S444" s="105"/>
      <c r="T444" s="105"/>
      <c r="X444" s="106"/>
      <c r="Y444" s="106"/>
      <c r="Z444" s="106"/>
      <c r="AA444" s="106"/>
      <c r="AD444" s="107"/>
    </row>
    <row r="445" spans="2:30" s="96" customFormat="1" ht="12" customHeight="1" x14ac:dyDescent="0.2">
      <c r="B445" s="77"/>
      <c r="C445" s="98"/>
      <c r="F445" s="99"/>
      <c r="G445" s="100" t="s">
        <v>203</v>
      </c>
      <c r="H445" s="101"/>
      <c r="I445" s="102"/>
      <c r="J445" s="108"/>
      <c r="K445" s="97"/>
      <c r="L445" s="77"/>
      <c r="M445" s="77"/>
      <c r="N445" s="77"/>
      <c r="O445" s="103"/>
      <c r="P445" s="104"/>
      <c r="Q445" s="104"/>
      <c r="R445" s="105"/>
      <c r="S445" s="105"/>
      <c r="T445" s="105"/>
      <c r="X445" s="106"/>
      <c r="Y445" s="106"/>
      <c r="Z445" s="106"/>
      <c r="AA445" s="106"/>
      <c r="AD445" s="107"/>
    </row>
    <row r="446" spans="2:30" s="96" customFormat="1" ht="12" customHeight="1" x14ac:dyDescent="0.2">
      <c r="B446" s="77"/>
      <c r="C446" s="98"/>
      <c r="F446" s="99"/>
      <c r="G446" s="100" t="s">
        <v>203</v>
      </c>
      <c r="H446" s="101"/>
      <c r="I446" s="102"/>
      <c r="J446" s="108"/>
      <c r="K446" s="97"/>
      <c r="L446" s="77"/>
      <c r="M446" s="77"/>
      <c r="N446" s="77"/>
      <c r="O446" s="103"/>
      <c r="P446" s="104"/>
      <c r="Q446" s="104"/>
      <c r="R446" s="105"/>
      <c r="S446" s="105"/>
      <c r="T446" s="105"/>
      <c r="X446" s="106"/>
      <c r="Y446" s="106"/>
      <c r="Z446" s="106"/>
      <c r="AA446" s="106"/>
      <c r="AD446" s="107"/>
    </row>
    <row r="447" spans="2:30" s="96" customFormat="1" ht="12" customHeight="1" x14ac:dyDescent="0.2">
      <c r="B447" s="77"/>
      <c r="C447" s="98"/>
      <c r="F447" s="99"/>
      <c r="G447" s="100" t="s">
        <v>203</v>
      </c>
      <c r="H447" s="101"/>
      <c r="I447" s="102"/>
      <c r="J447" s="108"/>
      <c r="K447" s="97"/>
      <c r="L447" s="77"/>
      <c r="M447" s="77"/>
      <c r="N447" s="77"/>
      <c r="O447" s="103"/>
      <c r="P447" s="104"/>
      <c r="Q447" s="104"/>
      <c r="R447" s="105"/>
      <c r="S447" s="105"/>
      <c r="T447" s="105"/>
      <c r="X447" s="106"/>
      <c r="Y447" s="106"/>
      <c r="Z447" s="106"/>
      <c r="AA447" s="106"/>
      <c r="AD447" s="107"/>
    </row>
    <row r="448" spans="2:30" s="96" customFormat="1" ht="12" customHeight="1" x14ac:dyDescent="0.2">
      <c r="B448" s="77"/>
      <c r="C448" s="98"/>
      <c r="F448" s="99"/>
      <c r="G448" s="100" t="s">
        <v>203</v>
      </c>
      <c r="H448" s="101"/>
      <c r="I448" s="102"/>
      <c r="J448" s="108"/>
      <c r="K448" s="97"/>
      <c r="L448" s="77"/>
      <c r="M448" s="77"/>
      <c r="N448" s="77"/>
      <c r="O448" s="103"/>
      <c r="P448" s="104"/>
      <c r="Q448" s="104"/>
      <c r="R448" s="105"/>
      <c r="S448" s="105"/>
      <c r="T448" s="105"/>
      <c r="X448" s="106"/>
      <c r="Y448" s="106"/>
      <c r="Z448" s="106"/>
      <c r="AA448" s="106"/>
      <c r="AD448" s="107"/>
    </row>
    <row r="449" spans="2:30" s="96" customFormat="1" ht="12" customHeight="1" x14ac:dyDescent="0.2">
      <c r="B449" s="77"/>
      <c r="C449" s="98"/>
      <c r="F449" s="99"/>
      <c r="G449" s="100" t="s">
        <v>203</v>
      </c>
      <c r="H449" s="101"/>
      <c r="I449" s="102"/>
      <c r="J449" s="108"/>
      <c r="K449" s="97"/>
      <c r="L449" s="77"/>
      <c r="M449" s="77"/>
      <c r="N449" s="77"/>
      <c r="O449" s="103"/>
      <c r="P449" s="104"/>
      <c r="Q449" s="104"/>
      <c r="R449" s="105"/>
      <c r="S449" s="105"/>
      <c r="T449" s="105"/>
      <c r="X449" s="106"/>
      <c r="Y449" s="106"/>
      <c r="Z449" s="106"/>
      <c r="AA449" s="106"/>
      <c r="AD449" s="107"/>
    </row>
    <row r="450" spans="2:30" s="96" customFormat="1" ht="12" customHeight="1" x14ac:dyDescent="0.2">
      <c r="B450" s="77"/>
      <c r="C450" s="98"/>
      <c r="F450" s="99"/>
      <c r="G450" s="100" t="s">
        <v>203</v>
      </c>
      <c r="H450" s="101"/>
      <c r="I450" s="102"/>
      <c r="J450" s="108"/>
      <c r="K450" s="97"/>
      <c r="L450" s="77"/>
      <c r="M450" s="77"/>
      <c r="N450" s="77"/>
      <c r="O450" s="103"/>
      <c r="P450" s="104"/>
      <c r="Q450" s="104"/>
      <c r="R450" s="105"/>
      <c r="S450" s="105"/>
      <c r="T450" s="105"/>
      <c r="X450" s="106"/>
      <c r="Y450" s="106"/>
      <c r="Z450" s="106"/>
      <c r="AA450" s="106"/>
      <c r="AD450" s="107"/>
    </row>
    <row r="451" spans="2:30" s="96" customFormat="1" ht="12" customHeight="1" x14ac:dyDescent="0.2">
      <c r="B451" s="77"/>
      <c r="C451" s="98"/>
      <c r="F451" s="99"/>
      <c r="G451" s="100" t="s">
        <v>203</v>
      </c>
      <c r="H451" s="101"/>
      <c r="I451" s="102"/>
      <c r="J451" s="108"/>
      <c r="K451" s="97"/>
      <c r="L451" s="77"/>
      <c r="M451" s="77"/>
      <c r="N451" s="77"/>
      <c r="O451" s="103"/>
      <c r="P451" s="104"/>
      <c r="Q451" s="104"/>
      <c r="R451" s="105"/>
      <c r="S451" s="105"/>
      <c r="T451" s="105"/>
      <c r="X451" s="106"/>
      <c r="Y451" s="106"/>
      <c r="Z451" s="106"/>
      <c r="AA451" s="106"/>
      <c r="AD451" s="107"/>
    </row>
    <row r="452" spans="2:30" s="96" customFormat="1" ht="12" customHeight="1" x14ac:dyDescent="0.2">
      <c r="B452" s="77"/>
      <c r="C452" s="98"/>
      <c r="F452" s="99"/>
      <c r="G452" s="100" t="s">
        <v>203</v>
      </c>
      <c r="H452" s="101"/>
      <c r="I452" s="102"/>
      <c r="J452" s="108"/>
      <c r="K452" s="97"/>
      <c r="L452" s="77"/>
      <c r="M452" s="77"/>
      <c r="N452" s="77"/>
      <c r="O452" s="103"/>
      <c r="P452" s="104"/>
      <c r="Q452" s="104"/>
      <c r="R452" s="105"/>
      <c r="S452" s="105"/>
      <c r="T452" s="105"/>
      <c r="X452" s="106"/>
      <c r="Y452" s="106"/>
      <c r="Z452" s="106"/>
      <c r="AA452" s="106"/>
      <c r="AD452" s="107"/>
    </row>
    <row r="453" spans="2:30" s="96" customFormat="1" ht="12" customHeight="1" x14ac:dyDescent="0.2">
      <c r="B453" s="77"/>
      <c r="C453" s="98"/>
      <c r="F453" s="99"/>
      <c r="G453" s="100" t="s">
        <v>203</v>
      </c>
      <c r="H453" s="101"/>
      <c r="I453" s="102"/>
      <c r="J453" s="108"/>
      <c r="K453" s="97"/>
      <c r="L453" s="77"/>
      <c r="M453" s="77"/>
      <c r="N453" s="77"/>
      <c r="O453" s="103"/>
      <c r="P453" s="104"/>
      <c r="Q453" s="104"/>
      <c r="R453" s="105"/>
      <c r="S453" s="105"/>
      <c r="T453" s="105"/>
      <c r="X453" s="106"/>
      <c r="Y453" s="106"/>
      <c r="Z453" s="106"/>
      <c r="AA453" s="106"/>
      <c r="AD453" s="107"/>
    </row>
    <row r="454" spans="2:30" s="96" customFormat="1" ht="12" customHeight="1" x14ac:dyDescent="0.2">
      <c r="B454" s="77"/>
      <c r="C454" s="98"/>
      <c r="F454" s="99"/>
      <c r="G454" s="100" t="s">
        <v>203</v>
      </c>
      <c r="H454" s="101"/>
      <c r="I454" s="102"/>
      <c r="J454" s="108"/>
      <c r="K454" s="97"/>
      <c r="L454" s="77"/>
      <c r="M454" s="77"/>
      <c r="N454" s="77"/>
      <c r="O454" s="103"/>
      <c r="P454" s="104"/>
      <c r="Q454" s="104"/>
      <c r="R454" s="105"/>
      <c r="S454" s="105"/>
      <c r="T454" s="105"/>
      <c r="X454" s="106"/>
      <c r="Y454" s="106"/>
      <c r="Z454" s="106"/>
      <c r="AA454" s="106"/>
      <c r="AD454" s="107"/>
    </row>
    <row r="455" spans="2:30" s="96" customFormat="1" ht="12" customHeight="1" x14ac:dyDescent="0.2">
      <c r="B455" s="77"/>
      <c r="C455" s="98"/>
      <c r="F455" s="99"/>
      <c r="G455" s="100" t="s">
        <v>203</v>
      </c>
      <c r="H455" s="101"/>
      <c r="I455" s="102"/>
      <c r="J455" s="108"/>
      <c r="K455" s="97"/>
      <c r="L455" s="77"/>
      <c r="M455" s="77"/>
      <c r="N455" s="77"/>
      <c r="O455" s="103"/>
      <c r="P455" s="104"/>
      <c r="Q455" s="104"/>
      <c r="R455" s="105"/>
      <c r="S455" s="105"/>
      <c r="T455" s="105"/>
      <c r="X455" s="106"/>
      <c r="Y455" s="106"/>
      <c r="Z455" s="106"/>
      <c r="AA455" s="106"/>
      <c r="AD455" s="107"/>
    </row>
    <row r="456" spans="2:30" s="96" customFormat="1" ht="12" customHeight="1" x14ac:dyDescent="0.2">
      <c r="B456" s="77"/>
      <c r="C456" s="98"/>
      <c r="F456" s="99"/>
      <c r="G456" s="100" t="s">
        <v>203</v>
      </c>
      <c r="H456" s="101"/>
      <c r="I456" s="102"/>
      <c r="J456" s="108"/>
      <c r="K456" s="97"/>
      <c r="L456" s="77"/>
      <c r="M456" s="77"/>
      <c r="N456" s="77"/>
      <c r="O456" s="103"/>
      <c r="P456" s="104"/>
      <c r="Q456" s="104"/>
      <c r="R456" s="105"/>
      <c r="S456" s="105"/>
      <c r="T456" s="105"/>
      <c r="X456" s="106"/>
      <c r="Y456" s="106"/>
      <c r="Z456" s="106"/>
      <c r="AA456" s="106"/>
      <c r="AD456" s="107"/>
    </row>
    <row r="457" spans="2:30" s="96" customFormat="1" ht="12" customHeight="1" x14ac:dyDescent="0.2">
      <c r="B457" s="77"/>
      <c r="C457" s="98"/>
      <c r="F457" s="99"/>
      <c r="G457" s="100" t="s">
        <v>203</v>
      </c>
      <c r="H457" s="101"/>
      <c r="I457" s="102"/>
      <c r="J457" s="108"/>
      <c r="K457" s="97"/>
      <c r="L457" s="77"/>
      <c r="M457" s="77"/>
      <c r="N457" s="77"/>
      <c r="O457" s="103"/>
      <c r="P457" s="104"/>
      <c r="Q457" s="104"/>
      <c r="R457" s="105"/>
      <c r="S457" s="105"/>
      <c r="T457" s="105"/>
      <c r="X457" s="106"/>
      <c r="Y457" s="106"/>
      <c r="Z457" s="106"/>
      <c r="AA457" s="106"/>
      <c r="AD457" s="107"/>
    </row>
    <row r="458" spans="2:30" s="96" customFormat="1" ht="12" customHeight="1" x14ac:dyDescent="0.2">
      <c r="B458" s="77"/>
      <c r="C458" s="98"/>
      <c r="F458" s="99"/>
      <c r="G458" s="100" t="s">
        <v>203</v>
      </c>
      <c r="H458" s="101"/>
      <c r="I458" s="102"/>
      <c r="J458" s="108"/>
      <c r="K458" s="97"/>
      <c r="L458" s="77"/>
      <c r="M458" s="77"/>
      <c r="N458" s="77"/>
      <c r="O458" s="103"/>
      <c r="P458" s="104"/>
      <c r="Q458" s="104"/>
      <c r="R458" s="105"/>
      <c r="S458" s="105"/>
      <c r="T458" s="105"/>
      <c r="X458" s="106"/>
      <c r="Y458" s="106"/>
      <c r="Z458" s="106"/>
      <c r="AA458" s="106"/>
      <c r="AD458" s="107"/>
    </row>
    <row r="459" spans="2:30" s="96" customFormat="1" ht="12" customHeight="1" x14ac:dyDescent="0.2">
      <c r="B459" s="77"/>
      <c r="C459" s="98"/>
      <c r="F459" s="99"/>
      <c r="G459" s="100" t="s">
        <v>203</v>
      </c>
      <c r="H459" s="101"/>
      <c r="I459" s="102"/>
      <c r="J459" s="108"/>
      <c r="K459" s="97"/>
      <c r="L459" s="77"/>
      <c r="M459" s="77"/>
      <c r="N459" s="77"/>
      <c r="O459" s="103"/>
      <c r="P459" s="104"/>
      <c r="Q459" s="104"/>
      <c r="R459" s="105"/>
      <c r="S459" s="105"/>
      <c r="T459" s="105"/>
      <c r="X459" s="106"/>
      <c r="Y459" s="106"/>
      <c r="Z459" s="106"/>
      <c r="AA459" s="106"/>
      <c r="AD459" s="107"/>
    </row>
    <row r="460" spans="2:30" s="96" customFormat="1" ht="12" customHeight="1" x14ac:dyDescent="0.2">
      <c r="B460" s="77"/>
      <c r="C460" s="98"/>
      <c r="F460" s="99"/>
      <c r="G460" s="100" t="s">
        <v>203</v>
      </c>
      <c r="H460" s="101"/>
      <c r="I460" s="102"/>
      <c r="J460" s="108"/>
      <c r="K460" s="97"/>
      <c r="L460" s="77"/>
      <c r="M460" s="77"/>
      <c r="N460" s="77"/>
      <c r="O460" s="103"/>
      <c r="P460" s="104"/>
      <c r="Q460" s="104"/>
      <c r="R460" s="105"/>
      <c r="S460" s="105"/>
      <c r="T460" s="105"/>
      <c r="X460" s="106"/>
      <c r="Y460" s="106"/>
      <c r="Z460" s="106"/>
      <c r="AA460" s="106"/>
      <c r="AD460" s="107"/>
    </row>
    <row r="461" spans="2:30" s="96" customFormat="1" ht="12" customHeight="1" x14ac:dyDescent="0.2">
      <c r="B461" s="77"/>
      <c r="C461" s="98"/>
      <c r="F461" s="99"/>
      <c r="G461" s="100" t="s">
        <v>203</v>
      </c>
      <c r="H461" s="101"/>
      <c r="I461" s="102"/>
      <c r="J461" s="108"/>
      <c r="K461" s="97"/>
      <c r="L461" s="77"/>
      <c r="M461" s="77"/>
      <c r="N461" s="77"/>
      <c r="O461" s="103"/>
      <c r="P461" s="104"/>
      <c r="Q461" s="104"/>
      <c r="R461" s="105"/>
      <c r="S461" s="105"/>
      <c r="T461" s="105"/>
      <c r="X461" s="106"/>
      <c r="Y461" s="106"/>
      <c r="Z461" s="106"/>
      <c r="AA461" s="106"/>
      <c r="AD461" s="107"/>
    </row>
    <row r="462" spans="2:30" s="96" customFormat="1" ht="12" customHeight="1" x14ac:dyDescent="0.2">
      <c r="B462" s="77"/>
      <c r="C462" s="98"/>
      <c r="F462" s="99"/>
      <c r="G462" s="100" t="s">
        <v>203</v>
      </c>
      <c r="H462" s="101"/>
      <c r="I462" s="102"/>
      <c r="J462" s="108"/>
      <c r="K462" s="97"/>
      <c r="L462" s="77"/>
      <c r="M462" s="77"/>
      <c r="N462" s="77"/>
      <c r="O462" s="103"/>
      <c r="P462" s="104"/>
      <c r="Q462" s="104"/>
      <c r="R462" s="105"/>
      <c r="S462" s="105"/>
      <c r="T462" s="105"/>
      <c r="X462" s="106"/>
      <c r="Y462" s="106"/>
      <c r="Z462" s="106"/>
      <c r="AA462" s="106"/>
      <c r="AD462" s="107"/>
    </row>
    <row r="463" spans="2:30" s="96" customFormat="1" ht="12" customHeight="1" x14ac:dyDescent="0.2">
      <c r="B463" s="77"/>
      <c r="C463" s="98"/>
      <c r="F463" s="99"/>
      <c r="G463" s="100" t="s">
        <v>203</v>
      </c>
      <c r="H463" s="101"/>
      <c r="I463" s="102"/>
      <c r="J463" s="108"/>
      <c r="K463" s="97"/>
      <c r="L463" s="77"/>
      <c r="M463" s="77"/>
      <c r="N463" s="77"/>
      <c r="O463" s="103"/>
      <c r="P463" s="104"/>
      <c r="Q463" s="104"/>
      <c r="R463" s="105"/>
      <c r="S463" s="105"/>
      <c r="T463" s="105"/>
      <c r="X463" s="106"/>
      <c r="Y463" s="106"/>
      <c r="Z463" s="106"/>
      <c r="AA463" s="106"/>
      <c r="AD463" s="107"/>
    </row>
    <row r="464" spans="2:30" s="96" customFormat="1" ht="12" customHeight="1" x14ac:dyDescent="0.2">
      <c r="B464" s="77"/>
      <c r="C464" s="98"/>
      <c r="F464" s="99"/>
      <c r="G464" s="100" t="s">
        <v>203</v>
      </c>
      <c r="H464" s="101"/>
      <c r="I464" s="102"/>
      <c r="J464" s="108"/>
      <c r="K464" s="97"/>
      <c r="L464" s="77"/>
      <c r="M464" s="77"/>
      <c r="N464" s="77"/>
      <c r="O464" s="103"/>
      <c r="P464" s="104"/>
      <c r="Q464" s="104"/>
      <c r="R464" s="105"/>
      <c r="S464" s="105"/>
      <c r="T464" s="105"/>
      <c r="X464" s="106"/>
      <c r="Y464" s="106"/>
      <c r="Z464" s="106"/>
      <c r="AA464" s="106"/>
      <c r="AD464" s="107"/>
    </row>
    <row r="465" spans="2:30" s="96" customFormat="1" ht="12" customHeight="1" x14ac:dyDescent="0.2">
      <c r="B465" s="77"/>
      <c r="C465" s="98"/>
      <c r="F465" s="99"/>
      <c r="G465" s="100" t="s">
        <v>203</v>
      </c>
      <c r="H465" s="101"/>
      <c r="I465" s="102"/>
      <c r="J465" s="108"/>
      <c r="K465" s="97"/>
      <c r="L465" s="77"/>
      <c r="M465" s="77"/>
      <c r="N465" s="77"/>
      <c r="O465" s="103"/>
      <c r="P465" s="104"/>
      <c r="Q465" s="104"/>
      <c r="R465" s="105"/>
      <c r="S465" s="105"/>
      <c r="T465" s="105"/>
      <c r="X465" s="106"/>
      <c r="Y465" s="106"/>
      <c r="Z465" s="106"/>
      <c r="AA465" s="106"/>
      <c r="AD465" s="107"/>
    </row>
    <row r="466" spans="2:30" s="96" customFormat="1" ht="12" customHeight="1" x14ac:dyDescent="0.2">
      <c r="B466" s="77"/>
      <c r="C466" s="98"/>
      <c r="F466" s="99"/>
      <c r="G466" s="100" t="s">
        <v>203</v>
      </c>
      <c r="H466" s="101"/>
      <c r="I466" s="102"/>
      <c r="J466" s="108"/>
      <c r="K466" s="97"/>
      <c r="L466" s="77"/>
      <c r="M466" s="77"/>
      <c r="N466" s="77"/>
      <c r="O466" s="103"/>
      <c r="P466" s="104"/>
      <c r="Q466" s="104"/>
      <c r="R466" s="105"/>
      <c r="S466" s="105"/>
      <c r="T466" s="105"/>
      <c r="X466" s="106"/>
      <c r="Y466" s="106"/>
      <c r="Z466" s="106"/>
      <c r="AA466" s="106"/>
      <c r="AD466" s="107"/>
    </row>
    <row r="467" spans="2:30" s="96" customFormat="1" ht="12" customHeight="1" x14ac:dyDescent="0.2">
      <c r="B467" s="77"/>
      <c r="C467" s="98"/>
      <c r="F467" s="99"/>
      <c r="G467" s="100" t="s">
        <v>203</v>
      </c>
      <c r="H467" s="101"/>
      <c r="I467" s="102"/>
      <c r="J467" s="108"/>
      <c r="K467" s="97"/>
      <c r="L467" s="77"/>
      <c r="M467" s="77"/>
      <c r="N467" s="77"/>
      <c r="O467" s="103"/>
      <c r="P467" s="104"/>
      <c r="Q467" s="104"/>
      <c r="R467" s="105"/>
      <c r="S467" s="105"/>
      <c r="T467" s="105"/>
      <c r="X467" s="106"/>
      <c r="Y467" s="106"/>
      <c r="Z467" s="106"/>
      <c r="AA467" s="106"/>
      <c r="AD467" s="107"/>
    </row>
    <row r="468" spans="2:30" s="96" customFormat="1" ht="12" customHeight="1" x14ac:dyDescent="0.2">
      <c r="B468" s="77"/>
      <c r="C468" s="98"/>
      <c r="F468" s="99"/>
      <c r="G468" s="100" t="s">
        <v>203</v>
      </c>
      <c r="H468" s="101"/>
      <c r="I468" s="102"/>
      <c r="J468" s="108"/>
      <c r="K468" s="97"/>
      <c r="L468" s="77"/>
      <c r="M468" s="77"/>
      <c r="N468" s="77"/>
      <c r="O468" s="103"/>
      <c r="P468" s="104"/>
      <c r="Q468" s="104"/>
      <c r="R468" s="105"/>
      <c r="S468" s="105"/>
      <c r="T468" s="105"/>
      <c r="X468" s="106"/>
      <c r="Y468" s="106"/>
      <c r="Z468" s="106"/>
      <c r="AA468" s="106"/>
      <c r="AD468" s="107"/>
    </row>
    <row r="469" spans="2:30" s="96" customFormat="1" ht="12" customHeight="1" x14ac:dyDescent="0.2">
      <c r="B469" s="77"/>
      <c r="C469" s="98"/>
      <c r="F469" s="99"/>
      <c r="G469" s="100" t="s">
        <v>203</v>
      </c>
      <c r="H469" s="101"/>
      <c r="I469" s="102"/>
      <c r="J469" s="108"/>
      <c r="K469" s="97"/>
      <c r="L469" s="77"/>
      <c r="M469" s="77"/>
      <c r="N469" s="77"/>
      <c r="O469" s="103"/>
      <c r="P469" s="104"/>
      <c r="Q469" s="104"/>
      <c r="R469" s="105"/>
      <c r="S469" s="105"/>
      <c r="T469" s="105"/>
      <c r="X469" s="106"/>
      <c r="Y469" s="106"/>
      <c r="Z469" s="106"/>
      <c r="AA469" s="106"/>
      <c r="AD469" s="107"/>
    </row>
    <row r="470" spans="2:30" s="96" customFormat="1" ht="12" customHeight="1" x14ac:dyDescent="0.2">
      <c r="B470" s="77"/>
      <c r="C470" s="98"/>
      <c r="F470" s="99"/>
      <c r="G470" s="100" t="s">
        <v>203</v>
      </c>
      <c r="H470" s="101"/>
      <c r="I470" s="102"/>
      <c r="J470" s="108"/>
      <c r="K470" s="97"/>
      <c r="L470" s="77"/>
      <c r="M470" s="77"/>
      <c r="N470" s="77"/>
      <c r="O470" s="103"/>
      <c r="P470" s="104"/>
      <c r="Q470" s="104"/>
      <c r="R470" s="105"/>
      <c r="S470" s="105"/>
      <c r="T470" s="105"/>
      <c r="X470" s="106"/>
      <c r="Y470" s="106"/>
      <c r="Z470" s="106"/>
      <c r="AA470" s="106"/>
      <c r="AD470" s="107"/>
    </row>
    <row r="471" spans="2:30" s="96" customFormat="1" ht="12" customHeight="1" x14ac:dyDescent="0.2">
      <c r="B471" s="77"/>
      <c r="C471" s="98"/>
      <c r="F471" s="99"/>
      <c r="G471" s="100" t="s">
        <v>203</v>
      </c>
      <c r="H471" s="101"/>
      <c r="I471" s="102"/>
      <c r="J471" s="108"/>
      <c r="K471" s="97"/>
      <c r="L471" s="77"/>
      <c r="M471" s="77"/>
      <c r="N471" s="77"/>
      <c r="O471" s="103"/>
      <c r="P471" s="104"/>
      <c r="Q471" s="104"/>
      <c r="R471" s="105"/>
      <c r="S471" s="105"/>
      <c r="T471" s="105"/>
      <c r="X471" s="106"/>
      <c r="Y471" s="106"/>
      <c r="Z471" s="106"/>
      <c r="AA471" s="106"/>
      <c r="AD471" s="107"/>
    </row>
    <row r="472" spans="2:30" s="96" customFormat="1" ht="12" customHeight="1" x14ac:dyDescent="0.2">
      <c r="B472" s="77"/>
      <c r="C472" s="98"/>
      <c r="F472" s="99"/>
      <c r="G472" s="100" t="s">
        <v>203</v>
      </c>
      <c r="H472" s="101"/>
      <c r="I472" s="102"/>
      <c r="J472" s="108"/>
      <c r="K472" s="97"/>
      <c r="L472" s="77"/>
      <c r="M472" s="77"/>
      <c r="N472" s="77"/>
      <c r="O472" s="103"/>
      <c r="P472" s="104"/>
      <c r="Q472" s="104"/>
      <c r="R472" s="105"/>
      <c r="S472" s="105"/>
      <c r="T472" s="105"/>
      <c r="X472" s="106"/>
      <c r="Y472" s="106"/>
      <c r="Z472" s="106"/>
      <c r="AA472" s="106"/>
      <c r="AD472" s="107"/>
    </row>
    <row r="473" spans="2:30" s="96" customFormat="1" ht="12" customHeight="1" x14ac:dyDescent="0.2">
      <c r="B473" s="77"/>
      <c r="C473" s="98"/>
      <c r="F473" s="99"/>
      <c r="G473" s="100" t="s">
        <v>203</v>
      </c>
      <c r="H473" s="101"/>
      <c r="I473" s="102"/>
      <c r="J473" s="108"/>
      <c r="K473" s="97"/>
      <c r="L473" s="77"/>
      <c r="M473" s="77"/>
      <c r="N473" s="77"/>
      <c r="O473" s="103"/>
      <c r="P473" s="104"/>
      <c r="Q473" s="104"/>
      <c r="R473" s="105"/>
      <c r="S473" s="105"/>
      <c r="T473" s="105"/>
      <c r="X473" s="106"/>
      <c r="Y473" s="106"/>
      <c r="Z473" s="106"/>
      <c r="AA473" s="106"/>
      <c r="AD473" s="107"/>
    </row>
    <row r="474" spans="2:30" s="96" customFormat="1" ht="12" customHeight="1" x14ac:dyDescent="0.2">
      <c r="B474" s="77"/>
      <c r="C474" s="98"/>
      <c r="F474" s="99"/>
      <c r="G474" s="100" t="s">
        <v>203</v>
      </c>
      <c r="H474" s="101"/>
      <c r="I474" s="102"/>
      <c r="J474" s="108"/>
      <c r="K474" s="97"/>
      <c r="L474" s="77"/>
      <c r="M474" s="77"/>
      <c r="N474" s="77"/>
      <c r="O474" s="103"/>
      <c r="P474" s="104"/>
      <c r="Q474" s="104"/>
      <c r="R474" s="105"/>
      <c r="S474" s="105"/>
      <c r="T474" s="105"/>
      <c r="X474" s="106"/>
      <c r="Y474" s="106"/>
      <c r="Z474" s="106"/>
      <c r="AA474" s="106"/>
      <c r="AD474" s="107"/>
    </row>
    <row r="475" spans="2:30" s="96" customFormat="1" ht="12" customHeight="1" x14ac:dyDescent="0.2">
      <c r="B475" s="77"/>
      <c r="C475" s="98"/>
      <c r="F475" s="99"/>
      <c r="G475" s="100" t="s">
        <v>203</v>
      </c>
      <c r="H475" s="101"/>
      <c r="I475" s="102"/>
      <c r="J475" s="108"/>
      <c r="K475" s="97"/>
      <c r="L475" s="77"/>
      <c r="M475" s="77"/>
      <c r="N475" s="77"/>
      <c r="O475" s="103"/>
      <c r="P475" s="104"/>
      <c r="Q475" s="104"/>
      <c r="R475" s="105"/>
      <c r="S475" s="105"/>
      <c r="T475" s="105"/>
      <c r="X475" s="106"/>
      <c r="Y475" s="106"/>
      <c r="Z475" s="106"/>
      <c r="AA475" s="106"/>
      <c r="AD475" s="107"/>
    </row>
    <row r="476" spans="2:30" s="96" customFormat="1" ht="12" customHeight="1" x14ac:dyDescent="0.2">
      <c r="B476" s="77"/>
      <c r="C476" s="98"/>
      <c r="F476" s="99"/>
      <c r="G476" s="100" t="s">
        <v>203</v>
      </c>
      <c r="H476" s="101"/>
      <c r="I476" s="102"/>
      <c r="J476" s="108"/>
      <c r="K476" s="97"/>
      <c r="L476" s="77"/>
      <c r="M476" s="77"/>
      <c r="N476" s="77"/>
      <c r="O476" s="103"/>
      <c r="P476" s="104"/>
      <c r="Q476" s="104"/>
      <c r="R476" s="105"/>
      <c r="S476" s="105"/>
      <c r="T476" s="105"/>
      <c r="X476" s="106"/>
      <c r="Y476" s="106"/>
      <c r="Z476" s="106"/>
      <c r="AA476" s="106"/>
      <c r="AD476" s="107"/>
    </row>
    <row r="477" spans="2:30" s="96" customFormat="1" ht="12" customHeight="1" x14ac:dyDescent="0.2">
      <c r="B477" s="77"/>
      <c r="C477" s="98"/>
      <c r="F477" s="99"/>
      <c r="G477" s="100" t="s">
        <v>203</v>
      </c>
      <c r="H477" s="101"/>
      <c r="I477" s="102"/>
      <c r="J477" s="108"/>
      <c r="K477" s="97"/>
      <c r="L477" s="77"/>
      <c r="M477" s="77"/>
      <c r="N477" s="77"/>
      <c r="O477" s="103"/>
      <c r="P477" s="104"/>
      <c r="Q477" s="104"/>
      <c r="R477" s="105"/>
      <c r="S477" s="105"/>
      <c r="T477" s="105"/>
      <c r="X477" s="106"/>
      <c r="Y477" s="106"/>
      <c r="Z477" s="106"/>
      <c r="AA477" s="106"/>
      <c r="AD477" s="107"/>
    </row>
    <row r="478" spans="2:30" s="96" customFormat="1" ht="12" customHeight="1" x14ac:dyDescent="0.2">
      <c r="B478" s="77"/>
      <c r="C478" s="98"/>
      <c r="F478" s="99"/>
      <c r="G478" s="100" t="s">
        <v>203</v>
      </c>
      <c r="H478" s="101"/>
      <c r="I478" s="102"/>
      <c r="J478" s="108"/>
      <c r="K478" s="97"/>
      <c r="L478" s="77"/>
      <c r="M478" s="77"/>
      <c r="N478" s="77"/>
      <c r="O478" s="103"/>
      <c r="P478" s="104"/>
      <c r="Q478" s="104"/>
      <c r="R478" s="105"/>
      <c r="S478" s="105"/>
      <c r="T478" s="105"/>
      <c r="X478" s="106"/>
      <c r="Y478" s="106"/>
      <c r="Z478" s="106"/>
      <c r="AA478" s="106"/>
      <c r="AD478" s="107"/>
    </row>
    <row r="479" spans="2:30" s="96" customFormat="1" ht="12" customHeight="1" x14ac:dyDescent="0.2">
      <c r="B479" s="77"/>
      <c r="C479" s="98"/>
      <c r="F479" s="99"/>
      <c r="G479" s="100" t="s">
        <v>203</v>
      </c>
      <c r="H479" s="101"/>
      <c r="I479" s="102"/>
      <c r="J479" s="108"/>
      <c r="K479" s="97"/>
      <c r="L479" s="77"/>
      <c r="M479" s="77"/>
      <c r="N479" s="77"/>
      <c r="O479" s="103"/>
      <c r="P479" s="104"/>
      <c r="Q479" s="104"/>
      <c r="R479" s="105"/>
      <c r="S479" s="105"/>
      <c r="T479" s="105"/>
      <c r="X479" s="106"/>
      <c r="Y479" s="106"/>
      <c r="Z479" s="106"/>
      <c r="AA479" s="106"/>
      <c r="AD479" s="107"/>
    </row>
    <row r="480" spans="2:30" s="96" customFormat="1" ht="12" customHeight="1" x14ac:dyDescent="0.2">
      <c r="B480" s="77"/>
      <c r="C480" s="98"/>
      <c r="F480" s="99"/>
      <c r="G480" s="100" t="s">
        <v>203</v>
      </c>
      <c r="H480" s="101"/>
      <c r="I480" s="102"/>
      <c r="J480" s="108"/>
      <c r="K480" s="97"/>
      <c r="L480" s="77"/>
      <c r="M480" s="77"/>
      <c r="N480" s="77"/>
      <c r="O480" s="103"/>
      <c r="P480" s="104"/>
      <c r="Q480" s="104"/>
      <c r="R480" s="105"/>
      <c r="S480" s="105"/>
      <c r="T480" s="105"/>
      <c r="X480" s="106"/>
      <c r="Y480" s="106"/>
      <c r="Z480" s="106"/>
      <c r="AA480" s="106"/>
      <c r="AD480" s="107"/>
    </row>
    <row r="481" spans="2:30" s="96" customFormat="1" ht="12" customHeight="1" x14ac:dyDescent="0.2">
      <c r="B481" s="77"/>
      <c r="C481" s="98"/>
      <c r="F481" s="99"/>
      <c r="G481" s="100" t="s">
        <v>203</v>
      </c>
      <c r="H481" s="101"/>
      <c r="I481" s="102"/>
      <c r="J481" s="108"/>
      <c r="K481" s="97"/>
      <c r="L481" s="77"/>
      <c r="M481" s="77"/>
      <c r="N481" s="77"/>
      <c r="O481" s="103"/>
      <c r="P481" s="104"/>
      <c r="Q481" s="104"/>
      <c r="R481" s="105"/>
      <c r="S481" s="105"/>
      <c r="T481" s="105"/>
      <c r="X481" s="106"/>
      <c r="Y481" s="106"/>
      <c r="Z481" s="106"/>
      <c r="AA481" s="106"/>
      <c r="AD481" s="107"/>
    </row>
    <row r="482" spans="2:30" s="96" customFormat="1" ht="12" customHeight="1" x14ac:dyDescent="0.2">
      <c r="B482" s="77"/>
      <c r="C482" s="98"/>
      <c r="F482" s="99"/>
      <c r="G482" s="100" t="s">
        <v>203</v>
      </c>
      <c r="H482" s="101"/>
      <c r="I482" s="102"/>
      <c r="J482" s="108"/>
      <c r="K482" s="97"/>
      <c r="L482" s="77"/>
      <c r="M482" s="77"/>
      <c r="N482" s="77"/>
      <c r="O482" s="103"/>
      <c r="P482" s="104"/>
      <c r="Q482" s="104"/>
      <c r="R482" s="105"/>
      <c r="S482" s="105"/>
      <c r="T482" s="105"/>
      <c r="X482" s="106"/>
      <c r="Y482" s="106"/>
      <c r="Z482" s="106"/>
      <c r="AA482" s="106"/>
      <c r="AD482" s="107"/>
    </row>
    <row r="483" spans="2:30" s="96" customFormat="1" ht="12" customHeight="1" x14ac:dyDescent="0.2">
      <c r="B483" s="77"/>
      <c r="C483" s="98"/>
      <c r="F483" s="99"/>
      <c r="G483" s="100" t="s">
        <v>203</v>
      </c>
      <c r="H483" s="101"/>
      <c r="I483" s="102"/>
      <c r="J483" s="108"/>
      <c r="K483" s="97"/>
      <c r="L483" s="77"/>
      <c r="M483" s="77"/>
      <c r="N483" s="77"/>
      <c r="O483" s="103"/>
      <c r="P483" s="104"/>
      <c r="Q483" s="104"/>
      <c r="R483" s="105"/>
      <c r="S483" s="105"/>
      <c r="T483" s="105"/>
      <c r="X483" s="106"/>
      <c r="Y483" s="106"/>
      <c r="Z483" s="106"/>
      <c r="AA483" s="106"/>
      <c r="AD483" s="107"/>
    </row>
    <row r="484" spans="2:30" s="96" customFormat="1" ht="12" customHeight="1" x14ac:dyDescent="0.2">
      <c r="B484" s="77"/>
      <c r="C484" s="98"/>
      <c r="F484" s="99"/>
      <c r="G484" s="100" t="s">
        <v>203</v>
      </c>
      <c r="H484" s="101"/>
      <c r="I484" s="102"/>
      <c r="J484" s="108"/>
      <c r="K484" s="97"/>
      <c r="L484" s="77"/>
      <c r="M484" s="77"/>
      <c r="N484" s="77"/>
      <c r="O484" s="103"/>
      <c r="P484" s="104"/>
      <c r="Q484" s="104"/>
      <c r="R484" s="105"/>
      <c r="S484" s="105"/>
      <c r="T484" s="105"/>
      <c r="X484" s="106"/>
      <c r="Y484" s="106"/>
      <c r="Z484" s="106"/>
      <c r="AA484" s="106"/>
      <c r="AD484" s="107"/>
    </row>
    <row r="485" spans="2:30" s="96" customFormat="1" ht="12" customHeight="1" x14ac:dyDescent="0.2">
      <c r="B485" s="77"/>
      <c r="C485" s="98"/>
      <c r="F485" s="99"/>
      <c r="G485" s="100" t="s">
        <v>203</v>
      </c>
      <c r="H485" s="101"/>
      <c r="I485" s="102"/>
      <c r="J485" s="108"/>
      <c r="K485" s="97"/>
      <c r="L485" s="77"/>
      <c r="M485" s="77"/>
      <c r="N485" s="77"/>
      <c r="O485" s="103"/>
      <c r="P485" s="104"/>
      <c r="Q485" s="104"/>
      <c r="R485" s="105"/>
      <c r="S485" s="105"/>
      <c r="T485" s="105"/>
      <c r="X485" s="106"/>
      <c r="Y485" s="106"/>
      <c r="Z485" s="106"/>
      <c r="AA485" s="106"/>
      <c r="AD485" s="107"/>
    </row>
    <row r="486" spans="2:30" s="96" customFormat="1" ht="12" customHeight="1" x14ac:dyDescent="0.2">
      <c r="B486" s="77"/>
      <c r="C486" s="98"/>
      <c r="F486" s="99"/>
      <c r="G486" s="100" t="s">
        <v>203</v>
      </c>
      <c r="H486" s="101"/>
      <c r="I486" s="102"/>
      <c r="J486" s="108"/>
      <c r="K486" s="97"/>
      <c r="L486" s="77"/>
      <c r="M486" s="77"/>
      <c r="N486" s="77"/>
      <c r="O486" s="103"/>
      <c r="P486" s="104"/>
      <c r="Q486" s="104"/>
      <c r="R486" s="105"/>
      <c r="S486" s="105"/>
      <c r="T486" s="105"/>
      <c r="X486" s="106"/>
      <c r="Y486" s="106"/>
      <c r="Z486" s="106"/>
      <c r="AA486" s="106"/>
      <c r="AD486" s="107"/>
    </row>
    <row r="487" spans="2:30" s="96" customFormat="1" ht="12" customHeight="1" x14ac:dyDescent="0.2">
      <c r="B487" s="77"/>
      <c r="C487" s="98"/>
      <c r="F487" s="99"/>
      <c r="G487" s="100" t="s">
        <v>203</v>
      </c>
      <c r="H487" s="101"/>
      <c r="I487" s="102"/>
      <c r="J487" s="108"/>
      <c r="K487" s="97"/>
      <c r="L487" s="77"/>
      <c r="M487" s="77"/>
      <c r="N487" s="77"/>
      <c r="O487" s="103"/>
      <c r="P487" s="104"/>
      <c r="Q487" s="104"/>
      <c r="R487" s="105"/>
      <c r="S487" s="105"/>
      <c r="T487" s="105"/>
      <c r="X487" s="106"/>
      <c r="Y487" s="106"/>
      <c r="Z487" s="106"/>
      <c r="AA487" s="106"/>
      <c r="AD487" s="107"/>
    </row>
    <row r="488" spans="2:30" s="96" customFormat="1" ht="12" customHeight="1" x14ac:dyDescent="0.2">
      <c r="B488" s="77"/>
      <c r="C488" s="98"/>
      <c r="F488" s="99"/>
      <c r="G488" s="100" t="s">
        <v>203</v>
      </c>
      <c r="H488" s="101"/>
      <c r="I488" s="102"/>
      <c r="J488" s="108"/>
      <c r="K488" s="97"/>
      <c r="L488" s="77"/>
      <c r="M488" s="77"/>
      <c r="N488" s="77"/>
      <c r="O488" s="103"/>
      <c r="P488" s="104"/>
      <c r="Q488" s="104"/>
      <c r="R488" s="105"/>
      <c r="S488" s="105"/>
      <c r="T488" s="105"/>
      <c r="X488" s="106"/>
      <c r="Y488" s="106"/>
      <c r="Z488" s="106"/>
      <c r="AA488" s="106"/>
      <c r="AD488" s="107"/>
    </row>
    <row r="489" spans="2:30" s="96" customFormat="1" ht="12" customHeight="1" x14ac:dyDescent="0.2">
      <c r="B489" s="77"/>
      <c r="C489" s="98"/>
      <c r="F489" s="99"/>
      <c r="G489" s="100" t="s">
        <v>203</v>
      </c>
      <c r="H489" s="101"/>
      <c r="I489" s="102"/>
      <c r="J489" s="108"/>
      <c r="K489" s="97"/>
      <c r="L489" s="77"/>
      <c r="M489" s="77"/>
      <c r="N489" s="77"/>
      <c r="O489" s="103"/>
      <c r="P489" s="104"/>
      <c r="Q489" s="104"/>
      <c r="R489" s="105"/>
      <c r="S489" s="105"/>
      <c r="T489" s="105"/>
      <c r="X489" s="106"/>
      <c r="Y489" s="106"/>
      <c r="Z489" s="106"/>
      <c r="AA489" s="106"/>
      <c r="AD489" s="107"/>
    </row>
    <row r="490" spans="2:30" s="96" customFormat="1" ht="12" customHeight="1" x14ac:dyDescent="0.2">
      <c r="B490" s="77"/>
      <c r="C490" s="98"/>
      <c r="F490" s="99"/>
      <c r="G490" s="100" t="s">
        <v>203</v>
      </c>
      <c r="H490" s="101"/>
      <c r="I490" s="102"/>
      <c r="J490" s="108"/>
      <c r="K490" s="97"/>
      <c r="L490" s="77"/>
      <c r="M490" s="77"/>
      <c r="N490" s="77"/>
      <c r="O490" s="103"/>
      <c r="P490" s="104"/>
      <c r="Q490" s="104"/>
      <c r="R490" s="105"/>
      <c r="S490" s="105"/>
      <c r="T490" s="105"/>
      <c r="X490" s="106"/>
      <c r="Y490" s="106"/>
      <c r="Z490" s="106"/>
      <c r="AA490" s="106"/>
      <c r="AD490" s="107"/>
    </row>
    <row r="491" spans="2:30" s="96" customFormat="1" ht="12" customHeight="1" x14ac:dyDescent="0.2">
      <c r="B491" s="77"/>
      <c r="C491" s="98"/>
      <c r="F491" s="99"/>
      <c r="G491" s="100" t="s">
        <v>203</v>
      </c>
      <c r="H491" s="101"/>
      <c r="I491" s="102"/>
      <c r="J491" s="108"/>
      <c r="K491" s="97"/>
      <c r="L491" s="77"/>
      <c r="M491" s="77"/>
      <c r="N491" s="77"/>
      <c r="O491" s="103"/>
      <c r="P491" s="104"/>
      <c r="Q491" s="104"/>
      <c r="R491" s="105"/>
      <c r="S491" s="105"/>
      <c r="T491" s="105"/>
      <c r="X491" s="106"/>
      <c r="Y491" s="106"/>
      <c r="Z491" s="106"/>
      <c r="AA491" s="106"/>
      <c r="AD491" s="107"/>
    </row>
    <row r="492" spans="2:30" s="96" customFormat="1" ht="12" customHeight="1" x14ac:dyDescent="0.2">
      <c r="B492" s="77"/>
      <c r="C492" s="98"/>
      <c r="F492" s="99"/>
      <c r="G492" s="100" t="s">
        <v>203</v>
      </c>
      <c r="H492" s="101"/>
      <c r="I492" s="102"/>
      <c r="J492" s="108"/>
      <c r="K492" s="97"/>
      <c r="L492" s="77"/>
      <c r="M492" s="77"/>
      <c r="N492" s="77"/>
      <c r="O492" s="103"/>
      <c r="P492" s="104"/>
      <c r="Q492" s="104"/>
      <c r="R492" s="105"/>
      <c r="S492" s="105"/>
      <c r="T492" s="105"/>
      <c r="X492" s="106"/>
      <c r="Y492" s="106"/>
      <c r="Z492" s="106"/>
      <c r="AA492" s="106"/>
      <c r="AD492" s="107"/>
    </row>
    <row r="493" spans="2:30" s="96" customFormat="1" ht="12" customHeight="1" x14ac:dyDescent="0.2">
      <c r="B493" s="77"/>
      <c r="C493" s="98"/>
      <c r="F493" s="99"/>
      <c r="G493" s="100" t="s">
        <v>203</v>
      </c>
      <c r="H493" s="101"/>
      <c r="I493" s="102"/>
      <c r="J493" s="108"/>
      <c r="K493" s="97"/>
      <c r="L493" s="77"/>
      <c r="M493" s="77"/>
      <c r="N493" s="77"/>
      <c r="O493" s="103"/>
      <c r="P493" s="104"/>
      <c r="Q493" s="104"/>
      <c r="R493" s="105"/>
      <c r="S493" s="105"/>
      <c r="T493" s="105"/>
      <c r="X493" s="106"/>
      <c r="Y493" s="106"/>
      <c r="Z493" s="106"/>
      <c r="AA493" s="106"/>
      <c r="AD493" s="107"/>
    </row>
    <row r="494" spans="2:30" s="96" customFormat="1" ht="12" customHeight="1" x14ac:dyDescent="0.2">
      <c r="B494" s="77"/>
      <c r="C494" s="98"/>
      <c r="F494" s="99"/>
      <c r="G494" s="100" t="s">
        <v>203</v>
      </c>
      <c r="H494" s="101"/>
      <c r="I494" s="102"/>
      <c r="J494" s="108"/>
      <c r="K494" s="97"/>
      <c r="L494" s="77"/>
      <c r="M494" s="77"/>
      <c r="N494" s="77"/>
      <c r="O494" s="103"/>
      <c r="P494" s="104"/>
      <c r="Q494" s="104"/>
      <c r="R494" s="105"/>
      <c r="S494" s="105"/>
      <c r="T494" s="105"/>
      <c r="X494" s="106"/>
      <c r="Y494" s="106"/>
      <c r="Z494" s="106"/>
      <c r="AA494" s="106"/>
      <c r="AD494" s="107"/>
    </row>
    <row r="495" spans="2:30" s="96" customFormat="1" ht="12" customHeight="1" x14ac:dyDescent="0.2">
      <c r="B495" s="77"/>
      <c r="C495" s="98"/>
      <c r="F495" s="99"/>
      <c r="G495" s="100" t="s">
        <v>203</v>
      </c>
      <c r="H495" s="101"/>
      <c r="I495" s="102"/>
      <c r="J495" s="108"/>
      <c r="K495" s="97"/>
      <c r="L495" s="77"/>
      <c r="M495" s="77"/>
      <c r="N495" s="77"/>
      <c r="O495" s="103"/>
      <c r="P495" s="104"/>
      <c r="Q495" s="104"/>
      <c r="R495" s="105"/>
      <c r="S495" s="105"/>
      <c r="T495" s="105"/>
      <c r="X495" s="106"/>
      <c r="Y495" s="106"/>
      <c r="Z495" s="106"/>
      <c r="AA495" s="106"/>
      <c r="AD495" s="107"/>
    </row>
    <row r="496" spans="2:30" s="96" customFormat="1" ht="12" customHeight="1" x14ac:dyDescent="0.2">
      <c r="B496" s="77"/>
      <c r="C496" s="98"/>
      <c r="F496" s="99"/>
      <c r="G496" s="100" t="s">
        <v>203</v>
      </c>
      <c r="H496" s="101"/>
      <c r="I496" s="102"/>
      <c r="J496" s="108"/>
      <c r="K496" s="97"/>
      <c r="L496" s="77"/>
      <c r="M496" s="77"/>
      <c r="N496" s="77"/>
      <c r="O496" s="103"/>
      <c r="P496" s="104"/>
      <c r="Q496" s="104"/>
      <c r="R496" s="105"/>
      <c r="S496" s="105"/>
      <c r="T496" s="105"/>
      <c r="X496" s="106"/>
      <c r="Y496" s="106"/>
      <c r="Z496" s="106"/>
      <c r="AA496" s="106"/>
      <c r="AD496" s="107"/>
    </row>
    <row r="497" spans="2:30" s="96" customFormat="1" ht="12" customHeight="1" x14ac:dyDescent="0.2">
      <c r="B497" s="77"/>
      <c r="C497" s="98"/>
      <c r="F497" s="99"/>
      <c r="G497" s="100" t="s">
        <v>203</v>
      </c>
      <c r="H497" s="101"/>
      <c r="I497" s="102"/>
      <c r="J497" s="108"/>
      <c r="K497" s="97"/>
      <c r="L497" s="77"/>
      <c r="M497" s="77"/>
      <c r="N497" s="77"/>
      <c r="O497" s="103"/>
      <c r="P497" s="104"/>
      <c r="Q497" s="104"/>
      <c r="R497" s="105"/>
      <c r="S497" s="105"/>
      <c r="T497" s="105"/>
      <c r="X497" s="106"/>
      <c r="Y497" s="106"/>
      <c r="Z497" s="106"/>
      <c r="AA497" s="106"/>
      <c r="AD497" s="107"/>
    </row>
    <row r="498" spans="2:30" s="96" customFormat="1" ht="12" customHeight="1" x14ac:dyDescent="0.2">
      <c r="B498" s="77"/>
      <c r="C498" s="98"/>
      <c r="F498" s="99"/>
      <c r="G498" s="100" t="s">
        <v>203</v>
      </c>
      <c r="H498" s="101"/>
      <c r="I498" s="102"/>
      <c r="J498" s="108"/>
      <c r="K498" s="97"/>
      <c r="L498" s="77"/>
      <c r="M498" s="77"/>
      <c r="N498" s="77"/>
      <c r="O498" s="103"/>
      <c r="P498" s="104"/>
      <c r="Q498" s="104"/>
      <c r="R498" s="105"/>
      <c r="S498" s="105"/>
      <c r="T498" s="105"/>
      <c r="X498" s="106"/>
      <c r="Y498" s="106"/>
      <c r="Z498" s="106"/>
      <c r="AA498" s="106"/>
      <c r="AD498" s="107"/>
    </row>
    <row r="499" spans="2:30" s="96" customFormat="1" ht="12" customHeight="1" x14ac:dyDescent="0.2">
      <c r="B499" s="77"/>
      <c r="C499" s="98"/>
      <c r="F499" s="99"/>
      <c r="G499" s="100" t="s">
        <v>203</v>
      </c>
      <c r="H499" s="101"/>
      <c r="I499" s="102"/>
      <c r="J499" s="108"/>
      <c r="K499" s="97"/>
      <c r="L499" s="77"/>
      <c r="M499" s="77"/>
      <c r="N499" s="77"/>
      <c r="O499" s="103"/>
      <c r="P499" s="104"/>
      <c r="Q499" s="104"/>
      <c r="R499" s="105"/>
      <c r="S499" s="105"/>
      <c r="T499" s="105"/>
      <c r="X499" s="106"/>
      <c r="Y499" s="106"/>
      <c r="Z499" s="106"/>
      <c r="AA499" s="106"/>
      <c r="AD499" s="107"/>
    </row>
    <row r="500" spans="2:30" s="96" customFormat="1" ht="12" customHeight="1" x14ac:dyDescent="0.2">
      <c r="B500" s="77"/>
      <c r="C500" s="98"/>
      <c r="F500" s="99"/>
      <c r="G500" s="100" t="s">
        <v>203</v>
      </c>
      <c r="H500" s="101"/>
      <c r="I500" s="102"/>
      <c r="J500" s="108"/>
      <c r="K500" s="97"/>
      <c r="L500" s="77"/>
      <c r="M500" s="77"/>
      <c r="N500" s="77"/>
      <c r="O500" s="103"/>
      <c r="P500" s="104"/>
      <c r="Q500" s="104"/>
      <c r="R500" s="105"/>
      <c r="S500" s="105"/>
      <c r="T500" s="105"/>
      <c r="X500" s="106"/>
      <c r="Y500" s="106"/>
      <c r="Z500" s="106"/>
      <c r="AA500" s="106"/>
      <c r="AD500" s="107"/>
    </row>
    <row r="501" spans="2:30" s="96" customFormat="1" ht="12" customHeight="1" x14ac:dyDescent="0.2">
      <c r="B501" s="77"/>
      <c r="C501" s="98"/>
      <c r="F501" s="99"/>
      <c r="G501" s="100" t="s">
        <v>203</v>
      </c>
      <c r="H501" s="101"/>
      <c r="I501" s="102"/>
      <c r="J501" s="108"/>
      <c r="K501" s="97"/>
      <c r="L501" s="77"/>
      <c r="M501" s="77"/>
      <c r="N501" s="77"/>
      <c r="O501" s="103"/>
      <c r="P501" s="104"/>
      <c r="Q501" s="104"/>
      <c r="R501" s="105"/>
      <c r="S501" s="105"/>
      <c r="T501" s="105"/>
      <c r="X501" s="106"/>
      <c r="Y501" s="106"/>
      <c r="Z501" s="106"/>
      <c r="AA501" s="106"/>
      <c r="AD501" s="107"/>
    </row>
    <row r="502" spans="2:30" s="96" customFormat="1" ht="12" customHeight="1" x14ac:dyDescent="0.2">
      <c r="B502" s="77"/>
      <c r="C502" s="98"/>
      <c r="F502" s="99"/>
      <c r="G502" s="100" t="s">
        <v>203</v>
      </c>
      <c r="H502" s="101"/>
      <c r="I502" s="102"/>
      <c r="J502" s="108"/>
      <c r="K502" s="97"/>
      <c r="L502" s="77"/>
      <c r="M502" s="77"/>
      <c r="N502" s="77"/>
      <c r="O502" s="103"/>
      <c r="P502" s="104"/>
      <c r="Q502" s="104"/>
      <c r="R502" s="105"/>
      <c r="S502" s="105"/>
      <c r="T502" s="105"/>
      <c r="X502" s="106"/>
      <c r="Y502" s="106"/>
      <c r="Z502" s="106"/>
      <c r="AA502" s="106"/>
      <c r="AD502" s="107"/>
    </row>
    <row r="503" spans="2:30" s="96" customFormat="1" ht="12" customHeight="1" x14ac:dyDescent="0.2">
      <c r="B503" s="77"/>
      <c r="C503" s="98"/>
      <c r="F503" s="99"/>
      <c r="G503" s="100" t="s">
        <v>203</v>
      </c>
      <c r="H503" s="101"/>
      <c r="I503" s="102"/>
      <c r="J503" s="108"/>
      <c r="K503" s="97"/>
      <c r="L503" s="77"/>
      <c r="M503" s="77"/>
      <c r="N503" s="77"/>
      <c r="O503" s="103"/>
      <c r="P503" s="104"/>
      <c r="Q503" s="104"/>
      <c r="R503" s="105"/>
      <c r="S503" s="105"/>
      <c r="T503" s="105"/>
      <c r="X503" s="106"/>
      <c r="Y503" s="106"/>
      <c r="Z503" s="106"/>
      <c r="AA503" s="106"/>
      <c r="AD503" s="107"/>
    </row>
    <row r="504" spans="2:30" s="96" customFormat="1" ht="12" customHeight="1" x14ac:dyDescent="0.2">
      <c r="B504" s="77"/>
      <c r="C504" s="98"/>
      <c r="F504" s="99"/>
      <c r="G504" s="100" t="s">
        <v>203</v>
      </c>
      <c r="H504" s="101"/>
      <c r="I504" s="102"/>
      <c r="J504" s="108"/>
      <c r="K504" s="97"/>
      <c r="L504" s="77"/>
      <c r="M504" s="77"/>
      <c r="N504" s="77"/>
      <c r="O504" s="103"/>
      <c r="P504" s="104"/>
      <c r="Q504" s="104"/>
      <c r="R504" s="105"/>
      <c r="S504" s="105"/>
      <c r="T504" s="105"/>
      <c r="X504" s="106"/>
      <c r="Y504" s="106"/>
      <c r="Z504" s="106"/>
      <c r="AA504" s="106"/>
      <c r="AD504" s="107"/>
    </row>
    <row r="505" spans="2:30" s="96" customFormat="1" ht="12" customHeight="1" x14ac:dyDescent="0.2">
      <c r="B505" s="77"/>
      <c r="C505" s="98"/>
      <c r="F505" s="99"/>
      <c r="G505" s="100" t="s">
        <v>203</v>
      </c>
      <c r="H505" s="101"/>
      <c r="I505" s="102"/>
      <c r="J505" s="108"/>
      <c r="K505" s="97"/>
      <c r="L505" s="77"/>
      <c r="M505" s="77"/>
      <c r="N505" s="77"/>
      <c r="O505" s="103"/>
      <c r="P505" s="104"/>
      <c r="Q505" s="104"/>
      <c r="R505" s="105"/>
      <c r="S505" s="105"/>
      <c r="T505" s="105"/>
      <c r="X505" s="106"/>
      <c r="Y505" s="106"/>
      <c r="Z505" s="106"/>
      <c r="AA505" s="106"/>
      <c r="AD505" s="107"/>
    </row>
    <row r="516" spans="2:30" x14ac:dyDescent="0.2"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X516" s="90"/>
      <c r="Y516" s="90"/>
      <c r="Z516" s="90"/>
      <c r="AA516" s="90"/>
      <c r="AD516" s="90"/>
    </row>
  </sheetData>
  <sheetProtection autoFilter="0" pivotTables="0"/>
  <protectedRanges>
    <protectedRange password="CE6F" sqref="AE1:AG5 AC6:AG7 AE8:AG65529" name="Диапазон1"/>
  </protectedRanges>
  <autoFilter ref="A1:Q505"/>
  <phoneticPr fontId="8" type="noConversion"/>
  <conditionalFormatting sqref="L9 L2:N8 F2:F9">
    <cfRule type="cellIs" dxfId="4" priority="286" stopIfTrue="1" operator="equal">
      <formula>0</formula>
    </cfRule>
  </conditionalFormatting>
  <conditionalFormatting sqref="L10:N10 F10">
    <cfRule type="cellIs" dxfId="2" priority="2" stopIfTrue="1" operator="equal">
      <formula>0</formula>
    </cfRule>
  </conditionalFormatting>
  <conditionalFormatting sqref="L11 F11">
    <cfRule type="cellIs" dxfId="1" priority="1" stopIfTrue="1" operator="equal">
      <formula>0</formula>
    </cfRule>
  </conditionalFormatting>
  <printOptions horizontalCentered="1"/>
  <pageMargins left="0.19685039370078741" right="3.937007874015748E-2" top="0.55118110236220474" bottom="0.43307086614173229" header="0.27559055118110237" footer="0.23622047244094491"/>
  <pageSetup paperSize="9" scale="46" firstPageNumber="0" fitToHeight="5" orientation="landscape" r:id="rId1"/>
  <headerFooter alignWithMargins="0">
    <oddHeader>&amp;L&amp;8&amp;F&amp;C&amp;"Arial,полужирный"&amp;A&amp;R&amp;8&amp;D     &amp;T</oddHeader>
    <oddFooter>&amp;C&amp;8Страница  &amp;P из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2:B19"/>
  <sheetViews>
    <sheetView workbookViewId="0">
      <selection activeCell="A7" sqref="A7"/>
    </sheetView>
  </sheetViews>
  <sheetFormatPr defaultRowHeight="12.75" x14ac:dyDescent="0.2"/>
  <cols>
    <col min="1" max="1" width="46.85546875" style="27" customWidth="1"/>
    <col min="2" max="2" width="58.140625" style="27" bestFit="1" customWidth="1"/>
    <col min="3" max="16384" width="9.140625" style="27"/>
  </cols>
  <sheetData>
    <row r="2" spans="1:2" x14ac:dyDescent="0.2">
      <c r="A2" s="26" t="s">
        <v>206</v>
      </c>
    </row>
    <row r="4" spans="1:2" ht="15" x14ac:dyDescent="0.2">
      <c r="A4" s="28" t="s">
        <v>207</v>
      </c>
      <c r="B4" s="29" t="s">
        <v>208</v>
      </c>
    </row>
    <row r="5" spans="1:2" ht="15" x14ac:dyDescent="0.2">
      <c r="A5" s="28" t="s">
        <v>209</v>
      </c>
      <c r="B5" s="29" t="s">
        <v>210</v>
      </c>
    </row>
    <row r="6" spans="1:2" ht="15" x14ac:dyDescent="0.2">
      <c r="A6" s="28" t="s">
        <v>211</v>
      </c>
      <c r="B6" s="29" t="s">
        <v>212</v>
      </c>
    </row>
    <row r="7" spans="1:2" ht="15" x14ac:dyDescent="0.2">
      <c r="A7" s="28" t="s">
        <v>213</v>
      </c>
      <c r="B7" s="29" t="s">
        <v>214</v>
      </c>
    </row>
    <row r="8" spans="1:2" ht="15" x14ac:dyDescent="0.2">
      <c r="A8" s="28" t="s">
        <v>215</v>
      </c>
      <c r="B8" s="29" t="s">
        <v>216</v>
      </c>
    </row>
    <row r="9" spans="1:2" ht="15" x14ac:dyDescent="0.2">
      <c r="A9" s="28" t="s">
        <v>217</v>
      </c>
      <c r="B9" s="29" t="s">
        <v>218</v>
      </c>
    </row>
    <row r="10" spans="1:2" ht="15" x14ac:dyDescent="0.2">
      <c r="A10" s="28" t="s">
        <v>219</v>
      </c>
      <c r="B10" s="29" t="s">
        <v>220</v>
      </c>
    </row>
    <row r="11" spans="1:2" ht="15" x14ac:dyDescent="0.2">
      <c r="A11" s="28" t="s">
        <v>221</v>
      </c>
      <c r="B11" s="29" t="s">
        <v>222</v>
      </c>
    </row>
    <row r="12" spans="1:2" ht="15" x14ac:dyDescent="0.2">
      <c r="A12" s="28" t="s">
        <v>223</v>
      </c>
      <c r="B12" s="29" t="s">
        <v>224</v>
      </c>
    </row>
    <row r="13" spans="1:2" ht="15" x14ac:dyDescent="0.2">
      <c r="A13" s="30" t="s">
        <v>225</v>
      </c>
      <c r="B13" s="12" t="s">
        <v>226</v>
      </c>
    </row>
    <row r="14" spans="1:2" s="33" customFormat="1" ht="15" x14ac:dyDescent="0.2">
      <c r="A14" s="31" t="s">
        <v>227</v>
      </c>
      <c r="B14" s="32" t="s">
        <v>228</v>
      </c>
    </row>
    <row r="15" spans="1:2" ht="15" x14ac:dyDescent="0.2">
      <c r="A15" s="34"/>
    </row>
    <row r="16" spans="1:2" ht="15" x14ac:dyDescent="0.2">
      <c r="A16" s="34"/>
    </row>
    <row r="17" spans="1:1" ht="15" x14ac:dyDescent="0.2">
      <c r="A17" s="34" t="s">
        <v>229</v>
      </c>
    </row>
    <row r="18" spans="1:1" ht="15" x14ac:dyDescent="0.25">
      <c r="A18" s="35" t="s">
        <v>230</v>
      </c>
    </row>
    <row r="19" spans="1:1" x14ac:dyDescent="0.2">
      <c r="A19" s="35" t="s">
        <v>231</v>
      </c>
    </row>
  </sheetData>
  <phoneticPr fontId="8" type="noConversion"/>
  <pageMargins left="0.55118110236220474" right="0.43307086614173229" top="0.74803149606299213" bottom="0.74803149606299213" header="0.31496062992125984" footer="0.31496062992125984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45"/>
  <sheetViews>
    <sheetView zoomScale="80" zoomScaleNormal="80" workbookViewId="0">
      <pane ySplit="1" topLeftCell="A2" activePane="bottomLeft" state="frozen"/>
      <selection pane="bottomLeft" activeCell="D8" sqref="D8"/>
    </sheetView>
  </sheetViews>
  <sheetFormatPr defaultRowHeight="12.75" x14ac:dyDescent="0.2"/>
  <cols>
    <col min="1" max="1" width="4.85546875" style="13" customWidth="1"/>
    <col min="2" max="2" width="4.5703125" style="9" customWidth="1"/>
    <col min="3" max="3" width="28.140625" style="23" customWidth="1"/>
    <col min="4" max="4" width="28.28515625" style="16" customWidth="1"/>
    <col min="5" max="5" width="28.5703125" style="16" customWidth="1"/>
    <col min="6" max="6" width="10" style="57" customWidth="1"/>
    <col min="7" max="7" width="10.7109375" style="25" customWidth="1"/>
    <col min="8" max="8" width="6.42578125" style="18" customWidth="1"/>
    <col min="9" max="9" width="30" style="19" bestFit="1" customWidth="1"/>
    <col min="10" max="10" width="14.140625" style="37" hidden="1" customWidth="1"/>
    <col min="11" max="11" width="45" style="15" bestFit="1" customWidth="1"/>
    <col min="12" max="12" width="5.5703125" style="9" customWidth="1"/>
    <col min="13" max="13" width="3.28515625" style="9" customWidth="1"/>
    <col min="14" max="14" width="6.140625" style="9" customWidth="1"/>
    <col min="15" max="15" width="8.42578125" style="20" customWidth="1"/>
    <col min="16" max="16" width="19.140625" style="21" bestFit="1" customWidth="1"/>
    <col min="17" max="17" width="9.140625" style="21"/>
    <col min="18" max="18" width="10.28515625" style="18" customWidth="1"/>
    <col min="19" max="20" width="10.5703125" style="9" customWidth="1"/>
    <col min="21" max="21" width="39.28515625" style="15" customWidth="1"/>
    <col min="22" max="22" width="9.85546875" style="13" bestFit="1" customWidth="1"/>
    <col min="23" max="23" width="16.5703125" style="13" customWidth="1"/>
    <col min="24" max="24" width="9.140625" style="50"/>
    <col min="25" max="25" width="11" style="50" customWidth="1"/>
    <col min="26" max="27" width="9.140625" style="50"/>
    <col min="28" max="28" width="11.140625" style="13" customWidth="1"/>
    <col min="29" max="29" width="20.5703125" style="13" bestFit="1" customWidth="1"/>
    <col min="30" max="30" width="11" style="113" customWidth="1"/>
    <col min="31" max="31" width="10.42578125" style="13" customWidth="1"/>
    <col min="32" max="32" width="22.140625" style="13" customWidth="1"/>
    <col min="33" max="33" width="23" style="13" customWidth="1"/>
    <col min="34" max="16384" width="9.140625" style="13"/>
  </cols>
  <sheetData>
    <row r="1" spans="1:33" s="9" customFormat="1" ht="80.25" customHeight="1" x14ac:dyDescent="0.2">
      <c r="A1" s="1" t="s">
        <v>0</v>
      </c>
      <c r="B1" s="1" t="s">
        <v>1</v>
      </c>
      <c r="C1" s="22" t="s">
        <v>257</v>
      </c>
      <c r="D1" s="2" t="s">
        <v>2</v>
      </c>
      <c r="E1" s="2" t="s">
        <v>341</v>
      </c>
      <c r="F1" s="2" t="s">
        <v>3</v>
      </c>
      <c r="G1" s="24" t="s">
        <v>4</v>
      </c>
      <c r="H1" s="3" t="s">
        <v>5</v>
      </c>
      <c r="I1" s="3" t="s">
        <v>6</v>
      </c>
      <c r="J1" s="36" t="s">
        <v>232</v>
      </c>
      <c r="K1" s="4" t="s">
        <v>7</v>
      </c>
      <c r="L1" s="5" t="s">
        <v>8</v>
      </c>
      <c r="M1" s="1" t="s">
        <v>9</v>
      </c>
      <c r="N1" s="1" t="s">
        <v>10</v>
      </c>
      <c r="O1" s="6" t="s">
        <v>11</v>
      </c>
      <c r="P1" s="7" t="s">
        <v>12</v>
      </c>
      <c r="Q1" s="7" t="s">
        <v>13</v>
      </c>
      <c r="R1" s="58" t="s">
        <v>14</v>
      </c>
      <c r="S1" s="7" t="s">
        <v>15</v>
      </c>
      <c r="T1" s="7" t="s">
        <v>352</v>
      </c>
      <c r="U1" s="8" t="s">
        <v>204</v>
      </c>
      <c r="V1" s="8" t="s">
        <v>16</v>
      </c>
      <c r="W1" s="51" t="s">
        <v>17</v>
      </c>
      <c r="X1" s="52" t="s">
        <v>396</v>
      </c>
      <c r="Y1" s="53" t="s">
        <v>397</v>
      </c>
      <c r="Z1" s="53" t="s">
        <v>398</v>
      </c>
      <c r="AA1" s="54" t="s">
        <v>399</v>
      </c>
      <c r="AB1" s="55" t="s">
        <v>401</v>
      </c>
      <c r="AC1" s="55" t="s">
        <v>407</v>
      </c>
      <c r="AD1" s="111" t="s">
        <v>408</v>
      </c>
      <c r="AE1" s="69" t="s">
        <v>409</v>
      </c>
      <c r="AF1" s="69" t="s">
        <v>410</v>
      </c>
      <c r="AG1" s="69" t="s">
        <v>411</v>
      </c>
    </row>
    <row r="2" spans="1:33" s="16" customFormat="1" x14ac:dyDescent="0.2">
      <c r="A2" s="8">
        <f>'номера продуктов'!A2</f>
        <v>1</v>
      </c>
      <c r="B2" s="8">
        <f>'номера продуктов'!B2</f>
        <v>0</v>
      </c>
      <c r="C2" s="14" t="str">
        <f>'номера продуктов'!C2</f>
        <v>Крепкий алкоголь</v>
      </c>
      <c r="D2" s="14" t="str">
        <f>'номера продуктов'!D2</f>
        <v>Саранский ЛВЗ</v>
      </c>
      <c r="E2" s="8" t="str">
        <f>'номера продуктов'!E2</f>
        <v>КПМ-23спец.-500-Деревенька</v>
      </c>
      <c r="F2" s="56">
        <f>'номера продуктов'!F2</f>
        <v>109050</v>
      </c>
      <c r="G2" s="8">
        <f>'номера продуктов'!G2</f>
        <v>11100001</v>
      </c>
      <c r="H2" s="8">
        <f>'номера продуктов'!H2</f>
        <v>500</v>
      </c>
      <c r="I2" s="14" t="str">
        <f>'номера продуктов'!I2</f>
        <v>500 мл Деревенька</v>
      </c>
      <c r="J2" s="8">
        <f>'номера продуктов'!J2</f>
        <v>109050</v>
      </c>
      <c r="K2" s="8" t="str">
        <f>'номера продуктов'!K2</f>
        <v>КПМ-23спец.-500-Деревенька</v>
      </c>
      <c r="L2" s="8" t="str">
        <f>'номера продуктов'!L2</f>
        <v>BB</v>
      </c>
      <c r="M2" s="8">
        <f>'номера продуктов'!M2</f>
        <v>10</v>
      </c>
      <c r="N2" s="8">
        <f>'номера продуктов'!N2</f>
        <v>420</v>
      </c>
      <c r="O2" s="8">
        <f>'номера продуктов'!O2</f>
        <v>1482</v>
      </c>
      <c r="P2" s="8" t="str">
        <f>'номера продуктов'!P2</f>
        <v>CTUP(i)6</v>
      </c>
      <c r="Q2" s="8">
        <f>'номера продуктов'!Q2</f>
        <v>6</v>
      </c>
      <c r="R2" s="11">
        <f>'номера продуктов'!R2</f>
        <v>1900</v>
      </c>
      <c r="S2" s="8">
        <f>'номера продуктов'!S2</f>
        <v>7</v>
      </c>
      <c r="T2" s="11">
        <v>100</v>
      </c>
      <c r="U2" s="14">
        <f>'номера продуктов'!U2</f>
        <v>0</v>
      </c>
      <c r="V2" s="8">
        <f>'номера продуктов'!V2</f>
        <v>0</v>
      </c>
      <c r="W2" s="8">
        <f>'номера продуктов'!W2</f>
        <v>0</v>
      </c>
      <c r="X2" s="8">
        <f>'номера продуктов'!X2</f>
        <v>0</v>
      </c>
      <c r="Y2" s="8">
        <f>'номера продуктов'!Y2</f>
        <v>0</v>
      </c>
      <c r="Z2" s="8">
        <f>'номера продуктов'!Z2</f>
        <v>7</v>
      </c>
      <c r="AA2" s="8">
        <f>'номера продуктов'!AA2</f>
        <v>0</v>
      </c>
      <c r="AB2" s="8">
        <f>'номера продуктов'!AB2</f>
        <v>0</v>
      </c>
      <c r="AC2" s="8" t="str">
        <f>'номера продуктов'!AC2</f>
        <v>Бутылка стеклянная для пищевых жидкостей</v>
      </c>
      <c r="AD2" s="112">
        <f>'номера продуктов'!AD2</f>
        <v>0</v>
      </c>
      <c r="AE2" s="8">
        <f>'номера продуктов'!AE2</f>
        <v>0</v>
      </c>
      <c r="AF2" s="8" t="str">
        <f>'номера продуктов'!AF2</f>
        <v>ГОСТ 32131-2013</v>
      </c>
      <c r="AG2" s="8">
        <f>'номера продуктов'!AG2</f>
        <v>0</v>
      </c>
    </row>
    <row r="3" spans="1:33" s="16" customFormat="1" x14ac:dyDescent="0.2">
      <c r="A3" s="8">
        <v>2</v>
      </c>
      <c r="B3" s="8" t="e">
        <f>'номера продуктов'!#REF!</f>
        <v>#REF!</v>
      </c>
      <c r="C3" s="14" t="e">
        <f>'номера продуктов'!#REF!</f>
        <v>#REF!</v>
      </c>
      <c r="D3" s="14" t="e">
        <f>'номера продуктов'!#REF!</f>
        <v>#REF!</v>
      </c>
      <c r="E3" s="8" t="str">
        <f>'номера продуктов'!E3</f>
        <v>В-25-1-250-Мордовочка</v>
      </c>
      <c r="F3" s="56" t="e">
        <f>'номера продуктов'!#REF!</f>
        <v>#REF!</v>
      </c>
      <c r="G3" s="8">
        <v>11100002</v>
      </c>
      <c r="H3" s="8" t="e">
        <f>'номера продуктов'!#REF!</f>
        <v>#REF!</v>
      </c>
      <c r="I3" s="14" t="s">
        <v>417</v>
      </c>
      <c r="J3" s="8" t="e">
        <f>'номера продуктов'!#REF!</f>
        <v>#REF!</v>
      </c>
      <c r="K3" s="8" t="str">
        <f>'номера продуктов'!K3</f>
        <v>В-25-1-250-Мордовочка</v>
      </c>
      <c r="L3" s="8" t="e">
        <f>'номера продуктов'!#REF!</f>
        <v>#REF!</v>
      </c>
      <c r="M3" s="8" t="e">
        <f>'номера продуктов'!#REF!</f>
        <v>#REF!</v>
      </c>
      <c r="N3" s="8" t="e">
        <f>'номера продуктов'!#REF!</f>
        <v>#REF!</v>
      </c>
      <c r="O3" s="8" t="e">
        <f>'номера продуктов'!#REF!</f>
        <v>#REF!</v>
      </c>
      <c r="P3" s="8" t="e">
        <f>'номера продуктов'!#REF!</f>
        <v>#REF!</v>
      </c>
      <c r="Q3" s="8" t="e">
        <f>'номера продуктов'!#REF!</f>
        <v>#REF!</v>
      </c>
      <c r="R3" s="11" t="e">
        <f>'номера продуктов'!#REF!</f>
        <v>#REF!</v>
      </c>
      <c r="S3" s="8" t="e">
        <f>'номера продуктов'!#REF!</f>
        <v>#REF!</v>
      </c>
      <c r="T3" s="11">
        <v>100</v>
      </c>
      <c r="U3" s="14" t="e">
        <f>'номера продуктов'!#REF!</f>
        <v>#REF!</v>
      </c>
      <c r="V3" s="8" t="e">
        <f>'номера продуктов'!#REF!</f>
        <v>#REF!</v>
      </c>
      <c r="W3" s="8" t="e">
        <f>'номера продуктов'!#REF!</f>
        <v>#REF!</v>
      </c>
      <c r="X3" s="8" t="e">
        <f>'номера продуктов'!#REF!</f>
        <v>#REF!</v>
      </c>
      <c r="Y3" s="8" t="e">
        <f>'номера продуктов'!#REF!</f>
        <v>#REF!</v>
      </c>
      <c r="Z3" s="8" t="e">
        <f>'номера продуктов'!#REF!</f>
        <v>#REF!</v>
      </c>
      <c r="AA3" s="8" t="e">
        <f>'номера продуктов'!#REF!</f>
        <v>#REF!</v>
      </c>
      <c r="AB3" s="8" t="e">
        <f>'номера продуктов'!#REF!</f>
        <v>#REF!</v>
      </c>
      <c r="AC3" s="8" t="e">
        <f>'номера продуктов'!#REF!</f>
        <v>#REF!</v>
      </c>
      <c r="AD3" s="112" t="e">
        <f>'номера продуктов'!#REF!</f>
        <v>#REF!</v>
      </c>
      <c r="AE3" s="8" t="e">
        <f>'номера продуктов'!#REF!</f>
        <v>#REF!</v>
      </c>
      <c r="AF3" s="8" t="e">
        <f>'номера продуктов'!#REF!</f>
        <v>#REF!</v>
      </c>
      <c r="AG3" s="8" t="e">
        <f>'номера продуктов'!#REF!</f>
        <v>#REF!</v>
      </c>
    </row>
    <row r="4" spans="1:33" s="16" customFormat="1" x14ac:dyDescent="0.2">
      <c r="A4" s="8">
        <f>'номера продуктов'!A5</f>
        <v>4</v>
      </c>
      <c r="B4" s="8" t="e">
        <f>'номера продуктов'!#REF!</f>
        <v>#REF!</v>
      </c>
      <c r="C4" s="14" t="e">
        <f>'номера продуктов'!#REF!</f>
        <v>#REF!</v>
      </c>
      <c r="D4" s="14" t="e">
        <f>'номера продуктов'!#REF!</f>
        <v>#REF!</v>
      </c>
      <c r="E4" s="8" t="str">
        <f>'номера продуктов'!E5</f>
        <v>П-29-250-Солодовая</v>
      </c>
      <c r="F4" s="56" t="e">
        <f>'номера продуктов'!#REF!</f>
        <v>#REF!</v>
      </c>
      <c r="G4" s="8">
        <v>11100004</v>
      </c>
      <c r="H4" s="8" t="e">
        <f>'номера продуктов'!#REF!</f>
        <v>#REF!</v>
      </c>
      <c r="I4" s="14" t="e">
        <f>'номера продуктов'!#REF!</f>
        <v>#REF!</v>
      </c>
      <c r="J4" s="8" t="e">
        <f>'номера продуктов'!#REF!</f>
        <v>#REF!</v>
      </c>
      <c r="K4" s="8" t="str">
        <f>'номера продуктов'!K5</f>
        <v>П-29-250-Солодовая</v>
      </c>
      <c r="L4" s="8" t="e">
        <f>'номера продуктов'!#REF!</f>
        <v>#REF!</v>
      </c>
      <c r="M4" s="8" t="e">
        <f>'номера продуктов'!#REF!</f>
        <v>#REF!</v>
      </c>
      <c r="N4" s="8" t="e">
        <f>'номера продуктов'!#REF!</f>
        <v>#REF!</v>
      </c>
      <c r="O4" s="8" t="e">
        <f>'номера продуктов'!#REF!</f>
        <v>#REF!</v>
      </c>
      <c r="P4" s="8" t="e">
        <f>'номера продуктов'!#REF!</f>
        <v>#REF!</v>
      </c>
      <c r="Q4" s="8" t="e">
        <f>'номера продуктов'!#REF!</f>
        <v>#REF!</v>
      </c>
      <c r="R4" s="11" t="e">
        <f>'номера продуктов'!#REF!</f>
        <v>#REF!</v>
      </c>
      <c r="S4" s="8" t="e">
        <f>'номера продуктов'!#REF!</f>
        <v>#REF!</v>
      </c>
      <c r="T4" s="11">
        <v>100</v>
      </c>
      <c r="U4" s="14" t="e">
        <f>'номера продуктов'!#REF!</f>
        <v>#REF!</v>
      </c>
      <c r="V4" s="8" t="e">
        <f>'номера продуктов'!#REF!</f>
        <v>#REF!</v>
      </c>
      <c r="W4" s="8" t="e">
        <f>'номера продуктов'!#REF!</f>
        <v>#REF!</v>
      </c>
      <c r="X4" s="8" t="e">
        <f>'номера продуктов'!#REF!</f>
        <v>#REF!</v>
      </c>
      <c r="Y4" s="8" t="e">
        <f>'номера продуктов'!#REF!</f>
        <v>#REF!</v>
      </c>
      <c r="Z4" s="8" t="e">
        <f>'номера продуктов'!#REF!</f>
        <v>#REF!</v>
      </c>
      <c r="AA4" s="8" t="e">
        <f>'номера продуктов'!#REF!</f>
        <v>#REF!</v>
      </c>
      <c r="AB4" s="8" t="e">
        <f>'номера продуктов'!#REF!</f>
        <v>#REF!</v>
      </c>
      <c r="AC4" s="8" t="e">
        <f>'номера продуктов'!#REF!</f>
        <v>#REF!</v>
      </c>
      <c r="AD4" s="112" t="e">
        <f>'номера продуктов'!#REF!</f>
        <v>#REF!</v>
      </c>
      <c r="AE4" s="8" t="e">
        <f>'номера продуктов'!#REF!</f>
        <v>#REF!</v>
      </c>
      <c r="AF4" s="8" t="e">
        <f>'номера продуктов'!#REF!</f>
        <v>#REF!</v>
      </c>
      <c r="AG4" s="8" t="e">
        <f>'номера продуктов'!#REF!</f>
        <v>#REF!</v>
      </c>
    </row>
    <row r="5" spans="1:33" s="16" customFormat="1" x14ac:dyDescent="0.2">
      <c r="A5" s="8">
        <v>3</v>
      </c>
      <c r="B5" s="8" t="e">
        <f>'номера продуктов'!#REF!</f>
        <v>#REF!</v>
      </c>
      <c r="C5" s="14" t="e">
        <f>'номера продуктов'!#REF!</f>
        <v>#REF!</v>
      </c>
      <c r="D5" s="14" t="e">
        <f>'номера продуктов'!#REF!</f>
        <v>#REF!</v>
      </c>
      <c r="E5" s="8" t="str">
        <f>'номера продуктов'!E6</f>
        <v>КПМ-23спец.-700-Деревенька</v>
      </c>
      <c r="F5" s="56" t="e">
        <f>'номера продуктов'!#REF!</f>
        <v>#REF!</v>
      </c>
      <c r="G5" s="8">
        <f>'номера продуктов'!G6</f>
        <v>11100005</v>
      </c>
      <c r="H5" s="8" t="e">
        <f>'номера продуктов'!#REF!</f>
        <v>#REF!</v>
      </c>
      <c r="I5" s="14" t="e">
        <f>'номера продуктов'!#REF!</f>
        <v>#REF!</v>
      </c>
      <c r="J5" s="8" t="e">
        <f>'номера продуктов'!#REF!</f>
        <v>#REF!</v>
      </c>
      <c r="K5" s="8" t="str">
        <f>'номера продуктов'!K6</f>
        <v>КПМ-23спец.-700-Деревенька</v>
      </c>
      <c r="L5" s="8" t="e">
        <f>'номера продуктов'!#REF!</f>
        <v>#REF!</v>
      </c>
      <c r="M5" s="8" t="e">
        <f>'номера продуктов'!#REF!</f>
        <v>#REF!</v>
      </c>
      <c r="N5" s="8" t="e">
        <f>'номера продуктов'!#REF!</f>
        <v>#REF!</v>
      </c>
      <c r="O5" s="8" t="e">
        <f>'номера продуктов'!#REF!</f>
        <v>#REF!</v>
      </c>
      <c r="P5" s="8" t="e">
        <f>'номера продуктов'!#REF!</f>
        <v>#REF!</v>
      </c>
      <c r="Q5" s="8" t="e">
        <f>'номера продуктов'!#REF!</f>
        <v>#REF!</v>
      </c>
      <c r="R5" s="11" t="e">
        <f>'номера продуктов'!#REF!</f>
        <v>#REF!</v>
      </c>
      <c r="S5" s="8" t="e">
        <f>'номера продуктов'!#REF!</f>
        <v>#REF!</v>
      </c>
      <c r="T5" s="11">
        <v>100</v>
      </c>
      <c r="U5" s="14" t="e">
        <f>'номера продуктов'!#REF!</f>
        <v>#REF!</v>
      </c>
      <c r="V5" s="8" t="e">
        <f>'номера продуктов'!#REF!</f>
        <v>#REF!</v>
      </c>
      <c r="W5" s="8" t="e">
        <f>'номера продуктов'!#REF!</f>
        <v>#REF!</v>
      </c>
      <c r="X5" s="8" t="e">
        <f>'номера продуктов'!#REF!</f>
        <v>#REF!</v>
      </c>
      <c r="Y5" s="8" t="e">
        <f>'номера продуктов'!#REF!</f>
        <v>#REF!</v>
      </c>
      <c r="Z5" s="8" t="e">
        <f>'номера продуктов'!#REF!</f>
        <v>#REF!</v>
      </c>
      <c r="AA5" s="8" t="e">
        <f>'номера продуктов'!#REF!</f>
        <v>#REF!</v>
      </c>
      <c r="AB5" s="8" t="e">
        <f>'номера продуктов'!#REF!</f>
        <v>#REF!</v>
      </c>
      <c r="AC5" s="8" t="e">
        <f>'номера продуктов'!#REF!</f>
        <v>#REF!</v>
      </c>
      <c r="AD5" s="112" t="e">
        <f>'номера продуктов'!#REF!</f>
        <v>#REF!</v>
      </c>
      <c r="AE5" s="8" t="e">
        <f>'номера продуктов'!#REF!</f>
        <v>#REF!</v>
      </c>
      <c r="AF5" s="8" t="e">
        <f>'номера продуктов'!#REF!</f>
        <v>#REF!</v>
      </c>
      <c r="AG5" s="8" t="e">
        <f>'номера продуктов'!#REF!</f>
        <v>#REF!</v>
      </c>
    </row>
    <row r="6" spans="1:33" s="16" customFormat="1" x14ac:dyDescent="0.2">
      <c r="A6" s="8">
        <f>'номера продуктов'!A7</f>
        <v>6</v>
      </c>
      <c r="B6" s="8" t="e">
        <f>'номера продуктов'!#REF!</f>
        <v>#REF!</v>
      </c>
      <c r="C6" s="14" t="e">
        <f>'номера продуктов'!#REF!</f>
        <v>#REF!</v>
      </c>
      <c r="D6" s="14" t="e">
        <f>'номера продуктов'!#REF!</f>
        <v>#REF!</v>
      </c>
      <c r="E6" s="8" t="str">
        <f>'номера продуктов'!E7</f>
        <v>КПМ-24-1000-Деревенька</v>
      </c>
      <c r="F6" s="56" t="e">
        <f>'номера продуктов'!#REF!</f>
        <v>#REF!</v>
      </c>
      <c r="G6" s="8">
        <v>11100006</v>
      </c>
      <c r="H6" s="8" t="e">
        <f>'номера продуктов'!#REF!</f>
        <v>#REF!</v>
      </c>
      <c r="I6" s="14" t="e">
        <f>'номера продуктов'!#REF!</f>
        <v>#REF!</v>
      </c>
      <c r="J6" s="8" t="e">
        <f>'номера продуктов'!#REF!</f>
        <v>#REF!</v>
      </c>
      <c r="K6" s="8" t="str">
        <f>'номера продуктов'!K7</f>
        <v>КПМ-24-1000-Деревенька</v>
      </c>
      <c r="L6" s="8" t="e">
        <f>'номера продуктов'!#REF!</f>
        <v>#REF!</v>
      </c>
      <c r="M6" s="8" t="e">
        <f>'номера продуктов'!#REF!</f>
        <v>#REF!</v>
      </c>
      <c r="N6" s="8" t="e">
        <f>'номера продуктов'!#REF!</f>
        <v>#REF!</v>
      </c>
      <c r="O6" s="8" t="e">
        <f>'номера продуктов'!#REF!</f>
        <v>#REF!</v>
      </c>
      <c r="P6" s="8" t="e">
        <f>'номера продуктов'!#REF!</f>
        <v>#REF!</v>
      </c>
      <c r="Q6" s="8" t="e">
        <f>'номера продуктов'!#REF!</f>
        <v>#REF!</v>
      </c>
      <c r="R6" s="11" t="e">
        <f>'номера продуктов'!#REF!</f>
        <v>#REF!</v>
      </c>
      <c r="S6" s="8" t="e">
        <f>'номера продуктов'!#REF!</f>
        <v>#REF!</v>
      </c>
      <c r="T6" s="11">
        <v>100</v>
      </c>
      <c r="U6" s="14" t="e">
        <f>'номера продуктов'!#REF!</f>
        <v>#REF!</v>
      </c>
      <c r="V6" s="8" t="e">
        <f>'номера продуктов'!#REF!</f>
        <v>#REF!</v>
      </c>
      <c r="W6" s="8" t="e">
        <f>'номера продуктов'!#REF!</f>
        <v>#REF!</v>
      </c>
      <c r="X6" s="8" t="e">
        <f>'номера продуктов'!#REF!</f>
        <v>#REF!</v>
      </c>
      <c r="Y6" s="8" t="e">
        <f>'номера продуктов'!#REF!</f>
        <v>#REF!</v>
      </c>
      <c r="Z6" s="8" t="e">
        <f>'номера продуктов'!#REF!</f>
        <v>#REF!</v>
      </c>
      <c r="AA6" s="8" t="e">
        <f>'номера продуктов'!#REF!</f>
        <v>#REF!</v>
      </c>
      <c r="AB6" s="8" t="e">
        <f>'номера продуктов'!#REF!</f>
        <v>#REF!</v>
      </c>
      <c r="AC6" s="8" t="e">
        <f>'номера продуктов'!#REF!</f>
        <v>#REF!</v>
      </c>
      <c r="AD6" s="112" t="e">
        <f>'номера продуктов'!#REF!</f>
        <v>#REF!</v>
      </c>
      <c r="AE6" s="8" t="e">
        <f>'номера продуктов'!#REF!</f>
        <v>#REF!</v>
      </c>
      <c r="AF6" s="8" t="e">
        <f>'номера продуктов'!#REF!</f>
        <v>#REF!</v>
      </c>
      <c r="AG6" s="8" t="e">
        <f>'номера продуктов'!#REF!</f>
        <v>#REF!</v>
      </c>
    </row>
    <row r="7" spans="1:33" s="16" customFormat="1" x14ac:dyDescent="0.2">
      <c r="A7" s="8" t="e">
        <f>'номера продуктов'!#REF!</f>
        <v>#REF!</v>
      </c>
      <c r="B7" s="8" t="e">
        <f>'номера продуктов'!#REF!</f>
        <v>#REF!</v>
      </c>
      <c r="C7" s="14" t="e">
        <f>'номера продуктов'!#REF!</f>
        <v>#REF!</v>
      </c>
      <c r="D7" s="14" t="e">
        <f>'номера продуктов'!#REF!</f>
        <v>#REF!</v>
      </c>
      <c r="E7" s="8" t="e">
        <f>'номера продуктов'!#REF!</f>
        <v>#REF!</v>
      </c>
      <c r="F7" s="56" t="e">
        <f>'номера продуктов'!#REF!</f>
        <v>#REF!</v>
      </c>
      <c r="G7" s="8">
        <v>11100009</v>
      </c>
      <c r="H7" s="8" t="e">
        <f>'номера продуктов'!#REF!</f>
        <v>#REF!</v>
      </c>
      <c r="I7" s="14" t="e">
        <f>'номера продуктов'!#REF!</f>
        <v>#REF!</v>
      </c>
      <c r="J7" s="8" t="e">
        <f>'номера продуктов'!#REF!</f>
        <v>#REF!</v>
      </c>
      <c r="K7" s="8" t="e">
        <f>'номера продуктов'!#REF!</f>
        <v>#REF!</v>
      </c>
      <c r="L7" s="8" t="e">
        <f>'номера продуктов'!#REF!</f>
        <v>#REF!</v>
      </c>
      <c r="M7" s="8" t="e">
        <f>'номера продуктов'!#REF!</f>
        <v>#REF!</v>
      </c>
      <c r="N7" s="8" t="e">
        <f>'номера продуктов'!#REF!</f>
        <v>#REF!</v>
      </c>
      <c r="O7" s="8" t="e">
        <f>'номера продуктов'!#REF!</f>
        <v>#REF!</v>
      </c>
      <c r="P7" s="8" t="e">
        <f>'номера продуктов'!#REF!</f>
        <v>#REF!</v>
      </c>
      <c r="Q7" s="8" t="e">
        <f>'номера продуктов'!#REF!</f>
        <v>#REF!</v>
      </c>
      <c r="R7" s="11" t="e">
        <f>'номера продуктов'!#REF!</f>
        <v>#REF!</v>
      </c>
      <c r="S7" s="8" t="e">
        <f>'номера продуктов'!#REF!</f>
        <v>#REF!</v>
      </c>
      <c r="T7" s="11">
        <v>100</v>
      </c>
      <c r="U7" s="14" t="e">
        <f>'номера продуктов'!#REF!</f>
        <v>#REF!</v>
      </c>
      <c r="V7" s="8" t="e">
        <f>'номера продуктов'!#REF!</f>
        <v>#REF!</v>
      </c>
      <c r="W7" s="8" t="e">
        <f>'номера продуктов'!#REF!</f>
        <v>#REF!</v>
      </c>
      <c r="X7" s="8" t="e">
        <f>'номера продуктов'!#REF!</f>
        <v>#REF!</v>
      </c>
      <c r="Y7" s="8" t="e">
        <f>'номера продуктов'!#REF!</f>
        <v>#REF!</v>
      </c>
      <c r="Z7" s="8" t="e">
        <f>'номера продуктов'!#REF!</f>
        <v>#REF!</v>
      </c>
      <c r="AA7" s="8" t="e">
        <f>'номера продуктов'!#REF!</f>
        <v>#REF!</v>
      </c>
      <c r="AB7" s="8" t="e">
        <f>'номера продуктов'!#REF!</f>
        <v>#REF!</v>
      </c>
      <c r="AC7" s="8" t="e">
        <f>'номера продуктов'!#REF!</f>
        <v>#REF!</v>
      </c>
      <c r="AD7" s="112" t="e">
        <f>'номера продуктов'!#REF!</f>
        <v>#REF!</v>
      </c>
      <c r="AE7" s="8" t="e">
        <f>'номера продуктов'!#REF!</f>
        <v>#REF!</v>
      </c>
      <c r="AF7" s="8" t="e">
        <f>'номера продуктов'!#REF!</f>
        <v>#REF!</v>
      </c>
      <c r="AG7" s="8" t="e">
        <f>'номера продуктов'!#REF!</f>
        <v>#REF!</v>
      </c>
    </row>
    <row r="8" spans="1:33" s="16" customFormat="1" x14ac:dyDescent="0.2">
      <c r="A8" s="8">
        <v>5</v>
      </c>
      <c r="B8" s="8" t="e">
        <f>'номера продуктов'!#REF!</f>
        <v>#REF!</v>
      </c>
      <c r="C8" s="14" t="e">
        <f>'номера продуктов'!#REF!</f>
        <v>#REF!</v>
      </c>
      <c r="D8" s="14" t="e">
        <f>'номера продуктов'!#REF!</f>
        <v>#REF!</v>
      </c>
      <c r="E8" s="8" t="e">
        <f>'номера продуктов'!#REF!</f>
        <v>#REF!</v>
      </c>
      <c r="F8" s="56" t="e">
        <f>'номера продуктов'!#REF!</f>
        <v>#REF!</v>
      </c>
      <c r="G8" s="8">
        <v>11100011</v>
      </c>
      <c r="H8" s="8" t="e">
        <f>'номера продуктов'!#REF!</f>
        <v>#REF!</v>
      </c>
      <c r="I8" s="14" t="e">
        <f>'номера продуктов'!#REF!</f>
        <v>#REF!</v>
      </c>
      <c r="J8" s="8" t="e">
        <f>'номера продуктов'!#REF!</f>
        <v>#REF!</v>
      </c>
      <c r="K8" s="8" t="e">
        <f>'номера продуктов'!#REF!</f>
        <v>#REF!</v>
      </c>
      <c r="L8" s="8" t="e">
        <f>'номера продуктов'!#REF!</f>
        <v>#REF!</v>
      </c>
      <c r="M8" s="8" t="e">
        <f>'номера продуктов'!#REF!</f>
        <v>#REF!</v>
      </c>
      <c r="N8" s="8" t="e">
        <f>'номера продуктов'!#REF!</f>
        <v>#REF!</v>
      </c>
      <c r="O8" s="8" t="e">
        <f>'номера продуктов'!#REF!</f>
        <v>#REF!</v>
      </c>
      <c r="P8" s="8" t="e">
        <f>'номера продуктов'!#REF!</f>
        <v>#REF!</v>
      </c>
      <c r="Q8" s="8" t="e">
        <f>'номера продуктов'!#REF!</f>
        <v>#REF!</v>
      </c>
      <c r="R8" s="11" t="e">
        <f>'номера продуктов'!#REF!</f>
        <v>#REF!</v>
      </c>
      <c r="S8" s="8" t="e">
        <f>'номера продуктов'!#REF!</f>
        <v>#REF!</v>
      </c>
      <c r="T8" s="11">
        <v>100</v>
      </c>
      <c r="U8" s="14" t="e">
        <f>'номера продуктов'!#REF!</f>
        <v>#REF!</v>
      </c>
      <c r="V8" s="8" t="e">
        <f>'номера продуктов'!#REF!</f>
        <v>#REF!</v>
      </c>
      <c r="W8" s="8" t="e">
        <f>'номера продуктов'!#REF!</f>
        <v>#REF!</v>
      </c>
      <c r="X8" s="8" t="e">
        <f>'номера продуктов'!#REF!</f>
        <v>#REF!</v>
      </c>
      <c r="Y8" s="8" t="e">
        <f>'номера продуктов'!#REF!</f>
        <v>#REF!</v>
      </c>
      <c r="Z8" s="8" t="e">
        <f>'номера продуктов'!#REF!</f>
        <v>#REF!</v>
      </c>
      <c r="AA8" s="8" t="e">
        <f>'номера продуктов'!#REF!</f>
        <v>#REF!</v>
      </c>
      <c r="AB8" s="8" t="e">
        <f>'номера продуктов'!#REF!</f>
        <v>#REF!</v>
      </c>
      <c r="AC8" s="8" t="e">
        <f>'номера продуктов'!#REF!</f>
        <v>#REF!</v>
      </c>
      <c r="AD8" s="112" t="e">
        <f>'номера продуктов'!#REF!</f>
        <v>#REF!</v>
      </c>
      <c r="AE8" s="8" t="e">
        <f>'номера продуктов'!#REF!</f>
        <v>#REF!</v>
      </c>
      <c r="AF8" s="8" t="e">
        <f>'номера продуктов'!#REF!</f>
        <v>#REF!</v>
      </c>
      <c r="AG8" s="8" t="e">
        <f>'номера продуктов'!#REF!</f>
        <v>#REF!</v>
      </c>
    </row>
    <row r="9" spans="1:33" s="16" customFormat="1" x14ac:dyDescent="0.2">
      <c r="A9" s="8" t="e">
        <f>'номера продуктов'!#REF!</f>
        <v>#REF!</v>
      </c>
      <c r="B9" s="8">
        <v>11</v>
      </c>
      <c r="C9" s="14" t="e">
        <f>'номера продуктов'!#REF!</f>
        <v>#REF!</v>
      </c>
      <c r="D9" s="14" t="e">
        <f>'номера продуктов'!#REF!</f>
        <v>#REF!</v>
      </c>
      <c r="E9" s="8" t="e">
        <f>'номера продуктов'!#REF!</f>
        <v>#REF!</v>
      </c>
      <c r="F9" s="56" t="e">
        <f>'номера продуктов'!#REF!</f>
        <v>#REF!</v>
      </c>
      <c r="G9" s="8">
        <v>11100012</v>
      </c>
      <c r="H9" s="8" t="e">
        <f>'номера продуктов'!#REF!</f>
        <v>#REF!</v>
      </c>
      <c r="I9" s="14" t="e">
        <f>'номера продуктов'!#REF!</f>
        <v>#REF!</v>
      </c>
      <c r="J9" s="8" t="e">
        <f>'номера продуктов'!#REF!</f>
        <v>#REF!</v>
      </c>
      <c r="K9" s="8" t="e">
        <f>'номера продуктов'!#REF!</f>
        <v>#REF!</v>
      </c>
      <c r="L9" s="8" t="e">
        <f>'номера продуктов'!#REF!</f>
        <v>#REF!</v>
      </c>
      <c r="M9" s="8" t="e">
        <f>'номера продуктов'!#REF!</f>
        <v>#REF!</v>
      </c>
      <c r="N9" s="8" t="e">
        <f>'номера продуктов'!#REF!</f>
        <v>#REF!</v>
      </c>
      <c r="O9" s="8" t="e">
        <f>'номера продуктов'!#REF!</f>
        <v>#REF!</v>
      </c>
      <c r="P9" s="8" t="e">
        <f>'номера продуктов'!#REF!</f>
        <v>#REF!</v>
      </c>
      <c r="Q9" s="8" t="e">
        <f>'номера продуктов'!#REF!</f>
        <v>#REF!</v>
      </c>
      <c r="R9" s="11" t="e">
        <f>'номера продуктов'!#REF!</f>
        <v>#REF!</v>
      </c>
      <c r="S9" s="8" t="e">
        <f>'номера продуктов'!#REF!</f>
        <v>#REF!</v>
      </c>
      <c r="T9" s="8" t="e">
        <f>'номера продуктов'!#REF!</f>
        <v>#REF!</v>
      </c>
      <c r="U9" s="14" t="e">
        <f>'номера продуктов'!#REF!</f>
        <v>#REF!</v>
      </c>
      <c r="V9" s="8" t="e">
        <f>'номера продуктов'!#REF!</f>
        <v>#REF!</v>
      </c>
      <c r="W9" s="8" t="e">
        <f>'номера продуктов'!#REF!</f>
        <v>#REF!</v>
      </c>
      <c r="X9" s="8" t="e">
        <f>'номера продуктов'!#REF!</f>
        <v>#REF!</v>
      </c>
      <c r="Y9" s="8" t="e">
        <f>'номера продуктов'!#REF!</f>
        <v>#REF!</v>
      </c>
      <c r="Z9" s="8" t="e">
        <f>'номера продуктов'!#REF!</f>
        <v>#REF!</v>
      </c>
      <c r="AA9" s="8" t="e">
        <f>'номера продуктов'!#REF!</f>
        <v>#REF!</v>
      </c>
      <c r="AB9" s="8" t="e">
        <f>'номера продуктов'!#REF!</f>
        <v>#REF!</v>
      </c>
      <c r="AC9" s="8" t="e">
        <f>'номера продуктов'!#REF!</f>
        <v>#REF!</v>
      </c>
      <c r="AD9" s="112" t="e">
        <f>'номера продуктов'!#REF!</f>
        <v>#REF!</v>
      </c>
      <c r="AE9" s="8" t="e">
        <f>'номера продуктов'!#REF!</f>
        <v>#REF!</v>
      </c>
      <c r="AF9" s="8" t="e">
        <f>'номера продуктов'!#REF!</f>
        <v>#REF!</v>
      </c>
      <c r="AG9" s="8" t="e">
        <f>'номера продуктов'!#REF!</f>
        <v>#REF!</v>
      </c>
    </row>
    <row r="10" spans="1:33" s="16" customFormat="1" x14ac:dyDescent="0.2">
      <c r="A10" s="8" t="e">
        <f>'номера продуктов'!#REF!</f>
        <v>#REF!</v>
      </c>
      <c r="B10" s="8">
        <v>11</v>
      </c>
      <c r="C10" s="14" t="e">
        <f>'номера продуктов'!#REF!</f>
        <v>#REF!</v>
      </c>
      <c r="D10" s="14" t="e">
        <f>'номера продуктов'!#REF!</f>
        <v>#REF!</v>
      </c>
      <c r="E10" s="8" t="e">
        <f>'номера продуктов'!#REF!</f>
        <v>#REF!</v>
      </c>
      <c r="F10" s="56" t="e">
        <f>'номера продуктов'!#REF!</f>
        <v>#REF!</v>
      </c>
      <c r="G10" s="8">
        <v>11100013</v>
      </c>
      <c r="H10" s="8" t="e">
        <f>'номера продуктов'!#REF!</f>
        <v>#REF!</v>
      </c>
      <c r="I10" s="14" t="e">
        <f>'номера продуктов'!#REF!</f>
        <v>#REF!</v>
      </c>
      <c r="J10" s="8" t="e">
        <f>'номера продуктов'!#REF!</f>
        <v>#REF!</v>
      </c>
      <c r="K10" s="8" t="e">
        <f>'номера продуктов'!#REF!</f>
        <v>#REF!</v>
      </c>
      <c r="L10" s="8" t="e">
        <f>'номера продуктов'!#REF!</f>
        <v>#REF!</v>
      </c>
      <c r="M10" s="8" t="e">
        <f>'номера продуктов'!#REF!</f>
        <v>#REF!</v>
      </c>
      <c r="N10" s="8" t="e">
        <f>'номера продуктов'!#REF!</f>
        <v>#REF!</v>
      </c>
      <c r="O10" s="8" t="e">
        <f>'номера продуктов'!#REF!</f>
        <v>#REF!</v>
      </c>
      <c r="P10" s="8" t="e">
        <f>'номера продуктов'!#REF!</f>
        <v>#REF!</v>
      </c>
      <c r="Q10" s="8" t="e">
        <f>'номера продуктов'!#REF!</f>
        <v>#REF!</v>
      </c>
      <c r="R10" s="11" t="e">
        <f>'номера продуктов'!#REF!</f>
        <v>#REF!</v>
      </c>
      <c r="S10" s="8" t="e">
        <f>'номера продуктов'!#REF!</f>
        <v>#REF!</v>
      </c>
      <c r="T10" s="8" t="e">
        <f>'номера продуктов'!#REF!</f>
        <v>#REF!</v>
      </c>
      <c r="U10" s="14" t="e">
        <f>'номера продуктов'!#REF!</f>
        <v>#REF!</v>
      </c>
      <c r="V10" s="8" t="e">
        <f>'номера продуктов'!#REF!</f>
        <v>#REF!</v>
      </c>
      <c r="W10" s="8" t="e">
        <f>'номера продуктов'!#REF!</f>
        <v>#REF!</v>
      </c>
      <c r="X10" s="8" t="e">
        <f>'номера продуктов'!#REF!</f>
        <v>#REF!</v>
      </c>
      <c r="Y10" s="8" t="e">
        <f>'номера продуктов'!#REF!</f>
        <v>#REF!</v>
      </c>
      <c r="Z10" s="8" t="e">
        <f>'номера продуктов'!#REF!</f>
        <v>#REF!</v>
      </c>
      <c r="AA10" s="8" t="e">
        <f>'номера продуктов'!#REF!</f>
        <v>#REF!</v>
      </c>
      <c r="AB10" s="8" t="e">
        <f>'номера продуктов'!#REF!</f>
        <v>#REF!</v>
      </c>
      <c r="AC10" s="8" t="e">
        <f>'номера продуктов'!#REF!</f>
        <v>#REF!</v>
      </c>
      <c r="AD10" s="112" t="e">
        <f>'номера продуктов'!#REF!</f>
        <v>#REF!</v>
      </c>
      <c r="AE10" s="8" t="e">
        <f>'номера продуктов'!#REF!</f>
        <v>#REF!</v>
      </c>
      <c r="AF10" s="8" t="e">
        <f>'номера продуктов'!#REF!</f>
        <v>#REF!</v>
      </c>
      <c r="AG10" s="8" t="e">
        <f>'номера продуктов'!#REF!</f>
        <v>#REF!</v>
      </c>
    </row>
    <row r="11" spans="1:33" s="16" customFormat="1" x14ac:dyDescent="0.2">
      <c r="A11" s="8" t="e">
        <f>'номера продуктов'!#REF!</f>
        <v>#REF!</v>
      </c>
      <c r="B11" s="8">
        <f>'номера продуктов'!B9</f>
        <v>0</v>
      </c>
      <c r="C11" s="14" t="str">
        <f>'номера продуктов'!C9</f>
        <v>Слабый алкоголь</v>
      </c>
      <c r="D11" s="14" t="str">
        <f>'номера продуктов'!D9</f>
        <v>ОПХ Хейнекен</v>
      </c>
      <c r="E11" s="8" t="e">
        <f>'номера продуктов'!#REF!</f>
        <v>#REF!</v>
      </c>
      <c r="F11" s="56">
        <f>'номера продуктов'!F9</f>
        <v>112525</v>
      </c>
      <c r="G11" s="8">
        <v>11100015</v>
      </c>
      <c r="H11" s="8">
        <f>'номера продуктов'!H9</f>
        <v>450</v>
      </c>
      <c r="I11" s="14" t="str">
        <f>'номера продуктов'!I9</f>
        <v>450 мл Emerald</v>
      </c>
      <c r="J11" s="8">
        <f>'номера продуктов'!J9</f>
        <v>112525</v>
      </c>
      <c r="K11" s="14" t="str">
        <f>'номера продуктов'!K9</f>
        <v>ВКП-2-450-Emerald</v>
      </c>
      <c r="L11" s="8" t="str">
        <f>'номера продуктов'!L9</f>
        <v>NNPB</v>
      </c>
      <c r="M11" s="8">
        <f>'номера продуктов'!M9</f>
        <v>10</v>
      </c>
      <c r="N11" s="8">
        <f>'номера продуктов'!N9</f>
        <v>270</v>
      </c>
      <c r="O11" s="8">
        <f>'номера продуктов'!O9</f>
        <v>1960</v>
      </c>
      <c r="P11" s="8" t="str">
        <f>'номера продуктов'!P9</f>
        <v>CTPL(i)7</v>
      </c>
      <c r="Q11" s="8">
        <f>'номера продуктов'!Q9</f>
        <v>7</v>
      </c>
      <c r="R11" s="11">
        <f>'номера продуктов'!R9</f>
        <v>1929</v>
      </c>
      <c r="S11" s="8">
        <f>'номера продуктов'!S9</f>
        <v>7</v>
      </c>
      <c r="T11" s="8">
        <f>'номера продуктов'!T9</f>
        <v>578</v>
      </c>
      <c r="U11" s="14">
        <f>'номера продуктов'!U9</f>
        <v>0</v>
      </c>
      <c r="V11" s="8">
        <f>'номера продуктов'!V9</f>
        <v>0</v>
      </c>
      <c r="W11" s="8">
        <f>'номера продуктов'!W9</f>
        <v>0</v>
      </c>
      <c r="X11" s="8">
        <f>'номера продуктов'!X9</f>
        <v>0</v>
      </c>
      <c r="Y11" s="8">
        <f>'номера продуктов'!Y9</f>
        <v>0</v>
      </c>
      <c r="Z11" s="8">
        <f>'номера продуктов'!Z9</f>
        <v>0</v>
      </c>
      <c r="AA11" s="8">
        <f>'номера продуктов'!AA9</f>
        <v>0</v>
      </c>
      <c r="AB11" s="8">
        <f>'номера продуктов'!AB9</f>
        <v>0</v>
      </c>
      <c r="AC11" s="8">
        <f>'номера продуктов'!AC9</f>
        <v>0</v>
      </c>
      <c r="AD11" s="112">
        <f>'номера продуктов'!AD9</f>
        <v>0</v>
      </c>
      <c r="AE11" s="8">
        <f>'номера продуктов'!AE9</f>
        <v>0</v>
      </c>
      <c r="AF11" s="8">
        <f>'номера продуктов'!AF9</f>
        <v>0</v>
      </c>
      <c r="AG11" s="8">
        <f>'номера продуктов'!AG9</f>
        <v>0</v>
      </c>
    </row>
    <row r="12" spans="1:33" s="96" customFormat="1" ht="12" customHeight="1" x14ac:dyDescent="0.2">
      <c r="A12" s="69">
        <v>8</v>
      </c>
      <c r="B12" s="77">
        <v>0</v>
      </c>
      <c r="C12" s="78" t="s">
        <v>414</v>
      </c>
      <c r="D12" s="96" t="s">
        <v>73</v>
      </c>
      <c r="E12" s="96" t="s">
        <v>437</v>
      </c>
      <c r="F12" s="115">
        <v>125425</v>
      </c>
      <c r="G12" s="8">
        <v>11100010</v>
      </c>
      <c r="H12" s="101">
        <v>250</v>
      </c>
      <c r="I12" s="102" t="s">
        <v>438</v>
      </c>
      <c r="J12" s="83">
        <f t="shared" ref="J12" si="0">F12</f>
        <v>125425</v>
      </c>
      <c r="K12" s="96" t="s">
        <v>437</v>
      </c>
      <c r="L12" s="69" t="s">
        <v>88</v>
      </c>
      <c r="M12" s="77">
        <v>10</v>
      </c>
      <c r="N12" s="77">
        <v>205</v>
      </c>
      <c r="O12" s="103">
        <v>3240</v>
      </c>
      <c r="P12" s="69" t="s">
        <v>248</v>
      </c>
      <c r="Q12" s="104">
        <v>9</v>
      </c>
      <c r="R12" s="105">
        <v>1850</v>
      </c>
      <c r="S12" s="105" t="s">
        <v>439</v>
      </c>
      <c r="T12" s="105">
        <v>709</v>
      </c>
      <c r="X12" s="106"/>
      <c r="Y12" s="106"/>
      <c r="Z12" s="106"/>
      <c r="AA12" s="106"/>
      <c r="AD12" s="107"/>
    </row>
    <row r="13" spans="1:33" s="16" customFormat="1" x14ac:dyDescent="0.2">
      <c r="A13" s="8" t="e">
        <f>'номера продуктов'!#REF!</f>
        <v>#REF!</v>
      </c>
      <c r="B13" s="8" t="e">
        <f>'номера продуктов'!#REF!</f>
        <v>#REF!</v>
      </c>
      <c r="C13" s="14" t="e">
        <f>'номера продуктов'!#REF!</f>
        <v>#REF!</v>
      </c>
      <c r="D13" s="14" t="e">
        <f>'номера продуктов'!#REF!</f>
        <v>#REF!</v>
      </c>
      <c r="E13" s="8" t="e">
        <f>'номера продуктов'!#REF!</f>
        <v>#REF!</v>
      </c>
      <c r="F13" s="56" t="e">
        <f>'номера продуктов'!#REF!</f>
        <v>#REF!</v>
      </c>
      <c r="G13" s="8">
        <v>11100020</v>
      </c>
      <c r="H13" s="8" t="e">
        <f>'номера продуктов'!#REF!</f>
        <v>#REF!</v>
      </c>
      <c r="I13" s="14" t="e">
        <f>'номера продуктов'!#REF!</f>
        <v>#REF!</v>
      </c>
      <c r="J13" s="8" t="e">
        <f>'номера продуктов'!#REF!</f>
        <v>#REF!</v>
      </c>
      <c r="K13" s="8" t="e">
        <f>'номера продуктов'!#REF!</f>
        <v>#REF!</v>
      </c>
      <c r="L13" s="8" t="e">
        <f>'номера продуктов'!#REF!</f>
        <v>#REF!</v>
      </c>
      <c r="M13" s="8" t="e">
        <f>'номера продуктов'!#REF!</f>
        <v>#REF!</v>
      </c>
      <c r="N13" s="8" t="e">
        <f>'номера продуктов'!#REF!</f>
        <v>#REF!</v>
      </c>
      <c r="O13" s="8" t="e">
        <f>'номера продуктов'!#REF!</f>
        <v>#REF!</v>
      </c>
      <c r="P13" s="8" t="e">
        <f>'номера продуктов'!#REF!</f>
        <v>#REF!</v>
      </c>
      <c r="Q13" s="8" t="e">
        <f>'номера продуктов'!#REF!</f>
        <v>#REF!</v>
      </c>
      <c r="R13" s="11" t="e">
        <f>'номера продуктов'!#REF!</f>
        <v>#REF!</v>
      </c>
      <c r="S13" s="8" t="e">
        <f>'номера продуктов'!#REF!</f>
        <v>#REF!</v>
      </c>
      <c r="T13" s="11">
        <v>100</v>
      </c>
      <c r="U13" s="14" t="e">
        <f>'номера продуктов'!#REF!</f>
        <v>#REF!</v>
      </c>
      <c r="V13" s="8" t="e">
        <f>'номера продуктов'!#REF!</f>
        <v>#REF!</v>
      </c>
      <c r="W13" s="8" t="e">
        <f>'номера продуктов'!#REF!</f>
        <v>#REF!</v>
      </c>
      <c r="X13" s="8" t="e">
        <f>'номера продуктов'!#REF!</f>
        <v>#REF!</v>
      </c>
      <c r="Y13" s="8" t="e">
        <f>'номера продуктов'!#REF!</f>
        <v>#REF!</v>
      </c>
      <c r="Z13" s="8" t="e">
        <f>'номера продуктов'!#REF!</f>
        <v>#REF!</v>
      </c>
      <c r="AA13" s="8" t="e">
        <f>'номера продуктов'!#REF!</f>
        <v>#REF!</v>
      </c>
      <c r="AB13" s="8" t="e">
        <f>'номера продуктов'!#REF!</f>
        <v>#REF!</v>
      </c>
      <c r="AC13" s="8" t="e">
        <f>'номера продуктов'!#REF!</f>
        <v>#REF!</v>
      </c>
      <c r="AD13" s="112" t="e">
        <f>'номера продуктов'!#REF!</f>
        <v>#REF!</v>
      </c>
      <c r="AE13" s="8" t="e">
        <f>'номера продуктов'!#REF!</f>
        <v>#REF!</v>
      </c>
      <c r="AF13" s="8" t="e">
        <f>'номера продуктов'!#REF!</f>
        <v>#REF!</v>
      </c>
      <c r="AG13" s="8" t="e">
        <f>'номера продуктов'!#REF!</f>
        <v>#REF!</v>
      </c>
    </row>
    <row r="14" spans="1:33" s="16" customFormat="1" x14ac:dyDescent="0.2">
      <c r="A14" s="8">
        <f>'номера продуктов'!A25</f>
        <v>0</v>
      </c>
      <c r="B14" s="8">
        <f>'номера продуктов'!B25</f>
        <v>0</v>
      </c>
      <c r="C14" s="14">
        <f>'номера продуктов'!C25</f>
        <v>0</v>
      </c>
      <c r="D14" s="14">
        <f>'номера продуктов'!D25</f>
        <v>0</v>
      </c>
      <c r="E14" s="8">
        <f>'номера продуктов'!E25</f>
        <v>0</v>
      </c>
      <c r="F14" s="56">
        <f>'номера продуктов'!F25</f>
        <v>0</v>
      </c>
      <c r="G14" s="8" t="str">
        <f>'номера продуктов'!G25</f>
        <v/>
      </c>
      <c r="H14" s="8">
        <f>'номера продуктов'!H25</f>
        <v>0</v>
      </c>
      <c r="I14" s="14">
        <f>'номера продуктов'!I25</f>
        <v>0</v>
      </c>
      <c r="J14" s="8">
        <f>'номера продуктов'!J25</f>
        <v>0</v>
      </c>
      <c r="K14" s="14">
        <f>'номера продуктов'!K25</f>
        <v>0</v>
      </c>
      <c r="L14" s="8">
        <f>'номера продуктов'!L25</f>
        <v>0</v>
      </c>
      <c r="M14" s="8">
        <f>'номера продуктов'!M25</f>
        <v>0</v>
      </c>
      <c r="N14" s="8">
        <f>'номера продуктов'!N25</f>
        <v>0</v>
      </c>
      <c r="O14" s="8">
        <f>'номера продуктов'!O25</f>
        <v>0</v>
      </c>
      <c r="P14" s="8">
        <f>'номера продуктов'!P25</f>
        <v>0</v>
      </c>
      <c r="Q14" s="8">
        <f>'номера продуктов'!Q25</f>
        <v>0</v>
      </c>
      <c r="R14" s="11">
        <f>'номера продуктов'!R25</f>
        <v>0</v>
      </c>
      <c r="S14" s="8">
        <f>'номера продуктов'!S25</f>
        <v>0</v>
      </c>
      <c r="T14" s="8">
        <f>'номера продуктов'!T25</f>
        <v>0</v>
      </c>
      <c r="U14" s="14">
        <f>'номера продуктов'!U25</f>
        <v>0</v>
      </c>
      <c r="V14" s="8">
        <f>'номера продуктов'!V25</f>
        <v>0</v>
      </c>
      <c r="W14" s="8">
        <f>'номера продуктов'!W25</f>
        <v>0</v>
      </c>
      <c r="X14" s="8">
        <f>'номера продуктов'!X25</f>
        <v>0</v>
      </c>
      <c r="Y14" s="8">
        <f>'номера продуктов'!Y25</f>
        <v>0</v>
      </c>
      <c r="Z14" s="8">
        <f>'номера продуктов'!Z25</f>
        <v>0</v>
      </c>
      <c r="AA14" s="8">
        <f>'номера продуктов'!AA25</f>
        <v>0</v>
      </c>
      <c r="AB14" s="8">
        <f>'номера продуктов'!AB25</f>
        <v>0</v>
      </c>
      <c r="AC14" s="8">
        <f>'номера продуктов'!AC25</f>
        <v>0</v>
      </c>
      <c r="AD14" s="112">
        <f>'номера продуктов'!AD25</f>
        <v>0</v>
      </c>
      <c r="AE14" s="8">
        <f>'номера продуктов'!AE25</f>
        <v>0</v>
      </c>
      <c r="AF14" s="8">
        <f>'номера продуктов'!AF25</f>
        <v>0</v>
      </c>
      <c r="AG14" s="8">
        <f>'номера продуктов'!AG25</f>
        <v>0</v>
      </c>
    </row>
    <row r="15" spans="1:33" s="16" customFormat="1" x14ac:dyDescent="0.2">
      <c r="A15" s="8">
        <f>'номера продуктов'!A26</f>
        <v>0</v>
      </c>
      <c r="B15" s="8">
        <f>'номера продуктов'!B26</f>
        <v>0</v>
      </c>
      <c r="C15" s="14">
        <f>'номера продуктов'!C26</f>
        <v>0</v>
      </c>
      <c r="D15" s="14">
        <f>'номера продуктов'!D26</f>
        <v>0</v>
      </c>
      <c r="E15" s="8">
        <f>'номера продуктов'!E26</f>
        <v>0</v>
      </c>
      <c r="F15" s="56">
        <f>'номера продуктов'!F26</f>
        <v>0</v>
      </c>
      <c r="G15" s="8" t="str">
        <f>'номера продуктов'!G26</f>
        <v/>
      </c>
      <c r="H15" s="8">
        <f>'номера продуктов'!H26</f>
        <v>0</v>
      </c>
      <c r="I15" s="14">
        <f>'номера продуктов'!I26</f>
        <v>0</v>
      </c>
      <c r="J15" s="8">
        <f>'номера продуктов'!J26</f>
        <v>0</v>
      </c>
      <c r="K15" s="14">
        <f>'номера продуктов'!K26</f>
        <v>0</v>
      </c>
      <c r="L15" s="8">
        <f>'номера продуктов'!L26</f>
        <v>0</v>
      </c>
      <c r="M15" s="8">
        <f>'номера продуктов'!M26</f>
        <v>0</v>
      </c>
      <c r="N15" s="8">
        <f>'номера продуктов'!N26</f>
        <v>0</v>
      </c>
      <c r="O15" s="8">
        <f>'номера продуктов'!O26</f>
        <v>0</v>
      </c>
      <c r="P15" s="8">
        <f>'номера продуктов'!P26</f>
        <v>0</v>
      </c>
      <c r="Q15" s="8">
        <f>'номера продуктов'!Q26</f>
        <v>0</v>
      </c>
      <c r="R15" s="11">
        <f>'номера продуктов'!R26</f>
        <v>0</v>
      </c>
      <c r="S15" s="8">
        <f>'номера продуктов'!S26</f>
        <v>0</v>
      </c>
      <c r="T15" s="8">
        <f>'номера продуктов'!T26</f>
        <v>0</v>
      </c>
      <c r="U15" s="14">
        <f>'номера продуктов'!U26</f>
        <v>0</v>
      </c>
      <c r="V15" s="8">
        <f>'номера продуктов'!V26</f>
        <v>0</v>
      </c>
      <c r="W15" s="8">
        <f>'номера продуктов'!W26</f>
        <v>0</v>
      </c>
      <c r="X15" s="8">
        <f>'номера продуктов'!X26</f>
        <v>0</v>
      </c>
      <c r="Y15" s="8">
        <f>'номера продуктов'!Y26</f>
        <v>0</v>
      </c>
      <c r="Z15" s="8">
        <f>'номера продуктов'!Z26</f>
        <v>0</v>
      </c>
      <c r="AA15" s="8">
        <f>'номера продуктов'!AA26</f>
        <v>0</v>
      </c>
      <c r="AB15" s="8">
        <f>'номера продуктов'!AB26</f>
        <v>0</v>
      </c>
      <c r="AC15" s="8">
        <f>'номера продуктов'!AC26</f>
        <v>0</v>
      </c>
      <c r="AD15" s="112">
        <f>'номера продуктов'!AD26</f>
        <v>0</v>
      </c>
      <c r="AE15" s="8">
        <f>'номера продуктов'!AE26</f>
        <v>0</v>
      </c>
      <c r="AF15" s="8">
        <f>'номера продуктов'!AF26</f>
        <v>0</v>
      </c>
      <c r="AG15" s="8">
        <f>'номера продуктов'!AG26</f>
        <v>0</v>
      </c>
    </row>
    <row r="16" spans="1:33" s="16" customFormat="1" x14ac:dyDescent="0.2">
      <c r="A16" s="8">
        <f>'номера продуктов'!A27</f>
        <v>0</v>
      </c>
      <c r="B16" s="8">
        <f>'номера продуктов'!B27</f>
        <v>0</v>
      </c>
      <c r="C16" s="14">
        <f>'номера продуктов'!C27</f>
        <v>0</v>
      </c>
      <c r="D16" s="14">
        <f>'номера продуктов'!D27</f>
        <v>0</v>
      </c>
      <c r="E16" s="8">
        <f>'номера продуктов'!E27</f>
        <v>0</v>
      </c>
      <c r="F16" s="56">
        <f>'номера продуктов'!F27</f>
        <v>0</v>
      </c>
      <c r="G16" s="8" t="str">
        <f>'номера продуктов'!G27</f>
        <v/>
      </c>
      <c r="H16" s="8">
        <f>'номера продуктов'!H27</f>
        <v>0</v>
      </c>
      <c r="I16" s="14">
        <f>'номера продуктов'!I27</f>
        <v>0</v>
      </c>
      <c r="J16" s="8">
        <f>'номера продуктов'!J27</f>
        <v>0</v>
      </c>
      <c r="K16" s="14">
        <f>'номера продуктов'!K27</f>
        <v>0</v>
      </c>
      <c r="L16" s="8">
        <f>'номера продуктов'!L27</f>
        <v>0</v>
      </c>
      <c r="M16" s="8">
        <f>'номера продуктов'!M27</f>
        <v>0</v>
      </c>
      <c r="N16" s="8">
        <f>'номера продуктов'!N27</f>
        <v>0</v>
      </c>
      <c r="O16" s="8">
        <f>'номера продуктов'!O27</f>
        <v>0</v>
      </c>
      <c r="P16" s="8">
        <f>'номера продуктов'!P27</f>
        <v>0</v>
      </c>
      <c r="Q16" s="8">
        <f>'номера продуктов'!Q27</f>
        <v>0</v>
      </c>
      <c r="R16" s="11">
        <f>'номера продуктов'!R27</f>
        <v>0</v>
      </c>
      <c r="S16" s="8">
        <f>'номера продуктов'!S27</f>
        <v>0</v>
      </c>
      <c r="T16" s="8">
        <f>'номера продуктов'!T27</f>
        <v>0</v>
      </c>
      <c r="U16" s="14">
        <f>'номера продуктов'!U27</f>
        <v>0</v>
      </c>
      <c r="V16" s="8">
        <f>'номера продуктов'!V27</f>
        <v>0</v>
      </c>
      <c r="W16" s="8">
        <f>'номера продуктов'!W27</f>
        <v>0</v>
      </c>
      <c r="X16" s="8">
        <f>'номера продуктов'!X27</f>
        <v>0</v>
      </c>
      <c r="Y16" s="8">
        <f>'номера продуктов'!Y27</f>
        <v>0</v>
      </c>
      <c r="Z16" s="8">
        <f>'номера продуктов'!Z27</f>
        <v>0</v>
      </c>
      <c r="AA16" s="8">
        <f>'номера продуктов'!AA27</f>
        <v>0</v>
      </c>
      <c r="AB16" s="8">
        <f>'номера продуктов'!AB27</f>
        <v>0</v>
      </c>
      <c r="AC16" s="8">
        <f>'номера продуктов'!AC27</f>
        <v>0</v>
      </c>
      <c r="AD16" s="112">
        <f>'номера продуктов'!AD27</f>
        <v>0</v>
      </c>
      <c r="AE16" s="8">
        <f>'номера продуктов'!AE27</f>
        <v>0</v>
      </c>
      <c r="AF16" s="8">
        <f>'номера продуктов'!AF27</f>
        <v>0</v>
      </c>
      <c r="AG16" s="8">
        <f>'номера продуктов'!AG27</f>
        <v>0</v>
      </c>
    </row>
    <row r="17" spans="1:33" s="16" customFormat="1" x14ac:dyDescent="0.2">
      <c r="A17" s="8">
        <f>'номера продуктов'!A28</f>
        <v>0</v>
      </c>
      <c r="B17" s="8">
        <f>'номера продуктов'!B28</f>
        <v>0</v>
      </c>
      <c r="C17" s="14">
        <f>'номера продуктов'!C28</f>
        <v>0</v>
      </c>
      <c r="D17" s="14">
        <f>'номера продуктов'!D28</f>
        <v>0</v>
      </c>
      <c r="E17" s="8">
        <f>'номера продуктов'!E28</f>
        <v>0</v>
      </c>
      <c r="F17" s="56">
        <f>'номера продуктов'!F28</f>
        <v>0</v>
      </c>
      <c r="G17" s="8" t="str">
        <f>'номера продуктов'!G28</f>
        <v/>
      </c>
      <c r="H17" s="8">
        <f>'номера продуктов'!H28</f>
        <v>0</v>
      </c>
      <c r="I17" s="14">
        <f>'номера продуктов'!I28</f>
        <v>0</v>
      </c>
      <c r="J17" s="8">
        <f>'номера продуктов'!J28</f>
        <v>0</v>
      </c>
      <c r="K17" s="14">
        <f>'номера продуктов'!K28</f>
        <v>0</v>
      </c>
      <c r="L17" s="8">
        <f>'номера продуктов'!L28</f>
        <v>0</v>
      </c>
      <c r="M17" s="8">
        <f>'номера продуктов'!M28</f>
        <v>0</v>
      </c>
      <c r="N17" s="8">
        <f>'номера продуктов'!N28</f>
        <v>0</v>
      </c>
      <c r="O17" s="8">
        <f>'номера продуктов'!O28</f>
        <v>0</v>
      </c>
      <c r="P17" s="8">
        <f>'номера продуктов'!P28</f>
        <v>0</v>
      </c>
      <c r="Q17" s="8">
        <f>'номера продуктов'!Q28</f>
        <v>0</v>
      </c>
      <c r="R17" s="11">
        <f>'номера продуктов'!R28</f>
        <v>0</v>
      </c>
      <c r="S17" s="8">
        <f>'номера продуктов'!S28</f>
        <v>0</v>
      </c>
      <c r="T17" s="8">
        <f>'номера продуктов'!T28</f>
        <v>0</v>
      </c>
      <c r="U17" s="14">
        <f>'номера продуктов'!U28</f>
        <v>0</v>
      </c>
      <c r="V17" s="8">
        <f>'номера продуктов'!V28</f>
        <v>0</v>
      </c>
      <c r="W17" s="8">
        <f>'номера продуктов'!W28</f>
        <v>0</v>
      </c>
      <c r="X17" s="8">
        <f>'номера продуктов'!X28</f>
        <v>0</v>
      </c>
      <c r="Y17" s="8">
        <f>'номера продуктов'!Y28</f>
        <v>0</v>
      </c>
      <c r="Z17" s="8">
        <f>'номера продуктов'!Z28</f>
        <v>0</v>
      </c>
      <c r="AA17" s="8">
        <f>'номера продуктов'!AA28</f>
        <v>0</v>
      </c>
      <c r="AB17" s="8">
        <f>'номера продуктов'!AB28</f>
        <v>0</v>
      </c>
      <c r="AC17" s="8">
        <f>'номера продуктов'!AC28</f>
        <v>0</v>
      </c>
      <c r="AD17" s="112">
        <f>'номера продуктов'!AD28</f>
        <v>0</v>
      </c>
      <c r="AE17" s="8">
        <f>'номера продуктов'!AE28</f>
        <v>0</v>
      </c>
      <c r="AF17" s="8">
        <f>'номера продуктов'!AF28</f>
        <v>0</v>
      </c>
      <c r="AG17" s="8">
        <f>'номера продуктов'!AG28</f>
        <v>0</v>
      </c>
    </row>
    <row r="18" spans="1:33" s="16" customFormat="1" x14ac:dyDescent="0.2">
      <c r="A18" s="8">
        <f>'номера продуктов'!A29</f>
        <v>0</v>
      </c>
      <c r="B18" s="8">
        <f>'номера продуктов'!B29</f>
        <v>0</v>
      </c>
      <c r="C18" s="14">
        <f>'номера продуктов'!C29</f>
        <v>0</v>
      </c>
      <c r="D18" s="14">
        <f>'номера продуктов'!D29</f>
        <v>0</v>
      </c>
      <c r="E18" s="8">
        <f>'номера продуктов'!E29</f>
        <v>0</v>
      </c>
      <c r="F18" s="56">
        <f>'номера продуктов'!F29</f>
        <v>0</v>
      </c>
      <c r="G18" s="8" t="str">
        <f>'номера продуктов'!G29</f>
        <v/>
      </c>
      <c r="H18" s="8">
        <f>'номера продуктов'!H29</f>
        <v>0</v>
      </c>
      <c r="I18" s="14">
        <f>'номера продуктов'!I29</f>
        <v>0</v>
      </c>
      <c r="J18" s="8">
        <f>'номера продуктов'!J29</f>
        <v>0</v>
      </c>
      <c r="K18" s="14">
        <f>'номера продуктов'!K29</f>
        <v>0</v>
      </c>
      <c r="L18" s="8">
        <f>'номера продуктов'!L29</f>
        <v>0</v>
      </c>
      <c r="M18" s="8">
        <f>'номера продуктов'!M29</f>
        <v>0</v>
      </c>
      <c r="N18" s="8">
        <f>'номера продуктов'!N29</f>
        <v>0</v>
      </c>
      <c r="O18" s="8">
        <f>'номера продуктов'!O29</f>
        <v>0</v>
      </c>
      <c r="P18" s="8">
        <f>'номера продуктов'!P29</f>
        <v>0</v>
      </c>
      <c r="Q18" s="8">
        <f>'номера продуктов'!Q29</f>
        <v>0</v>
      </c>
      <c r="R18" s="11">
        <f>'номера продуктов'!R29</f>
        <v>0</v>
      </c>
      <c r="S18" s="8">
        <f>'номера продуктов'!S29</f>
        <v>0</v>
      </c>
      <c r="T18" s="8">
        <f>'номера продуктов'!T29</f>
        <v>0</v>
      </c>
      <c r="U18" s="14">
        <f>'номера продуктов'!U29</f>
        <v>0</v>
      </c>
      <c r="V18" s="8">
        <f>'номера продуктов'!V29</f>
        <v>0</v>
      </c>
      <c r="W18" s="8">
        <f>'номера продуктов'!W29</f>
        <v>0</v>
      </c>
      <c r="X18" s="8">
        <f>'номера продуктов'!X29</f>
        <v>0</v>
      </c>
      <c r="Y18" s="8">
        <f>'номера продуктов'!Y29</f>
        <v>0</v>
      </c>
      <c r="Z18" s="8">
        <f>'номера продуктов'!Z29</f>
        <v>0</v>
      </c>
      <c r="AA18" s="8">
        <f>'номера продуктов'!AA29</f>
        <v>0</v>
      </c>
      <c r="AB18" s="8">
        <f>'номера продуктов'!AB29</f>
        <v>0</v>
      </c>
      <c r="AC18" s="8">
        <f>'номера продуктов'!AC29</f>
        <v>0</v>
      </c>
      <c r="AD18" s="112">
        <f>'номера продуктов'!AD29</f>
        <v>0</v>
      </c>
      <c r="AE18" s="8">
        <f>'номера продуктов'!AE29</f>
        <v>0</v>
      </c>
      <c r="AF18" s="8">
        <f>'номера продуктов'!AF29</f>
        <v>0</v>
      </c>
      <c r="AG18" s="8">
        <f>'номера продуктов'!AG29</f>
        <v>0</v>
      </c>
    </row>
    <row r="19" spans="1:33" s="16" customFormat="1" x14ac:dyDescent="0.2">
      <c r="A19" s="8">
        <f>'номера продуктов'!A30</f>
        <v>0</v>
      </c>
      <c r="B19" s="8">
        <f>'номера продуктов'!B30</f>
        <v>0</v>
      </c>
      <c r="C19" s="14">
        <f>'номера продуктов'!C30</f>
        <v>0</v>
      </c>
      <c r="D19" s="14">
        <f>'номера продуктов'!D30</f>
        <v>0</v>
      </c>
      <c r="E19" s="8">
        <f>'номера продуктов'!E30</f>
        <v>0</v>
      </c>
      <c r="F19" s="56">
        <f>'номера продуктов'!F30</f>
        <v>0</v>
      </c>
      <c r="G19" s="8" t="str">
        <f>'номера продуктов'!G30</f>
        <v/>
      </c>
      <c r="H19" s="8">
        <f>'номера продуктов'!H30</f>
        <v>0</v>
      </c>
      <c r="I19" s="14">
        <f>'номера продуктов'!I30</f>
        <v>0</v>
      </c>
      <c r="J19" s="8">
        <f>'номера продуктов'!J30</f>
        <v>0</v>
      </c>
      <c r="K19" s="14">
        <f>'номера продуктов'!K30</f>
        <v>0</v>
      </c>
      <c r="L19" s="8">
        <f>'номера продуктов'!L30</f>
        <v>0</v>
      </c>
      <c r="M19" s="8">
        <f>'номера продуктов'!M30</f>
        <v>0</v>
      </c>
      <c r="N19" s="8">
        <f>'номера продуктов'!N30</f>
        <v>0</v>
      </c>
      <c r="O19" s="8">
        <f>'номера продуктов'!O30</f>
        <v>0</v>
      </c>
      <c r="P19" s="8">
        <f>'номера продуктов'!P30</f>
        <v>0</v>
      </c>
      <c r="Q19" s="8">
        <f>'номера продуктов'!Q30</f>
        <v>0</v>
      </c>
      <c r="R19" s="11">
        <f>'номера продуктов'!R30</f>
        <v>0</v>
      </c>
      <c r="S19" s="8">
        <f>'номера продуктов'!S30</f>
        <v>0</v>
      </c>
      <c r="T19" s="8">
        <f>'номера продуктов'!T30</f>
        <v>0</v>
      </c>
      <c r="U19" s="14">
        <f>'номера продуктов'!U30</f>
        <v>0</v>
      </c>
      <c r="V19" s="8">
        <f>'номера продуктов'!V30</f>
        <v>0</v>
      </c>
      <c r="W19" s="8">
        <f>'номера продуктов'!W30</f>
        <v>0</v>
      </c>
      <c r="X19" s="8">
        <f>'номера продуктов'!X30</f>
        <v>0</v>
      </c>
      <c r="Y19" s="8">
        <f>'номера продуктов'!Y30</f>
        <v>0</v>
      </c>
      <c r="Z19" s="8">
        <f>'номера продуктов'!Z30</f>
        <v>0</v>
      </c>
      <c r="AA19" s="8">
        <f>'номера продуктов'!AA30</f>
        <v>0</v>
      </c>
      <c r="AB19" s="8">
        <f>'номера продуктов'!AB30</f>
        <v>0</v>
      </c>
      <c r="AC19" s="8">
        <f>'номера продуктов'!AC30</f>
        <v>0</v>
      </c>
      <c r="AD19" s="112">
        <f>'номера продуктов'!AD30</f>
        <v>0</v>
      </c>
      <c r="AE19" s="8">
        <f>'номера продуктов'!AE30</f>
        <v>0</v>
      </c>
      <c r="AF19" s="8">
        <f>'номера продуктов'!AF30</f>
        <v>0</v>
      </c>
      <c r="AG19" s="8">
        <f>'номера продуктов'!AG30</f>
        <v>0</v>
      </c>
    </row>
    <row r="20" spans="1:33" s="16" customFormat="1" x14ac:dyDescent="0.2">
      <c r="A20" s="8">
        <f>'номера продуктов'!A31</f>
        <v>0</v>
      </c>
      <c r="B20" s="8">
        <f>'номера продуктов'!B31</f>
        <v>0</v>
      </c>
      <c r="C20" s="14">
        <f>'номера продуктов'!C31</f>
        <v>0</v>
      </c>
      <c r="D20" s="14">
        <f>'номера продуктов'!D31</f>
        <v>0</v>
      </c>
      <c r="E20" s="8">
        <f>'номера продуктов'!E31</f>
        <v>0</v>
      </c>
      <c r="F20" s="56">
        <f>'номера продуктов'!F31</f>
        <v>0</v>
      </c>
      <c r="G20" s="8" t="str">
        <f>'номера продуктов'!G31</f>
        <v/>
      </c>
      <c r="H20" s="8">
        <f>'номера продуктов'!H31</f>
        <v>0</v>
      </c>
      <c r="I20" s="14">
        <f>'номера продуктов'!I31</f>
        <v>0</v>
      </c>
      <c r="J20" s="8">
        <f>'номера продуктов'!J31</f>
        <v>0</v>
      </c>
      <c r="K20" s="14">
        <f>'номера продуктов'!K31</f>
        <v>0</v>
      </c>
      <c r="L20" s="8">
        <f>'номера продуктов'!L31</f>
        <v>0</v>
      </c>
      <c r="M20" s="8">
        <f>'номера продуктов'!M31</f>
        <v>0</v>
      </c>
      <c r="N20" s="8">
        <f>'номера продуктов'!N31</f>
        <v>0</v>
      </c>
      <c r="O20" s="8">
        <f>'номера продуктов'!O31</f>
        <v>0</v>
      </c>
      <c r="P20" s="8">
        <f>'номера продуктов'!P31</f>
        <v>0</v>
      </c>
      <c r="Q20" s="8">
        <f>'номера продуктов'!Q31</f>
        <v>0</v>
      </c>
      <c r="R20" s="11">
        <f>'номера продуктов'!R31</f>
        <v>0</v>
      </c>
      <c r="S20" s="8">
        <f>'номера продуктов'!S31</f>
        <v>0</v>
      </c>
      <c r="T20" s="8">
        <f>'номера продуктов'!T31</f>
        <v>0</v>
      </c>
      <c r="U20" s="14">
        <f>'номера продуктов'!U31</f>
        <v>0</v>
      </c>
      <c r="V20" s="8">
        <f>'номера продуктов'!V31</f>
        <v>0</v>
      </c>
      <c r="W20" s="8">
        <f>'номера продуктов'!W31</f>
        <v>0</v>
      </c>
      <c r="X20" s="8">
        <f>'номера продуктов'!X31</f>
        <v>0</v>
      </c>
      <c r="Y20" s="8">
        <f>'номера продуктов'!Y31</f>
        <v>0</v>
      </c>
      <c r="Z20" s="8">
        <f>'номера продуктов'!Z31</f>
        <v>0</v>
      </c>
      <c r="AA20" s="8">
        <f>'номера продуктов'!AA31</f>
        <v>0</v>
      </c>
      <c r="AB20" s="8">
        <f>'номера продуктов'!AB31</f>
        <v>0</v>
      </c>
      <c r="AC20" s="8">
        <f>'номера продуктов'!AC31</f>
        <v>0</v>
      </c>
      <c r="AD20" s="112">
        <f>'номера продуктов'!AD31</f>
        <v>0</v>
      </c>
      <c r="AE20" s="8">
        <f>'номера продуктов'!AE31</f>
        <v>0</v>
      </c>
      <c r="AF20" s="8">
        <f>'номера продуктов'!AF31</f>
        <v>0</v>
      </c>
      <c r="AG20" s="8">
        <f>'номера продуктов'!AG31</f>
        <v>0</v>
      </c>
    </row>
    <row r="21" spans="1:33" s="16" customFormat="1" x14ac:dyDescent="0.2">
      <c r="A21" s="8">
        <f>'номера продуктов'!A32</f>
        <v>0</v>
      </c>
      <c r="B21" s="8">
        <f>'номера продуктов'!B32</f>
        <v>0</v>
      </c>
      <c r="C21" s="14">
        <f>'номера продуктов'!C32</f>
        <v>0</v>
      </c>
      <c r="D21" s="14">
        <f>'номера продуктов'!D32</f>
        <v>0</v>
      </c>
      <c r="E21" s="8">
        <f>'номера продуктов'!E32</f>
        <v>0</v>
      </c>
      <c r="F21" s="56">
        <f>'номера продуктов'!F32</f>
        <v>0</v>
      </c>
      <c r="G21" s="8" t="str">
        <f>'номера продуктов'!G32</f>
        <v/>
      </c>
      <c r="H21" s="8">
        <f>'номера продуктов'!H32</f>
        <v>0</v>
      </c>
      <c r="I21" s="14">
        <f>'номера продуктов'!I32</f>
        <v>0</v>
      </c>
      <c r="J21" s="8">
        <f>'номера продуктов'!J32</f>
        <v>0</v>
      </c>
      <c r="K21" s="14">
        <f>'номера продуктов'!K32</f>
        <v>0</v>
      </c>
      <c r="L21" s="8">
        <f>'номера продуктов'!L32</f>
        <v>0</v>
      </c>
      <c r="M21" s="8">
        <f>'номера продуктов'!M32</f>
        <v>0</v>
      </c>
      <c r="N21" s="8">
        <f>'номера продуктов'!N32</f>
        <v>0</v>
      </c>
      <c r="O21" s="8">
        <f>'номера продуктов'!O32</f>
        <v>0</v>
      </c>
      <c r="P21" s="8">
        <f>'номера продуктов'!P32</f>
        <v>0</v>
      </c>
      <c r="Q21" s="8">
        <f>'номера продуктов'!Q32</f>
        <v>0</v>
      </c>
      <c r="R21" s="11">
        <f>'номера продуктов'!R32</f>
        <v>0</v>
      </c>
      <c r="S21" s="8">
        <f>'номера продуктов'!S32</f>
        <v>0</v>
      </c>
      <c r="T21" s="8">
        <f>'номера продуктов'!T32</f>
        <v>0</v>
      </c>
      <c r="U21" s="14">
        <f>'номера продуктов'!U32</f>
        <v>0</v>
      </c>
      <c r="V21" s="8">
        <f>'номера продуктов'!V32</f>
        <v>0</v>
      </c>
      <c r="W21" s="8">
        <f>'номера продуктов'!W32</f>
        <v>0</v>
      </c>
      <c r="X21" s="8">
        <f>'номера продуктов'!X32</f>
        <v>0</v>
      </c>
      <c r="Y21" s="8">
        <f>'номера продуктов'!Y32</f>
        <v>0</v>
      </c>
      <c r="Z21" s="8">
        <f>'номера продуктов'!Z32</f>
        <v>0</v>
      </c>
      <c r="AA21" s="8">
        <f>'номера продуктов'!AA32</f>
        <v>0</v>
      </c>
      <c r="AB21" s="8">
        <f>'номера продуктов'!AB32</f>
        <v>0</v>
      </c>
      <c r="AC21" s="8">
        <f>'номера продуктов'!AC32</f>
        <v>0</v>
      </c>
      <c r="AD21" s="112">
        <f>'номера продуктов'!AD32</f>
        <v>0</v>
      </c>
      <c r="AE21" s="8">
        <f>'номера продуктов'!AE32</f>
        <v>0</v>
      </c>
      <c r="AF21" s="8">
        <f>'номера продуктов'!AF32</f>
        <v>0</v>
      </c>
      <c r="AG21" s="8">
        <f>'номера продуктов'!AG32</f>
        <v>0</v>
      </c>
    </row>
    <row r="22" spans="1:33" s="16" customFormat="1" x14ac:dyDescent="0.2">
      <c r="A22" s="8">
        <f>'номера продуктов'!A33</f>
        <v>0</v>
      </c>
      <c r="B22" s="8">
        <f>'номера продуктов'!B33</f>
        <v>0</v>
      </c>
      <c r="C22" s="14">
        <f>'номера продуктов'!C33</f>
        <v>0</v>
      </c>
      <c r="D22" s="14">
        <f>'номера продуктов'!D33</f>
        <v>0</v>
      </c>
      <c r="E22" s="8">
        <f>'номера продуктов'!E33</f>
        <v>0</v>
      </c>
      <c r="F22" s="56">
        <f>'номера продуктов'!F33</f>
        <v>0</v>
      </c>
      <c r="G22" s="8" t="str">
        <f>'номера продуктов'!G33</f>
        <v/>
      </c>
      <c r="H22" s="8">
        <f>'номера продуктов'!H33</f>
        <v>0</v>
      </c>
      <c r="I22" s="14">
        <f>'номера продуктов'!I33</f>
        <v>0</v>
      </c>
      <c r="J22" s="8">
        <f>'номера продуктов'!J33</f>
        <v>0</v>
      </c>
      <c r="K22" s="14">
        <f>'номера продуктов'!K33</f>
        <v>0</v>
      </c>
      <c r="L22" s="8">
        <f>'номера продуктов'!L33</f>
        <v>0</v>
      </c>
      <c r="M22" s="8">
        <f>'номера продуктов'!M33</f>
        <v>0</v>
      </c>
      <c r="N22" s="8">
        <f>'номера продуктов'!N33</f>
        <v>0</v>
      </c>
      <c r="O22" s="8">
        <f>'номера продуктов'!O33</f>
        <v>0</v>
      </c>
      <c r="P22" s="8">
        <f>'номера продуктов'!P33</f>
        <v>0</v>
      </c>
      <c r="Q22" s="8">
        <f>'номера продуктов'!Q33</f>
        <v>0</v>
      </c>
      <c r="R22" s="11">
        <f>'номера продуктов'!R33</f>
        <v>0</v>
      </c>
      <c r="S22" s="8">
        <f>'номера продуктов'!S33</f>
        <v>0</v>
      </c>
      <c r="T22" s="8">
        <f>'номера продуктов'!T33</f>
        <v>0</v>
      </c>
      <c r="U22" s="14">
        <f>'номера продуктов'!U33</f>
        <v>0</v>
      </c>
      <c r="V22" s="8">
        <f>'номера продуктов'!V33</f>
        <v>0</v>
      </c>
      <c r="W22" s="8">
        <f>'номера продуктов'!W33</f>
        <v>0</v>
      </c>
      <c r="X22" s="8">
        <f>'номера продуктов'!X33</f>
        <v>0</v>
      </c>
      <c r="Y22" s="8">
        <f>'номера продуктов'!Y33</f>
        <v>0</v>
      </c>
      <c r="Z22" s="8">
        <f>'номера продуктов'!Z33</f>
        <v>0</v>
      </c>
      <c r="AA22" s="8">
        <f>'номера продуктов'!AA33</f>
        <v>0</v>
      </c>
      <c r="AB22" s="8">
        <f>'номера продуктов'!AB33</f>
        <v>0</v>
      </c>
      <c r="AC22" s="8">
        <f>'номера продуктов'!AC33</f>
        <v>0</v>
      </c>
      <c r="AD22" s="112">
        <f>'номера продуктов'!AD33</f>
        <v>0</v>
      </c>
      <c r="AE22" s="8">
        <f>'номера продуктов'!AE33</f>
        <v>0</v>
      </c>
      <c r="AF22" s="8">
        <f>'номера продуктов'!AF33</f>
        <v>0</v>
      </c>
      <c r="AG22" s="8">
        <f>'номера продуктов'!AG33</f>
        <v>0</v>
      </c>
    </row>
    <row r="23" spans="1:33" s="16" customFormat="1" x14ac:dyDescent="0.2">
      <c r="A23" s="8">
        <f>'номера продуктов'!A34</f>
        <v>0</v>
      </c>
      <c r="B23" s="8">
        <f>'номера продуктов'!B34</f>
        <v>0</v>
      </c>
      <c r="C23" s="14">
        <f>'номера продуктов'!C34</f>
        <v>0</v>
      </c>
      <c r="D23" s="14">
        <f>'номера продуктов'!D34</f>
        <v>0</v>
      </c>
      <c r="E23" s="8">
        <f>'номера продуктов'!E34</f>
        <v>0</v>
      </c>
      <c r="F23" s="56">
        <f>'номера продуктов'!F34</f>
        <v>0</v>
      </c>
      <c r="G23" s="8" t="str">
        <f>'номера продуктов'!G34</f>
        <v/>
      </c>
      <c r="H23" s="8">
        <f>'номера продуктов'!H34</f>
        <v>0</v>
      </c>
      <c r="I23" s="14">
        <f>'номера продуктов'!I34</f>
        <v>0</v>
      </c>
      <c r="J23" s="8">
        <f>'номера продуктов'!J34</f>
        <v>0</v>
      </c>
      <c r="K23" s="14">
        <f>'номера продуктов'!K34</f>
        <v>0</v>
      </c>
      <c r="L23" s="8">
        <f>'номера продуктов'!L34</f>
        <v>0</v>
      </c>
      <c r="M23" s="8">
        <f>'номера продуктов'!M34</f>
        <v>0</v>
      </c>
      <c r="N23" s="8">
        <f>'номера продуктов'!N34</f>
        <v>0</v>
      </c>
      <c r="O23" s="8">
        <f>'номера продуктов'!O34</f>
        <v>0</v>
      </c>
      <c r="P23" s="8">
        <f>'номера продуктов'!P34</f>
        <v>0</v>
      </c>
      <c r="Q23" s="8">
        <f>'номера продуктов'!Q34</f>
        <v>0</v>
      </c>
      <c r="R23" s="11">
        <f>'номера продуктов'!R34</f>
        <v>0</v>
      </c>
      <c r="S23" s="8">
        <f>'номера продуктов'!S34</f>
        <v>0</v>
      </c>
      <c r="T23" s="8">
        <f>'номера продуктов'!T34</f>
        <v>0</v>
      </c>
      <c r="U23" s="14">
        <f>'номера продуктов'!U34</f>
        <v>0</v>
      </c>
      <c r="V23" s="8">
        <f>'номера продуктов'!V34</f>
        <v>0</v>
      </c>
      <c r="W23" s="8">
        <f>'номера продуктов'!W34</f>
        <v>0</v>
      </c>
      <c r="X23" s="8">
        <f>'номера продуктов'!X34</f>
        <v>0</v>
      </c>
      <c r="Y23" s="8">
        <f>'номера продуктов'!Y34</f>
        <v>0</v>
      </c>
      <c r="Z23" s="8">
        <f>'номера продуктов'!Z34</f>
        <v>0</v>
      </c>
      <c r="AA23" s="8">
        <f>'номера продуктов'!AA34</f>
        <v>0</v>
      </c>
      <c r="AB23" s="8">
        <f>'номера продуктов'!AB34</f>
        <v>0</v>
      </c>
      <c r="AC23" s="8">
        <f>'номера продуктов'!AC34</f>
        <v>0</v>
      </c>
      <c r="AD23" s="112">
        <f>'номера продуктов'!AD34</f>
        <v>0</v>
      </c>
      <c r="AE23" s="8">
        <f>'номера продуктов'!AE34</f>
        <v>0</v>
      </c>
      <c r="AF23" s="8">
        <f>'номера продуктов'!AF34</f>
        <v>0</v>
      </c>
      <c r="AG23" s="8">
        <f>'номера продуктов'!AG34</f>
        <v>0</v>
      </c>
    </row>
    <row r="24" spans="1:33" s="16" customFormat="1" x14ac:dyDescent="0.2">
      <c r="A24" s="8">
        <f>'номера продуктов'!A35</f>
        <v>0</v>
      </c>
      <c r="B24" s="8">
        <f>'номера продуктов'!B35</f>
        <v>0</v>
      </c>
      <c r="C24" s="14">
        <f>'номера продуктов'!C35</f>
        <v>0</v>
      </c>
      <c r="D24" s="14">
        <f>'номера продуктов'!D35</f>
        <v>0</v>
      </c>
      <c r="E24" s="8">
        <f>'номера продуктов'!E35</f>
        <v>0</v>
      </c>
      <c r="F24" s="56">
        <f>'номера продуктов'!F35</f>
        <v>0</v>
      </c>
      <c r="G24" s="8" t="str">
        <f>'номера продуктов'!G35</f>
        <v/>
      </c>
      <c r="H24" s="8">
        <f>'номера продуктов'!H35</f>
        <v>0</v>
      </c>
      <c r="I24" s="14">
        <f>'номера продуктов'!I35</f>
        <v>0</v>
      </c>
      <c r="J24" s="8">
        <f>'номера продуктов'!J35</f>
        <v>0</v>
      </c>
      <c r="K24" s="14">
        <f>'номера продуктов'!K35</f>
        <v>0</v>
      </c>
      <c r="L24" s="8">
        <f>'номера продуктов'!L35</f>
        <v>0</v>
      </c>
      <c r="M24" s="8">
        <f>'номера продуктов'!M35</f>
        <v>0</v>
      </c>
      <c r="N24" s="8">
        <f>'номера продуктов'!N35</f>
        <v>0</v>
      </c>
      <c r="O24" s="8">
        <f>'номера продуктов'!O35</f>
        <v>0</v>
      </c>
      <c r="P24" s="8">
        <f>'номера продуктов'!P35</f>
        <v>0</v>
      </c>
      <c r="Q24" s="8">
        <f>'номера продуктов'!Q35</f>
        <v>0</v>
      </c>
      <c r="R24" s="11">
        <f>'номера продуктов'!R35</f>
        <v>0</v>
      </c>
      <c r="S24" s="8">
        <f>'номера продуктов'!S35</f>
        <v>0</v>
      </c>
      <c r="T24" s="8">
        <f>'номера продуктов'!T35</f>
        <v>0</v>
      </c>
      <c r="U24" s="14">
        <f>'номера продуктов'!U35</f>
        <v>0</v>
      </c>
      <c r="V24" s="8">
        <f>'номера продуктов'!V35</f>
        <v>0</v>
      </c>
      <c r="W24" s="8">
        <f>'номера продуктов'!W35</f>
        <v>0</v>
      </c>
      <c r="X24" s="8">
        <f>'номера продуктов'!X35</f>
        <v>0</v>
      </c>
      <c r="Y24" s="8">
        <f>'номера продуктов'!Y35</f>
        <v>0</v>
      </c>
      <c r="Z24" s="8">
        <f>'номера продуктов'!Z35</f>
        <v>0</v>
      </c>
      <c r="AA24" s="8">
        <f>'номера продуктов'!AA35</f>
        <v>0</v>
      </c>
      <c r="AB24" s="8">
        <f>'номера продуктов'!AB35</f>
        <v>0</v>
      </c>
      <c r="AC24" s="8">
        <f>'номера продуктов'!AC35</f>
        <v>0</v>
      </c>
      <c r="AD24" s="112">
        <f>'номера продуктов'!AD35</f>
        <v>0</v>
      </c>
      <c r="AE24" s="8">
        <f>'номера продуктов'!AE35</f>
        <v>0</v>
      </c>
      <c r="AF24" s="8">
        <f>'номера продуктов'!AF35</f>
        <v>0</v>
      </c>
      <c r="AG24" s="8">
        <f>'номера продуктов'!AG35</f>
        <v>0</v>
      </c>
    </row>
    <row r="25" spans="1:33" s="16" customFormat="1" x14ac:dyDescent="0.2">
      <c r="A25" s="8">
        <f>'номера продуктов'!A36</f>
        <v>0</v>
      </c>
      <c r="B25" s="8">
        <f>'номера продуктов'!B36</f>
        <v>0</v>
      </c>
      <c r="C25" s="14">
        <f>'номера продуктов'!C36</f>
        <v>0</v>
      </c>
      <c r="D25" s="14">
        <f>'номера продуктов'!D36</f>
        <v>0</v>
      </c>
      <c r="E25" s="8">
        <f>'номера продуктов'!E36</f>
        <v>0</v>
      </c>
      <c r="F25" s="56">
        <f>'номера продуктов'!F36</f>
        <v>0</v>
      </c>
      <c r="G25" s="8" t="str">
        <f>'номера продуктов'!G36</f>
        <v/>
      </c>
      <c r="H25" s="8">
        <f>'номера продуктов'!H36</f>
        <v>0</v>
      </c>
      <c r="I25" s="14">
        <f>'номера продуктов'!I36</f>
        <v>0</v>
      </c>
      <c r="J25" s="8">
        <f>'номера продуктов'!J36</f>
        <v>0</v>
      </c>
      <c r="K25" s="14">
        <f>'номера продуктов'!K36</f>
        <v>0</v>
      </c>
      <c r="L25" s="8">
        <f>'номера продуктов'!L36</f>
        <v>0</v>
      </c>
      <c r="M25" s="8">
        <f>'номера продуктов'!M36</f>
        <v>0</v>
      </c>
      <c r="N25" s="8">
        <f>'номера продуктов'!N36</f>
        <v>0</v>
      </c>
      <c r="O25" s="8">
        <f>'номера продуктов'!O36</f>
        <v>0</v>
      </c>
      <c r="P25" s="8">
        <f>'номера продуктов'!P36</f>
        <v>0</v>
      </c>
      <c r="Q25" s="8">
        <f>'номера продуктов'!Q36</f>
        <v>0</v>
      </c>
      <c r="R25" s="11">
        <f>'номера продуктов'!R36</f>
        <v>0</v>
      </c>
      <c r="S25" s="8">
        <f>'номера продуктов'!S36</f>
        <v>0</v>
      </c>
      <c r="T25" s="8">
        <f>'номера продуктов'!T36</f>
        <v>0</v>
      </c>
      <c r="U25" s="14">
        <f>'номера продуктов'!U36</f>
        <v>0</v>
      </c>
      <c r="V25" s="8">
        <f>'номера продуктов'!V36</f>
        <v>0</v>
      </c>
      <c r="W25" s="8">
        <f>'номера продуктов'!W36</f>
        <v>0</v>
      </c>
      <c r="X25" s="8">
        <f>'номера продуктов'!X36</f>
        <v>0</v>
      </c>
      <c r="Y25" s="8">
        <f>'номера продуктов'!Y36</f>
        <v>0</v>
      </c>
      <c r="Z25" s="8">
        <f>'номера продуктов'!Z36</f>
        <v>0</v>
      </c>
      <c r="AA25" s="8">
        <f>'номера продуктов'!AA36</f>
        <v>0</v>
      </c>
      <c r="AB25" s="8">
        <f>'номера продуктов'!AB36</f>
        <v>0</v>
      </c>
      <c r="AC25" s="8">
        <f>'номера продуктов'!AC36</f>
        <v>0</v>
      </c>
      <c r="AD25" s="112">
        <f>'номера продуктов'!AD36</f>
        <v>0</v>
      </c>
      <c r="AE25" s="8">
        <f>'номера продуктов'!AE36</f>
        <v>0</v>
      </c>
      <c r="AF25" s="8">
        <f>'номера продуктов'!AF36</f>
        <v>0</v>
      </c>
      <c r="AG25" s="8">
        <f>'номера продуктов'!AG36</f>
        <v>0</v>
      </c>
    </row>
    <row r="26" spans="1:33" s="16" customFormat="1" x14ac:dyDescent="0.2">
      <c r="A26" s="8">
        <f>'номера продуктов'!A37</f>
        <v>0</v>
      </c>
      <c r="B26" s="8">
        <f>'номера продуктов'!B37</f>
        <v>0</v>
      </c>
      <c r="C26" s="14">
        <f>'номера продуктов'!C37</f>
        <v>0</v>
      </c>
      <c r="D26" s="14">
        <f>'номера продуктов'!D37</f>
        <v>0</v>
      </c>
      <c r="E26" s="8">
        <f>'номера продуктов'!E37</f>
        <v>0</v>
      </c>
      <c r="F26" s="56">
        <f>'номера продуктов'!F37</f>
        <v>0</v>
      </c>
      <c r="G26" s="8" t="str">
        <f>'номера продуктов'!G37</f>
        <v/>
      </c>
      <c r="H26" s="8">
        <f>'номера продуктов'!H37</f>
        <v>0</v>
      </c>
      <c r="I26" s="14">
        <f>'номера продуктов'!I37</f>
        <v>0</v>
      </c>
      <c r="J26" s="8">
        <f>'номера продуктов'!J37</f>
        <v>0</v>
      </c>
      <c r="K26" s="14">
        <f>'номера продуктов'!K37</f>
        <v>0</v>
      </c>
      <c r="L26" s="8">
        <f>'номера продуктов'!L37</f>
        <v>0</v>
      </c>
      <c r="M26" s="8">
        <f>'номера продуктов'!M37</f>
        <v>0</v>
      </c>
      <c r="N26" s="8">
        <f>'номера продуктов'!N37</f>
        <v>0</v>
      </c>
      <c r="O26" s="8">
        <f>'номера продуктов'!O37</f>
        <v>0</v>
      </c>
      <c r="P26" s="8">
        <f>'номера продуктов'!P37</f>
        <v>0</v>
      </c>
      <c r="Q26" s="8">
        <f>'номера продуктов'!Q37</f>
        <v>0</v>
      </c>
      <c r="R26" s="11">
        <f>'номера продуктов'!R37</f>
        <v>0</v>
      </c>
      <c r="S26" s="8">
        <f>'номера продуктов'!S37</f>
        <v>0</v>
      </c>
      <c r="T26" s="8">
        <f>'номера продуктов'!T37</f>
        <v>0</v>
      </c>
      <c r="U26" s="14">
        <f>'номера продуктов'!U37</f>
        <v>0</v>
      </c>
      <c r="V26" s="8">
        <f>'номера продуктов'!V37</f>
        <v>0</v>
      </c>
      <c r="W26" s="8">
        <f>'номера продуктов'!W37</f>
        <v>0</v>
      </c>
      <c r="X26" s="8">
        <f>'номера продуктов'!X37</f>
        <v>0</v>
      </c>
      <c r="Y26" s="8">
        <f>'номера продуктов'!Y37</f>
        <v>0</v>
      </c>
      <c r="Z26" s="8">
        <f>'номера продуктов'!Z37</f>
        <v>0</v>
      </c>
      <c r="AA26" s="8">
        <f>'номера продуктов'!AA37</f>
        <v>0</v>
      </c>
      <c r="AB26" s="8">
        <f>'номера продуктов'!AB37</f>
        <v>0</v>
      </c>
      <c r="AC26" s="8">
        <f>'номера продуктов'!AC37</f>
        <v>0</v>
      </c>
      <c r="AD26" s="112">
        <f>'номера продуктов'!AD37</f>
        <v>0</v>
      </c>
      <c r="AE26" s="8">
        <f>'номера продуктов'!AE37</f>
        <v>0</v>
      </c>
      <c r="AF26" s="8">
        <f>'номера продуктов'!AF37</f>
        <v>0</v>
      </c>
      <c r="AG26" s="8">
        <f>'номера продуктов'!AG37</f>
        <v>0</v>
      </c>
    </row>
    <row r="27" spans="1:33" s="16" customFormat="1" x14ac:dyDescent="0.2">
      <c r="A27" s="8">
        <f>'номера продуктов'!A38</f>
        <v>0</v>
      </c>
      <c r="B27" s="8">
        <f>'номера продуктов'!B38</f>
        <v>0</v>
      </c>
      <c r="C27" s="14">
        <f>'номера продуктов'!C38</f>
        <v>0</v>
      </c>
      <c r="D27" s="14">
        <f>'номера продуктов'!D38</f>
        <v>0</v>
      </c>
      <c r="E27" s="8">
        <f>'номера продуктов'!E38</f>
        <v>0</v>
      </c>
      <c r="F27" s="56">
        <f>'номера продуктов'!F38</f>
        <v>0</v>
      </c>
      <c r="G27" s="8" t="str">
        <f>'номера продуктов'!G38</f>
        <v/>
      </c>
      <c r="H27" s="8">
        <f>'номера продуктов'!H38</f>
        <v>0</v>
      </c>
      <c r="I27" s="14">
        <f>'номера продуктов'!I38</f>
        <v>0</v>
      </c>
      <c r="J27" s="8">
        <f>'номера продуктов'!J38</f>
        <v>0</v>
      </c>
      <c r="K27" s="14">
        <f>'номера продуктов'!K38</f>
        <v>0</v>
      </c>
      <c r="L27" s="8">
        <f>'номера продуктов'!L38</f>
        <v>0</v>
      </c>
      <c r="M27" s="8">
        <f>'номера продуктов'!M38</f>
        <v>0</v>
      </c>
      <c r="N27" s="8">
        <f>'номера продуктов'!N38</f>
        <v>0</v>
      </c>
      <c r="O27" s="8">
        <f>'номера продуктов'!O38</f>
        <v>0</v>
      </c>
      <c r="P27" s="8">
        <f>'номера продуктов'!P38</f>
        <v>0</v>
      </c>
      <c r="Q27" s="8">
        <f>'номера продуктов'!Q38</f>
        <v>0</v>
      </c>
      <c r="R27" s="11">
        <f>'номера продуктов'!R38</f>
        <v>0</v>
      </c>
      <c r="S27" s="8">
        <f>'номера продуктов'!S38</f>
        <v>0</v>
      </c>
      <c r="T27" s="8">
        <f>'номера продуктов'!T38</f>
        <v>0</v>
      </c>
      <c r="U27" s="14">
        <f>'номера продуктов'!U38</f>
        <v>0</v>
      </c>
      <c r="V27" s="8">
        <f>'номера продуктов'!V38</f>
        <v>0</v>
      </c>
      <c r="W27" s="8">
        <f>'номера продуктов'!W38</f>
        <v>0</v>
      </c>
      <c r="X27" s="8">
        <f>'номера продуктов'!X38</f>
        <v>0</v>
      </c>
      <c r="Y27" s="8">
        <f>'номера продуктов'!Y38</f>
        <v>0</v>
      </c>
      <c r="Z27" s="8">
        <f>'номера продуктов'!Z38</f>
        <v>0</v>
      </c>
      <c r="AA27" s="8">
        <f>'номера продуктов'!AA38</f>
        <v>0</v>
      </c>
      <c r="AB27" s="8">
        <f>'номера продуктов'!AB38</f>
        <v>0</v>
      </c>
      <c r="AC27" s="8">
        <f>'номера продуктов'!AC38</f>
        <v>0</v>
      </c>
      <c r="AD27" s="112">
        <f>'номера продуктов'!AD38</f>
        <v>0</v>
      </c>
      <c r="AE27" s="8">
        <f>'номера продуктов'!AE38</f>
        <v>0</v>
      </c>
      <c r="AF27" s="8">
        <f>'номера продуктов'!AF38</f>
        <v>0</v>
      </c>
      <c r="AG27" s="8">
        <f>'номера продуктов'!AG38</f>
        <v>0</v>
      </c>
    </row>
    <row r="28" spans="1:33" s="16" customFormat="1" x14ac:dyDescent="0.2">
      <c r="A28" s="8">
        <f>'номера продуктов'!A39</f>
        <v>0</v>
      </c>
      <c r="B28" s="8">
        <f>'номера продуктов'!B39</f>
        <v>0</v>
      </c>
      <c r="C28" s="14">
        <f>'номера продуктов'!C39</f>
        <v>0</v>
      </c>
      <c r="D28" s="14">
        <f>'номера продуктов'!D39</f>
        <v>0</v>
      </c>
      <c r="E28" s="8">
        <f>'номера продуктов'!E39</f>
        <v>0</v>
      </c>
      <c r="F28" s="56">
        <f>'номера продуктов'!F39</f>
        <v>0</v>
      </c>
      <c r="G28" s="8" t="str">
        <f>'номера продуктов'!G39</f>
        <v/>
      </c>
      <c r="H28" s="8">
        <f>'номера продуктов'!H39</f>
        <v>0</v>
      </c>
      <c r="I28" s="14">
        <f>'номера продуктов'!I39</f>
        <v>0</v>
      </c>
      <c r="J28" s="8">
        <f>'номера продуктов'!J39</f>
        <v>0</v>
      </c>
      <c r="K28" s="14">
        <f>'номера продуктов'!K39</f>
        <v>0</v>
      </c>
      <c r="L28" s="8">
        <f>'номера продуктов'!L39</f>
        <v>0</v>
      </c>
      <c r="M28" s="8">
        <f>'номера продуктов'!M39</f>
        <v>0</v>
      </c>
      <c r="N28" s="8">
        <f>'номера продуктов'!N39</f>
        <v>0</v>
      </c>
      <c r="O28" s="8">
        <f>'номера продуктов'!O39</f>
        <v>0</v>
      </c>
      <c r="P28" s="8">
        <f>'номера продуктов'!P39</f>
        <v>0</v>
      </c>
      <c r="Q28" s="8">
        <f>'номера продуктов'!Q39</f>
        <v>0</v>
      </c>
      <c r="R28" s="11">
        <f>'номера продуктов'!R39</f>
        <v>0</v>
      </c>
      <c r="S28" s="8">
        <f>'номера продуктов'!S39</f>
        <v>0</v>
      </c>
      <c r="T28" s="8">
        <f>'номера продуктов'!T39</f>
        <v>0</v>
      </c>
      <c r="U28" s="14">
        <f>'номера продуктов'!U39</f>
        <v>0</v>
      </c>
      <c r="V28" s="8">
        <f>'номера продуктов'!V39</f>
        <v>0</v>
      </c>
      <c r="W28" s="8">
        <f>'номера продуктов'!W39</f>
        <v>0</v>
      </c>
      <c r="X28" s="8">
        <f>'номера продуктов'!X39</f>
        <v>0</v>
      </c>
      <c r="Y28" s="8">
        <f>'номера продуктов'!Y39</f>
        <v>0</v>
      </c>
      <c r="Z28" s="8">
        <f>'номера продуктов'!Z39</f>
        <v>0</v>
      </c>
      <c r="AA28" s="8">
        <f>'номера продуктов'!AA39</f>
        <v>0</v>
      </c>
      <c r="AB28" s="8">
        <f>'номера продуктов'!AB39</f>
        <v>0</v>
      </c>
      <c r="AC28" s="8">
        <f>'номера продуктов'!AC39</f>
        <v>0</v>
      </c>
      <c r="AD28" s="112">
        <f>'номера продуктов'!AD39</f>
        <v>0</v>
      </c>
      <c r="AE28" s="8">
        <f>'номера продуктов'!AE39</f>
        <v>0</v>
      </c>
      <c r="AF28" s="8">
        <f>'номера продуктов'!AF39</f>
        <v>0</v>
      </c>
      <c r="AG28" s="8">
        <f>'номера продуктов'!AG39</f>
        <v>0</v>
      </c>
    </row>
    <row r="29" spans="1:33" s="16" customFormat="1" x14ac:dyDescent="0.2">
      <c r="A29" s="8">
        <f>'номера продуктов'!A40</f>
        <v>0</v>
      </c>
      <c r="B29" s="8">
        <f>'номера продуктов'!B40</f>
        <v>0</v>
      </c>
      <c r="C29" s="14">
        <f>'номера продуктов'!C40</f>
        <v>0</v>
      </c>
      <c r="D29" s="14">
        <f>'номера продуктов'!D40</f>
        <v>0</v>
      </c>
      <c r="E29" s="8">
        <f>'номера продуктов'!E40</f>
        <v>0</v>
      </c>
      <c r="F29" s="56">
        <f>'номера продуктов'!F40</f>
        <v>0</v>
      </c>
      <c r="G29" s="8" t="str">
        <f>'номера продуктов'!G40</f>
        <v/>
      </c>
      <c r="H29" s="8">
        <f>'номера продуктов'!H40</f>
        <v>0</v>
      </c>
      <c r="I29" s="14">
        <f>'номера продуктов'!I40</f>
        <v>0</v>
      </c>
      <c r="J29" s="8">
        <f>'номера продуктов'!J40</f>
        <v>0</v>
      </c>
      <c r="K29" s="14">
        <f>'номера продуктов'!K40</f>
        <v>0</v>
      </c>
      <c r="L29" s="8">
        <f>'номера продуктов'!L40</f>
        <v>0</v>
      </c>
      <c r="M29" s="8">
        <f>'номера продуктов'!M40</f>
        <v>0</v>
      </c>
      <c r="N29" s="8">
        <f>'номера продуктов'!N40</f>
        <v>0</v>
      </c>
      <c r="O29" s="8">
        <f>'номера продуктов'!O40</f>
        <v>0</v>
      </c>
      <c r="P29" s="8">
        <f>'номера продуктов'!P40</f>
        <v>0</v>
      </c>
      <c r="Q29" s="8">
        <f>'номера продуктов'!Q40</f>
        <v>0</v>
      </c>
      <c r="R29" s="11">
        <f>'номера продуктов'!R40</f>
        <v>0</v>
      </c>
      <c r="S29" s="8">
        <f>'номера продуктов'!S40</f>
        <v>0</v>
      </c>
      <c r="T29" s="8">
        <f>'номера продуктов'!T40</f>
        <v>0</v>
      </c>
      <c r="U29" s="14">
        <f>'номера продуктов'!U40</f>
        <v>0</v>
      </c>
      <c r="V29" s="8">
        <f>'номера продуктов'!V40</f>
        <v>0</v>
      </c>
      <c r="W29" s="8">
        <f>'номера продуктов'!W40</f>
        <v>0</v>
      </c>
      <c r="X29" s="8">
        <f>'номера продуктов'!X40</f>
        <v>0</v>
      </c>
      <c r="Y29" s="8">
        <f>'номера продуктов'!Y40</f>
        <v>0</v>
      </c>
      <c r="Z29" s="8">
        <f>'номера продуктов'!Z40</f>
        <v>0</v>
      </c>
      <c r="AA29" s="8">
        <f>'номера продуктов'!AA40</f>
        <v>0</v>
      </c>
      <c r="AB29" s="8">
        <f>'номера продуктов'!AB40</f>
        <v>0</v>
      </c>
      <c r="AC29" s="8">
        <f>'номера продуктов'!AC40</f>
        <v>0</v>
      </c>
      <c r="AD29" s="112">
        <f>'номера продуктов'!AD40</f>
        <v>0</v>
      </c>
      <c r="AE29" s="8">
        <f>'номера продуктов'!AE40</f>
        <v>0</v>
      </c>
      <c r="AF29" s="8">
        <f>'номера продуктов'!AF40</f>
        <v>0</v>
      </c>
      <c r="AG29" s="8">
        <f>'номера продуктов'!AG40</f>
        <v>0</v>
      </c>
    </row>
    <row r="30" spans="1:33" s="16" customFormat="1" x14ac:dyDescent="0.2">
      <c r="A30" s="8">
        <f>'номера продуктов'!A41</f>
        <v>0</v>
      </c>
      <c r="B30" s="8">
        <f>'номера продуктов'!B41</f>
        <v>0</v>
      </c>
      <c r="C30" s="14">
        <f>'номера продуктов'!C41</f>
        <v>0</v>
      </c>
      <c r="D30" s="14">
        <f>'номера продуктов'!D41</f>
        <v>0</v>
      </c>
      <c r="E30" s="8">
        <f>'номера продуктов'!E41</f>
        <v>0</v>
      </c>
      <c r="F30" s="56">
        <f>'номера продуктов'!F41</f>
        <v>0</v>
      </c>
      <c r="G30" s="8" t="str">
        <f>'номера продуктов'!G41</f>
        <v/>
      </c>
      <c r="H30" s="8">
        <f>'номера продуктов'!H41</f>
        <v>0</v>
      </c>
      <c r="I30" s="14">
        <f>'номера продуктов'!I41</f>
        <v>0</v>
      </c>
      <c r="J30" s="8">
        <f>'номера продуктов'!J41</f>
        <v>0</v>
      </c>
      <c r="K30" s="14">
        <f>'номера продуктов'!K41</f>
        <v>0</v>
      </c>
      <c r="L30" s="8">
        <f>'номера продуктов'!L41</f>
        <v>0</v>
      </c>
      <c r="M30" s="8">
        <f>'номера продуктов'!M41</f>
        <v>0</v>
      </c>
      <c r="N30" s="8">
        <f>'номера продуктов'!N41</f>
        <v>0</v>
      </c>
      <c r="O30" s="8">
        <f>'номера продуктов'!O41</f>
        <v>0</v>
      </c>
      <c r="P30" s="8">
        <f>'номера продуктов'!P41</f>
        <v>0</v>
      </c>
      <c r="Q30" s="8">
        <f>'номера продуктов'!Q41</f>
        <v>0</v>
      </c>
      <c r="R30" s="11">
        <f>'номера продуктов'!R41</f>
        <v>0</v>
      </c>
      <c r="S30" s="8">
        <f>'номера продуктов'!S41</f>
        <v>0</v>
      </c>
      <c r="T30" s="8">
        <f>'номера продуктов'!T41</f>
        <v>0</v>
      </c>
      <c r="U30" s="14">
        <f>'номера продуктов'!U41</f>
        <v>0</v>
      </c>
      <c r="V30" s="8">
        <f>'номера продуктов'!V41</f>
        <v>0</v>
      </c>
      <c r="W30" s="8">
        <f>'номера продуктов'!W41</f>
        <v>0</v>
      </c>
      <c r="X30" s="8">
        <f>'номера продуктов'!X41</f>
        <v>0</v>
      </c>
      <c r="Y30" s="8">
        <f>'номера продуктов'!Y41</f>
        <v>0</v>
      </c>
      <c r="Z30" s="8">
        <f>'номера продуктов'!Z41</f>
        <v>0</v>
      </c>
      <c r="AA30" s="8">
        <f>'номера продуктов'!AA41</f>
        <v>0</v>
      </c>
      <c r="AB30" s="8">
        <f>'номера продуктов'!AB41</f>
        <v>0</v>
      </c>
      <c r="AC30" s="8">
        <f>'номера продуктов'!AC41</f>
        <v>0</v>
      </c>
      <c r="AD30" s="112">
        <f>'номера продуктов'!AD41</f>
        <v>0</v>
      </c>
      <c r="AE30" s="8">
        <f>'номера продуктов'!AE41</f>
        <v>0</v>
      </c>
      <c r="AF30" s="8">
        <f>'номера продуктов'!AF41</f>
        <v>0</v>
      </c>
      <c r="AG30" s="8">
        <f>'номера продуктов'!AG41</f>
        <v>0</v>
      </c>
    </row>
    <row r="31" spans="1:33" s="16" customFormat="1" x14ac:dyDescent="0.2">
      <c r="A31" s="8">
        <f>'номера продуктов'!A42</f>
        <v>0</v>
      </c>
      <c r="B31" s="8">
        <f>'номера продуктов'!B42</f>
        <v>0</v>
      </c>
      <c r="C31" s="14">
        <f>'номера продуктов'!C42</f>
        <v>0</v>
      </c>
      <c r="D31" s="14">
        <f>'номера продуктов'!D42</f>
        <v>0</v>
      </c>
      <c r="E31" s="8">
        <f>'номера продуктов'!E42</f>
        <v>0</v>
      </c>
      <c r="F31" s="56">
        <f>'номера продуктов'!F42</f>
        <v>0</v>
      </c>
      <c r="G31" s="8" t="str">
        <f>'номера продуктов'!G42</f>
        <v/>
      </c>
      <c r="H31" s="8">
        <f>'номера продуктов'!H42</f>
        <v>0</v>
      </c>
      <c r="I31" s="14">
        <f>'номера продуктов'!I42</f>
        <v>0</v>
      </c>
      <c r="J31" s="8">
        <f>'номера продуктов'!J42</f>
        <v>0</v>
      </c>
      <c r="K31" s="14">
        <f>'номера продуктов'!K42</f>
        <v>0</v>
      </c>
      <c r="L31" s="8">
        <f>'номера продуктов'!L42</f>
        <v>0</v>
      </c>
      <c r="M31" s="8">
        <f>'номера продуктов'!M42</f>
        <v>0</v>
      </c>
      <c r="N31" s="8">
        <f>'номера продуктов'!N42</f>
        <v>0</v>
      </c>
      <c r="O31" s="8">
        <f>'номера продуктов'!O42</f>
        <v>0</v>
      </c>
      <c r="P31" s="8">
        <f>'номера продуктов'!P42</f>
        <v>0</v>
      </c>
      <c r="Q31" s="8">
        <f>'номера продуктов'!Q42</f>
        <v>0</v>
      </c>
      <c r="R31" s="11">
        <f>'номера продуктов'!R42</f>
        <v>0</v>
      </c>
      <c r="S31" s="8">
        <f>'номера продуктов'!S42</f>
        <v>0</v>
      </c>
      <c r="T31" s="8">
        <f>'номера продуктов'!T42</f>
        <v>0</v>
      </c>
      <c r="U31" s="14">
        <f>'номера продуктов'!U42</f>
        <v>0</v>
      </c>
      <c r="V31" s="8">
        <f>'номера продуктов'!V42</f>
        <v>0</v>
      </c>
      <c r="W31" s="8">
        <f>'номера продуктов'!W42</f>
        <v>0</v>
      </c>
      <c r="X31" s="8">
        <f>'номера продуктов'!X42</f>
        <v>0</v>
      </c>
      <c r="Y31" s="8">
        <f>'номера продуктов'!Y42</f>
        <v>0</v>
      </c>
      <c r="Z31" s="8">
        <f>'номера продуктов'!Z42</f>
        <v>0</v>
      </c>
      <c r="AA31" s="8">
        <f>'номера продуктов'!AA42</f>
        <v>0</v>
      </c>
      <c r="AB31" s="8">
        <f>'номера продуктов'!AB42</f>
        <v>0</v>
      </c>
      <c r="AC31" s="8">
        <f>'номера продуктов'!AC42</f>
        <v>0</v>
      </c>
      <c r="AD31" s="112">
        <f>'номера продуктов'!AD42</f>
        <v>0</v>
      </c>
      <c r="AE31" s="8">
        <f>'номера продуктов'!AE42</f>
        <v>0</v>
      </c>
      <c r="AF31" s="8">
        <f>'номера продуктов'!AF42</f>
        <v>0</v>
      </c>
      <c r="AG31" s="8">
        <f>'номера продуктов'!AG42</f>
        <v>0</v>
      </c>
    </row>
    <row r="32" spans="1:33" s="16" customFormat="1" x14ac:dyDescent="0.2">
      <c r="A32" s="8">
        <f>'номера продуктов'!A43</f>
        <v>0</v>
      </c>
      <c r="B32" s="8">
        <f>'номера продуктов'!B43</f>
        <v>0</v>
      </c>
      <c r="C32" s="14">
        <f>'номера продуктов'!C43</f>
        <v>0</v>
      </c>
      <c r="D32" s="14">
        <f>'номера продуктов'!D43</f>
        <v>0</v>
      </c>
      <c r="E32" s="8">
        <f>'номера продуктов'!E43</f>
        <v>0</v>
      </c>
      <c r="F32" s="56">
        <f>'номера продуктов'!F43</f>
        <v>0</v>
      </c>
      <c r="G32" s="8" t="str">
        <f>'номера продуктов'!G43</f>
        <v/>
      </c>
      <c r="H32" s="8">
        <f>'номера продуктов'!H43</f>
        <v>0</v>
      </c>
      <c r="I32" s="14">
        <f>'номера продуктов'!I43</f>
        <v>0</v>
      </c>
      <c r="J32" s="8">
        <f>'номера продуктов'!J43</f>
        <v>0</v>
      </c>
      <c r="K32" s="14">
        <f>'номера продуктов'!K43</f>
        <v>0</v>
      </c>
      <c r="L32" s="8">
        <f>'номера продуктов'!L43</f>
        <v>0</v>
      </c>
      <c r="M32" s="8">
        <f>'номера продуктов'!M43</f>
        <v>0</v>
      </c>
      <c r="N32" s="8">
        <f>'номера продуктов'!N43</f>
        <v>0</v>
      </c>
      <c r="O32" s="8">
        <f>'номера продуктов'!O43</f>
        <v>0</v>
      </c>
      <c r="P32" s="8">
        <f>'номера продуктов'!P43</f>
        <v>0</v>
      </c>
      <c r="Q32" s="8">
        <f>'номера продуктов'!Q43</f>
        <v>0</v>
      </c>
      <c r="R32" s="11">
        <f>'номера продуктов'!R43</f>
        <v>0</v>
      </c>
      <c r="S32" s="8">
        <f>'номера продуктов'!S43</f>
        <v>0</v>
      </c>
      <c r="T32" s="8">
        <f>'номера продуктов'!T43</f>
        <v>0</v>
      </c>
      <c r="U32" s="14">
        <f>'номера продуктов'!U43</f>
        <v>0</v>
      </c>
      <c r="V32" s="8">
        <f>'номера продуктов'!V43</f>
        <v>0</v>
      </c>
      <c r="W32" s="8">
        <f>'номера продуктов'!W43</f>
        <v>0</v>
      </c>
      <c r="X32" s="8">
        <f>'номера продуктов'!X43</f>
        <v>0</v>
      </c>
      <c r="Y32" s="8">
        <f>'номера продуктов'!Y43</f>
        <v>0</v>
      </c>
      <c r="Z32" s="8">
        <f>'номера продуктов'!Z43</f>
        <v>0</v>
      </c>
      <c r="AA32" s="8">
        <f>'номера продуктов'!AA43</f>
        <v>0</v>
      </c>
      <c r="AB32" s="8">
        <f>'номера продуктов'!AB43</f>
        <v>0</v>
      </c>
      <c r="AC32" s="8">
        <f>'номера продуктов'!AC43</f>
        <v>0</v>
      </c>
      <c r="AD32" s="112">
        <f>'номера продуктов'!AD43</f>
        <v>0</v>
      </c>
      <c r="AE32" s="8">
        <f>'номера продуктов'!AE43</f>
        <v>0</v>
      </c>
      <c r="AF32" s="8">
        <f>'номера продуктов'!AF43</f>
        <v>0</v>
      </c>
      <c r="AG32" s="8">
        <f>'номера продуктов'!AG43</f>
        <v>0</v>
      </c>
    </row>
    <row r="33" spans="1:33" s="16" customFormat="1" x14ac:dyDescent="0.2">
      <c r="A33" s="8">
        <f>'номера продуктов'!A44</f>
        <v>0</v>
      </c>
      <c r="B33" s="8">
        <f>'номера продуктов'!B44</f>
        <v>0</v>
      </c>
      <c r="C33" s="14">
        <f>'номера продуктов'!C44</f>
        <v>0</v>
      </c>
      <c r="D33" s="14">
        <f>'номера продуктов'!D44</f>
        <v>0</v>
      </c>
      <c r="E33" s="8">
        <f>'номера продуктов'!E44</f>
        <v>0</v>
      </c>
      <c r="F33" s="56">
        <f>'номера продуктов'!F44</f>
        <v>0</v>
      </c>
      <c r="G33" s="8" t="str">
        <f>'номера продуктов'!G44</f>
        <v/>
      </c>
      <c r="H33" s="8">
        <f>'номера продуктов'!H44</f>
        <v>0</v>
      </c>
      <c r="I33" s="14">
        <f>'номера продуктов'!I44</f>
        <v>0</v>
      </c>
      <c r="J33" s="8">
        <f>'номера продуктов'!J44</f>
        <v>0</v>
      </c>
      <c r="K33" s="14">
        <f>'номера продуктов'!K44</f>
        <v>0</v>
      </c>
      <c r="L33" s="8">
        <f>'номера продуктов'!L44</f>
        <v>0</v>
      </c>
      <c r="M33" s="8">
        <f>'номера продуктов'!M44</f>
        <v>0</v>
      </c>
      <c r="N33" s="8">
        <f>'номера продуктов'!N44</f>
        <v>0</v>
      </c>
      <c r="O33" s="8">
        <f>'номера продуктов'!O44</f>
        <v>0</v>
      </c>
      <c r="P33" s="8">
        <f>'номера продуктов'!P44</f>
        <v>0</v>
      </c>
      <c r="Q33" s="8">
        <f>'номера продуктов'!Q44</f>
        <v>0</v>
      </c>
      <c r="R33" s="11">
        <f>'номера продуктов'!R44</f>
        <v>0</v>
      </c>
      <c r="S33" s="8">
        <f>'номера продуктов'!S44</f>
        <v>0</v>
      </c>
      <c r="T33" s="8">
        <f>'номера продуктов'!T44</f>
        <v>0</v>
      </c>
      <c r="U33" s="14">
        <f>'номера продуктов'!U44</f>
        <v>0</v>
      </c>
      <c r="V33" s="8">
        <f>'номера продуктов'!V44</f>
        <v>0</v>
      </c>
      <c r="W33" s="8">
        <f>'номера продуктов'!W44</f>
        <v>0</v>
      </c>
      <c r="X33" s="8">
        <f>'номера продуктов'!X44</f>
        <v>0</v>
      </c>
      <c r="Y33" s="8">
        <f>'номера продуктов'!Y44</f>
        <v>0</v>
      </c>
      <c r="Z33" s="8">
        <f>'номера продуктов'!Z44</f>
        <v>0</v>
      </c>
      <c r="AA33" s="8">
        <f>'номера продуктов'!AA44</f>
        <v>0</v>
      </c>
      <c r="AB33" s="8">
        <f>'номера продуктов'!AB44</f>
        <v>0</v>
      </c>
      <c r="AC33" s="8">
        <f>'номера продуктов'!AC44</f>
        <v>0</v>
      </c>
      <c r="AD33" s="112">
        <f>'номера продуктов'!AD44</f>
        <v>0</v>
      </c>
      <c r="AE33" s="8">
        <f>'номера продуктов'!AE44</f>
        <v>0</v>
      </c>
      <c r="AF33" s="8">
        <f>'номера продуктов'!AF44</f>
        <v>0</v>
      </c>
      <c r="AG33" s="8">
        <f>'номера продуктов'!AG44</f>
        <v>0</v>
      </c>
    </row>
    <row r="34" spans="1:33" s="16" customFormat="1" x14ac:dyDescent="0.2">
      <c r="A34" s="8">
        <f>'номера продуктов'!A45</f>
        <v>0</v>
      </c>
      <c r="B34" s="8">
        <f>'номера продуктов'!B45</f>
        <v>0</v>
      </c>
      <c r="C34" s="14">
        <f>'номера продуктов'!C45</f>
        <v>0</v>
      </c>
      <c r="D34" s="14">
        <f>'номера продуктов'!D45</f>
        <v>0</v>
      </c>
      <c r="E34" s="8">
        <f>'номера продуктов'!E45</f>
        <v>0</v>
      </c>
      <c r="F34" s="56">
        <f>'номера продуктов'!F45</f>
        <v>0</v>
      </c>
      <c r="G34" s="8" t="str">
        <f>'номера продуктов'!G45</f>
        <v/>
      </c>
      <c r="H34" s="8">
        <f>'номера продуктов'!H45</f>
        <v>0</v>
      </c>
      <c r="I34" s="14">
        <f>'номера продуктов'!I45</f>
        <v>0</v>
      </c>
      <c r="J34" s="8">
        <f>'номера продуктов'!J45</f>
        <v>0</v>
      </c>
      <c r="K34" s="14">
        <f>'номера продуктов'!K45</f>
        <v>0</v>
      </c>
      <c r="L34" s="8">
        <f>'номера продуктов'!L45</f>
        <v>0</v>
      </c>
      <c r="M34" s="8">
        <f>'номера продуктов'!M45</f>
        <v>0</v>
      </c>
      <c r="N34" s="8">
        <f>'номера продуктов'!N45</f>
        <v>0</v>
      </c>
      <c r="O34" s="8">
        <f>'номера продуктов'!O45</f>
        <v>0</v>
      </c>
      <c r="P34" s="8">
        <f>'номера продуктов'!P45</f>
        <v>0</v>
      </c>
      <c r="Q34" s="8">
        <f>'номера продуктов'!Q45</f>
        <v>0</v>
      </c>
      <c r="R34" s="11">
        <f>'номера продуктов'!R45</f>
        <v>0</v>
      </c>
      <c r="S34" s="8">
        <f>'номера продуктов'!S45</f>
        <v>0</v>
      </c>
      <c r="T34" s="8">
        <f>'номера продуктов'!T45</f>
        <v>0</v>
      </c>
      <c r="U34" s="14">
        <f>'номера продуктов'!U45</f>
        <v>0</v>
      </c>
      <c r="V34" s="8">
        <f>'номера продуктов'!V45</f>
        <v>0</v>
      </c>
      <c r="W34" s="8">
        <f>'номера продуктов'!W45</f>
        <v>0</v>
      </c>
      <c r="X34" s="8">
        <f>'номера продуктов'!X45</f>
        <v>0</v>
      </c>
      <c r="Y34" s="8">
        <f>'номера продуктов'!Y45</f>
        <v>0</v>
      </c>
      <c r="Z34" s="8">
        <f>'номера продуктов'!Z45</f>
        <v>0</v>
      </c>
      <c r="AA34" s="8">
        <f>'номера продуктов'!AA45</f>
        <v>0</v>
      </c>
      <c r="AB34" s="8">
        <f>'номера продуктов'!AB45</f>
        <v>0</v>
      </c>
      <c r="AC34" s="8">
        <f>'номера продуктов'!AC45</f>
        <v>0</v>
      </c>
      <c r="AD34" s="112">
        <f>'номера продуктов'!AD45</f>
        <v>0</v>
      </c>
      <c r="AE34" s="8">
        <f>'номера продуктов'!AE45</f>
        <v>0</v>
      </c>
      <c r="AF34" s="8">
        <f>'номера продуктов'!AF45</f>
        <v>0</v>
      </c>
      <c r="AG34" s="8">
        <f>'номера продуктов'!AG45</f>
        <v>0</v>
      </c>
    </row>
    <row r="35" spans="1:33" s="16" customFormat="1" x14ac:dyDescent="0.2">
      <c r="A35" s="8">
        <f>'номера продуктов'!A46</f>
        <v>0</v>
      </c>
      <c r="B35" s="8">
        <f>'номера продуктов'!B46</f>
        <v>0</v>
      </c>
      <c r="C35" s="14">
        <f>'номера продуктов'!C46</f>
        <v>0</v>
      </c>
      <c r="D35" s="14">
        <f>'номера продуктов'!D46</f>
        <v>0</v>
      </c>
      <c r="E35" s="8">
        <f>'номера продуктов'!E46</f>
        <v>0</v>
      </c>
      <c r="F35" s="56">
        <f>'номера продуктов'!F46</f>
        <v>0</v>
      </c>
      <c r="G35" s="8" t="str">
        <f>'номера продуктов'!G46</f>
        <v/>
      </c>
      <c r="H35" s="8">
        <f>'номера продуктов'!H46</f>
        <v>0</v>
      </c>
      <c r="I35" s="14">
        <f>'номера продуктов'!I46</f>
        <v>0</v>
      </c>
      <c r="J35" s="8">
        <f>'номера продуктов'!J46</f>
        <v>0</v>
      </c>
      <c r="K35" s="14">
        <f>'номера продуктов'!K46</f>
        <v>0</v>
      </c>
      <c r="L35" s="8">
        <f>'номера продуктов'!L46</f>
        <v>0</v>
      </c>
      <c r="M35" s="8">
        <f>'номера продуктов'!M46</f>
        <v>0</v>
      </c>
      <c r="N35" s="8">
        <f>'номера продуктов'!N46</f>
        <v>0</v>
      </c>
      <c r="O35" s="8">
        <f>'номера продуктов'!O46</f>
        <v>0</v>
      </c>
      <c r="P35" s="8">
        <f>'номера продуктов'!P46</f>
        <v>0</v>
      </c>
      <c r="Q35" s="8">
        <f>'номера продуктов'!Q46</f>
        <v>0</v>
      </c>
      <c r="R35" s="11">
        <f>'номера продуктов'!R46</f>
        <v>0</v>
      </c>
      <c r="S35" s="8">
        <f>'номера продуктов'!S46</f>
        <v>0</v>
      </c>
      <c r="T35" s="8">
        <f>'номера продуктов'!T46</f>
        <v>0</v>
      </c>
      <c r="U35" s="14">
        <f>'номера продуктов'!U46</f>
        <v>0</v>
      </c>
      <c r="V35" s="8">
        <f>'номера продуктов'!V46</f>
        <v>0</v>
      </c>
      <c r="W35" s="8">
        <f>'номера продуктов'!W46</f>
        <v>0</v>
      </c>
      <c r="X35" s="8">
        <f>'номера продуктов'!X46</f>
        <v>0</v>
      </c>
      <c r="Y35" s="8">
        <f>'номера продуктов'!Y46</f>
        <v>0</v>
      </c>
      <c r="Z35" s="8">
        <f>'номера продуктов'!Z46</f>
        <v>0</v>
      </c>
      <c r="AA35" s="8">
        <f>'номера продуктов'!AA46</f>
        <v>0</v>
      </c>
      <c r="AB35" s="8">
        <f>'номера продуктов'!AB46</f>
        <v>0</v>
      </c>
      <c r="AC35" s="8">
        <f>'номера продуктов'!AC46</f>
        <v>0</v>
      </c>
      <c r="AD35" s="112">
        <f>'номера продуктов'!AD46</f>
        <v>0</v>
      </c>
      <c r="AE35" s="8">
        <f>'номера продуктов'!AE46</f>
        <v>0</v>
      </c>
      <c r="AF35" s="8">
        <f>'номера продуктов'!AF46</f>
        <v>0</v>
      </c>
      <c r="AG35" s="8">
        <f>'номера продуктов'!AG46</f>
        <v>0</v>
      </c>
    </row>
    <row r="36" spans="1:33" s="16" customFormat="1" x14ac:dyDescent="0.2">
      <c r="A36" s="8">
        <f>'номера продуктов'!A47</f>
        <v>0</v>
      </c>
      <c r="B36" s="8">
        <f>'номера продуктов'!B47</f>
        <v>0</v>
      </c>
      <c r="C36" s="14">
        <f>'номера продуктов'!C47</f>
        <v>0</v>
      </c>
      <c r="D36" s="14">
        <f>'номера продуктов'!D47</f>
        <v>0</v>
      </c>
      <c r="E36" s="8">
        <f>'номера продуктов'!E47</f>
        <v>0</v>
      </c>
      <c r="F36" s="56">
        <f>'номера продуктов'!F47</f>
        <v>0</v>
      </c>
      <c r="G36" s="8" t="str">
        <f>'номера продуктов'!G47</f>
        <v/>
      </c>
      <c r="H36" s="8">
        <f>'номера продуктов'!H47</f>
        <v>0</v>
      </c>
      <c r="I36" s="14">
        <f>'номера продуктов'!I47</f>
        <v>0</v>
      </c>
      <c r="J36" s="8">
        <f>'номера продуктов'!J47</f>
        <v>0</v>
      </c>
      <c r="K36" s="14">
        <f>'номера продуктов'!K47</f>
        <v>0</v>
      </c>
      <c r="L36" s="8">
        <f>'номера продуктов'!L47</f>
        <v>0</v>
      </c>
      <c r="M36" s="8">
        <f>'номера продуктов'!M47</f>
        <v>0</v>
      </c>
      <c r="N36" s="8">
        <f>'номера продуктов'!N47</f>
        <v>0</v>
      </c>
      <c r="O36" s="8">
        <f>'номера продуктов'!O47</f>
        <v>0</v>
      </c>
      <c r="P36" s="8">
        <f>'номера продуктов'!P47</f>
        <v>0</v>
      </c>
      <c r="Q36" s="8">
        <f>'номера продуктов'!Q47</f>
        <v>0</v>
      </c>
      <c r="R36" s="11">
        <f>'номера продуктов'!R47</f>
        <v>0</v>
      </c>
      <c r="S36" s="8">
        <f>'номера продуктов'!S47</f>
        <v>0</v>
      </c>
      <c r="T36" s="8">
        <f>'номера продуктов'!T47</f>
        <v>0</v>
      </c>
      <c r="U36" s="14">
        <f>'номера продуктов'!U47</f>
        <v>0</v>
      </c>
      <c r="V36" s="8">
        <f>'номера продуктов'!V47</f>
        <v>0</v>
      </c>
      <c r="W36" s="8">
        <f>'номера продуктов'!W47</f>
        <v>0</v>
      </c>
      <c r="X36" s="8">
        <f>'номера продуктов'!X47</f>
        <v>0</v>
      </c>
      <c r="Y36" s="8">
        <f>'номера продуктов'!Y47</f>
        <v>0</v>
      </c>
      <c r="Z36" s="8">
        <f>'номера продуктов'!Z47</f>
        <v>0</v>
      </c>
      <c r="AA36" s="8">
        <f>'номера продуктов'!AA47</f>
        <v>0</v>
      </c>
      <c r="AB36" s="8">
        <f>'номера продуктов'!AB47</f>
        <v>0</v>
      </c>
      <c r="AC36" s="8">
        <f>'номера продуктов'!AC47</f>
        <v>0</v>
      </c>
      <c r="AD36" s="112">
        <f>'номера продуктов'!AD47</f>
        <v>0</v>
      </c>
      <c r="AE36" s="8">
        <f>'номера продуктов'!AE47</f>
        <v>0</v>
      </c>
      <c r="AF36" s="8">
        <f>'номера продуктов'!AF47</f>
        <v>0</v>
      </c>
      <c r="AG36" s="8">
        <f>'номера продуктов'!AG47</f>
        <v>0</v>
      </c>
    </row>
    <row r="37" spans="1:33" s="16" customFormat="1" x14ac:dyDescent="0.2">
      <c r="A37" s="8">
        <f>'номера продуктов'!A48</f>
        <v>0</v>
      </c>
      <c r="B37" s="8">
        <f>'номера продуктов'!B48</f>
        <v>0</v>
      </c>
      <c r="C37" s="14">
        <f>'номера продуктов'!C48</f>
        <v>0</v>
      </c>
      <c r="D37" s="14">
        <f>'номера продуктов'!D48</f>
        <v>0</v>
      </c>
      <c r="E37" s="8">
        <f>'номера продуктов'!E48</f>
        <v>0</v>
      </c>
      <c r="F37" s="56">
        <f>'номера продуктов'!F48</f>
        <v>0</v>
      </c>
      <c r="G37" s="8" t="str">
        <f>'номера продуктов'!G48</f>
        <v/>
      </c>
      <c r="H37" s="8">
        <f>'номера продуктов'!H48</f>
        <v>0</v>
      </c>
      <c r="I37" s="14">
        <f>'номера продуктов'!I48</f>
        <v>0</v>
      </c>
      <c r="J37" s="8">
        <f>'номера продуктов'!J48</f>
        <v>0</v>
      </c>
      <c r="K37" s="14">
        <f>'номера продуктов'!K48</f>
        <v>0</v>
      </c>
      <c r="L37" s="8">
        <f>'номера продуктов'!L48</f>
        <v>0</v>
      </c>
      <c r="M37" s="8">
        <f>'номера продуктов'!M48</f>
        <v>0</v>
      </c>
      <c r="N37" s="8">
        <f>'номера продуктов'!N48</f>
        <v>0</v>
      </c>
      <c r="O37" s="8">
        <f>'номера продуктов'!O48</f>
        <v>0</v>
      </c>
      <c r="P37" s="8">
        <f>'номера продуктов'!P48</f>
        <v>0</v>
      </c>
      <c r="Q37" s="8">
        <f>'номера продуктов'!Q48</f>
        <v>0</v>
      </c>
      <c r="R37" s="11">
        <f>'номера продуктов'!R48</f>
        <v>0</v>
      </c>
      <c r="S37" s="8">
        <f>'номера продуктов'!S48</f>
        <v>0</v>
      </c>
      <c r="T37" s="8">
        <f>'номера продуктов'!T48</f>
        <v>0</v>
      </c>
      <c r="U37" s="14">
        <f>'номера продуктов'!U48</f>
        <v>0</v>
      </c>
      <c r="V37" s="8">
        <f>'номера продуктов'!V48</f>
        <v>0</v>
      </c>
      <c r="W37" s="8">
        <f>'номера продуктов'!W48</f>
        <v>0</v>
      </c>
      <c r="X37" s="8">
        <f>'номера продуктов'!X48</f>
        <v>0</v>
      </c>
      <c r="Y37" s="8">
        <f>'номера продуктов'!Y48</f>
        <v>0</v>
      </c>
      <c r="Z37" s="8">
        <f>'номера продуктов'!Z48</f>
        <v>0</v>
      </c>
      <c r="AA37" s="8">
        <f>'номера продуктов'!AA48</f>
        <v>0</v>
      </c>
      <c r="AB37" s="8">
        <f>'номера продуктов'!AB48</f>
        <v>0</v>
      </c>
      <c r="AC37" s="8">
        <f>'номера продуктов'!AC48</f>
        <v>0</v>
      </c>
      <c r="AD37" s="112">
        <f>'номера продуктов'!AD48</f>
        <v>0</v>
      </c>
      <c r="AE37" s="8">
        <f>'номера продуктов'!AE48</f>
        <v>0</v>
      </c>
      <c r="AF37" s="8">
        <f>'номера продуктов'!AF48</f>
        <v>0</v>
      </c>
      <c r="AG37" s="8">
        <f>'номера продуктов'!AG48</f>
        <v>0</v>
      </c>
    </row>
    <row r="38" spans="1:33" s="16" customFormat="1" x14ac:dyDescent="0.2">
      <c r="A38" s="8">
        <f>'номера продуктов'!A49</f>
        <v>0</v>
      </c>
      <c r="B38" s="8">
        <f>'номера продуктов'!B49</f>
        <v>0</v>
      </c>
      <c r="C38" s="14">
        <f>'номера продуктов'!C49</f>
        <v>0</v>
      </c>
      <c r="D38" s="14">
        <f>'номера продуктов'!D49</f>
        <v>0</v>
      </c>
      <c r="E38" s="8">
        <f>'номера продуктов'!E49</f>
        <v>0</v>
      </c>
      <c r="F38" s="56">
        <f>'номера продуктов'!F49</f>
        <v>0</v>
      </c>
      <c r="G38" s="8" t="str">
        <f>'номера продуктов'!G49</f>
        <v/>
      </c>
      <c r="H38" s="8">
        <f>'номера продуктов'!H49</f>
        <v>0</v>
      </c>
      <c r="I38" s="14">
        <f>'номера продуктов'!I49</f>
        <v>0</v>
      </c>
      <c r="J38" s="8">
        <f>'номера продуктов'!J49</f>
        <v>0</v>
      </c>
      <c r="K38" s="14">
        <f>'номера продуктов'!K49</f>
        <v>0</v>
      </c>
      <c r="L38" s="8">
        <f>'номера продуктов'!L49</f>
        <v>0</v>
      </c>
      <c r="M38" s="8">
        <f>'номера продуктов'!M49</f>
        <v>0</v>
      </c>
      <c r="N38" s="8">
        <f>'номера продуктов'!N49</f>
        <v>0</v>
      </c>
      <c r="O38" s="8">
        <f>'номера продуктов'!O49</f>
        <v>0</v>
      </c>
      <c r="P38" s="8">
        <f>'номера продуктов'!P49</f>
        <v>0</v>
      </c>
      <c r="Q38" s="8">
        <f>'номера продуктов'!Q49</f>
        <v>0</v>
      </c>
      <c r="R38" s="11">
        <f>'номера продуктов'!R49</f>
        <v>0</v>
      </c>
      <c r="S38" s="8">
        <f>'номера продуктов'!S49</f>
        <v>0</v>
      </c>
      <c r="T38" s="8">
        <f>'номера продуктов'!T49</f>
        <v>0</v>
      </c>
      <c r="U38" s="14">
        <f>'номера продуктов'!U49</f>
        <v>0</v>
      </c>
      <c r="V38" s="8">
        <f>'номера продуктов'!V49</f>
        <v>0</v>
      </c>
      <c r="W38" s="8">
        <f>'номера продуктов'!W49</f>
        <v>0</v>
      </c>
      <c r="X38" s="8">
        <f>'номера продуктов'!X49</f>
        <v>0</v>
      </c>
      <c r="Y38" s="8">
        <f>'номера продуктов'!Y49</f>
        <v>0</v>
      </c>
      <c r="Z38" s="8">
        <f>'номера продуктов'!Z49</f>
        <v>0</v>
      </c>
      <c r="AA38" s="8">
        <f>'номера продуктов'!AA49</f>
        <v>0</v>
      </c>
      <c r="AB38" s="8">
        <f>'номера продуктов'!AB49</f>
        <v>0</v>
      </c>
      <c r="AC38" s="8">
        <f>'номера продуктов'!AC49</f>
        <v>0</v>
      </c>
      <c r="AD38" s="112">
        <f>'номера продуктов'!AD49</f>
        <v>0</v>
      </c>
      <c r="AE38" s="8">
        <f>'номера продуктов'!AE49</f>
        <v>0</v>
      </c>
      <c r="AF38" s="8">
        <f>'номера продуктов'!AF49</f>
        <v>0</v>
      </c>
      <c r="AG38" s="8">
        <f>'номера продуктов'!AG49</f>
        <v>0</v>
      </c>
    </row>
    <row r="39" spans="1:33" s="16" customFormat="1" x14ac:dyDescent="0.2">
      <c r="A39" s="8">
        <f>'номера продуктов'!A50</f>
        <v>0</v>
      </c>
      <c r="B39" s="8">
        <f>'номера продуктов'!B50</f>
        <v>0</v>
      </c>
      <c r="C39" s="14">
        <f>'номера продуктов'!C50</f>
        <v>0</v>
      </c>
      <c r="D39" s="14">
        <f>'номера продуктов'!D50</f>
        <v>0</v>
      </c>
      <c r="E39" s="8">
        <f>'номера продуктов'!E50</f>
        <v>0</v>
      </c>
      <c r="F39" s="56">
        <f>'номера продуктов'!F50</f>
        <v>0</v>
      </c>
      <c r="G39" s="8" t="str">
        <f>'номера продуктов'!G50</f>
        <v/>
      </c>
      <c r="H39" s="8">
        <f>'номера продуктов'!H50</f>
        <v>0</v>
      </c>
      <c r="I39" s="14">
        <f>'номера продуктов'!I50</f>
        <v>0</v>
      </c>
      <c r="J39" s="8">
        <f>'номера продуктов'!J50</f>
        <v>0</v>
      </c>
      <c r="K39" s="14">
        <f>'номера продуктов'!K50</f>
        <v>0</v>
      </c>
      <c r="L39" s="8">
        <f>'номера продуктов'!L50</f>
        <v>0</v>
      </c>
      <c r="M39" s="8">
        <f>'номера продуктов'!M50</f>
        <v>0</v>
      </c>
      <c r="N39" s="8">
        <f>'номера продуктов'!N50</f>
        <v>0</v>
      </c>
      <c r="O39" s="8">
        <f>'номера продуктов'!O50</f>
        <v>0</v>
      </c>
      <c r="P39" s="8">
        <f>'номера продуктов'!P50</f>
        <v>0</v>
      </c>
      <c r="Q39" s="8">
        <f>'номера продуктов'!Q50</f>
        <v>0</v>
      </c>
      <c r="R39" s="11">
        <f>'номера продуктов'!R50</f>
        <v>0</v>
      </c>
      <c r="S39" s="8">
        <f>'номера продуктов'!S50</f>
        <v>0</v>
      </c>
      <c r="T39" s="8">
        <f>'номера продуктов'!T50</f>
        <v>0</v>
      </c>
      <c r="U39" s="14">
        <f>'номера продуктов'!U50</f>
        <v>0</v>
      </c>
      <c r="V39" s="8">
        <f>'номера продуктов'!V50</f>
        <v>0</v>
      </c>
      <c r="W39" s="8">
        <f>'номера продуктов'!W50</f>
        <v>0</v>
      </c>
      <c r="X39" s="8">
        <f>'номера продуктов'!X50</f>
        <v>0</v>
      </c>
      <c r="Y39" s="8">
        <f>'номера продуктов'!Y50</f>
        <v>0</v>
      </c>
      <c r="Z39" s="8">
        <f>'номера продуктов'!Z50</f>
        <v>0</v>
      </c>
      <c r="AA39" s="8">
        <f>'номера продуктов'!AA50</f>
        <v>0</v>
      </c>
      <c r="AB39" s="8">
        <f>'номера продуктов'!AB50</f>
        <v>0</v>
      </c>
      <c r="AC39" s="8">
        <f>'номера продуктов'!AC50</f>
        <v>0</v>
      </c>
      <c r="AD39" s="112">
        <f>'номера продуктов'!AD50</f>
        <v>0</v>
      </c>
      <c r="AE39" s="8">
        <f>'номера продуктов'!AE50</f>
        <v>0</v>
      </c>
      <c r="AF39" s="8">
        <f>'номера продуктов'!AF50</f>
        <v>0</v>
      </c>
      <c r="AG39" s="8">
        <f>'номера продуктов'!AG50</f>
        <v>0</v>
      </c>
    </row>
    <row r="40" spans="1:33" s="16" customFormat="1" x14ac:dyDescent="0.2">
      <c r="A40" s="8">
        <f>'номера продуктов'!A51</f>
        <v>0</v>
      </c>
      <c r="B40" s="8">
        <f>'номера продуктов'!B51</f>
        <v>0</v>
      </c>
      <c r="C40" s="14">
        <f>'номера продуктов'!C51</f>
        <v>0</v>
      </c>
      <c r="D40" s="14">
        <f>'номера продуктов'!D51</f>
        <v>0</v>
      </c>
      <c r="E40" s="8">
        <f>'номера продуктов'!E51</f>
        <v>0</v>
      </c>
      <c r="F40" s="56">
        <f>'номера продуктов'!F51</f>
        <v>0</v>
      </c>
      <c r="G40" s="8" t="str">
        <f>'номера продуктов'!G51</f>
        <v/>
      </c>
      <c r="H40" s="8">
        <f>'номера продуктов'!H51</f>
        <v>0</v>
      </c>
      <c r="I40" s="14">
        <f>'номера продуктов'!I51</f>
        <v>0</v>
      </c>
      <c r="J40" s="8">
        <f>'номера продуктов'!J51</f>
        <v>0</v>
      </c>
      <c r="K40" s="14">
        <f>'номера продуктов'!K51</f>
        <v>0</v>
      </c>
      <c r="L40" s="8">
        <f>'номера продуктов'!L51</f>
        <v>0</v>
      </c>
      <c r="M40" s="8">
        <f>'номера продуктов'!M51</f>
        <v>0</v>
      </c>
      <c r="N40" s="8">
        <f>'номера продуктов'!N51</f>
        <v>0</v>
      </c>
      <c r="O40" s="8">
        <f>'номера продуктов'!O51</f>
        <v>0</v>
      </c>
      <c r="P40" s="8">
        <f>'номера продуктов'!P51</f>
        <v>0</v>
      </c>
      <c r="Q40" s="8">
        <f>'номера продуктов'!Q51</f>
        <v>0</v>
      </c>
      <c r="R40" s="11">
        <f>'номера продуктов'!R51</f>
        <v>0</v>
      </c>
      <c r="S40" s="8">
        <f>'номера продуктов'!S51</f>
        <v>0</v>
      </c>
      <c r="T40" s="8">
        <f>'номера продуктов'!T51</f>
        <v>0</v>
      </c>
      <c r="U40" s="14">
        <f>'номера продуктов'!U51</f>
        <v>0</v>
      </c>
      <c r="V40" s="8">
        <f>'номера продуктов'!V51</f>
        <v>0</v>
      </c>
      <c r="W40" s="8">
        <f>'номера продуктов'!W51</f>
        <v>0</v>
      </c>
      <c r="X40" s="8">
        <f>'номера продуктов'!X51</f>
        <v>0</v>
      </c>
      <c r="Y40" s="8">
        <f>'номера продуктов'!Y51</f>
        <v>0</v>
      </c>
      <c r="Z40" s="8">
        <f>'номера продуктов'!Z51</f>
        <v>0</v>
      </c>
      <c r="AA40" s="8">
        <f>'номера продуктов'!AA51</f>
        <v>0</v>
      </c>
      <c r="AB40" s="8">
        <f>'номера продуктов'!AB51</f>
        <v>0</v>
      </c>
      <c r="AC40" s="8">
        <f>'номера продуктов'!AC51</f>
        <v>0</v>
      </c>
      <c r="AD40" s="112">
        <f>'номера продуктов'!AD51</f>
        <v>0</v>
      </c>
      <c r="AE40" s="8">
        <f>'номера продуктов'!AE51</f>
        <v>0</v>
      </c>
      <c r="AF40" s="8">
        <f>'номера продуктов'!AF51</f>
        <v>0</v>
      </c>
      <c r="AG40" s="8">
        <f>'номера продуктов'!AG51</f>
        <v>0</v>
      </c>
    </row>
    <row r="41" spans="1:33" s="16" customFormat="1" x14ac:dyDescent="0.2">
      <c r="A41" s="8">
        <f>'номера продуктов'!A52</f>
        <v>0</v>
      </c>
      <c r="B41" s="8">
        <f>'номера продуктов'!B52</f>
        <v>0</v>
      </c>
      <c r="C41" s="14">
        <f>'номера продуктов'!C52</f>
        <v>0</v>
      </c>
      <c r="D41" s="14">
        <f>'номера продуктов'!D52</f>
        <v>0</v>
      </c>
      <c r="E41" s="8">
        <f>'номера продуктов'!E52</f>
        <v>0</v>
      </c>
      <c r="F41" s="56">
        <f>'номера продуктов'!F52</f>
        <v>0</v>
      </c>
      <c r="G41" s="8" t="str">
        <f>'номера продуктов'!G52</f>
        <v/>
      </c>
      <c r="H41" s="8">
        <f>'номера продуктов'!H52</f>
        <v>0</v>
      </c>
      <c r="I41" s="14">
        <f>'номера продуктов'!I52</f>
        <v>0</v>
      </c>
      <c r="J41" s="8">
        <f>'номера продуктов'!J52</f>
        <v>0</v>
      </c>
      <c r="K41" s="14">
        <f>'номера продуктов'!K52</f>
        <v>0</v>
      </c>
      <c r="L41" s="8">
        <f>'номера продуктов'!L52</f>
        <v>0</v>
      </c>
      <c r="M41" s="8">
        <f>'номера продуктов'!M52</f>
        <v>0</v>
      </c>
      <c r="N41" s="8">
        <f>'номера продуктов'!N52</f>
        <v>0</v>
      </c>
      <c r="O41" s="8">
        <f>'номера продуктов'!O52</f>
        <v>0</v>
      </c>
      <c r="P41" s="8">
        <f>'номера продуктов'!P52</f>
        <v>0</v>
      </c>
      <c r="Q41" s="8">
        <f>'номера продуктов'!Q52</f>
        <v>0</v>
      </c>
      <c r="R41" s="11">
        <f>'номера продуктов'!R52</f>
        <v>0</v>
      </c>
      <c r="S41" s="8">
        <f>'номера продуктов'!S52</f>
        <v>0</v>
      </c>
      <c r="T41" s="8">
        <f>'номера продуктов'!T52</f>
        <v>0</v>
      </c>
      <c r="U41" s="14">
        <f>'номера продуктов'!U52</f>
        <v>0</v>
      </c>
      <c r="V41" s="8">
        <f>'номера продуктов'!V52</f>
        <v>0</v>
      </c>
      <c r="W41" s="8">
        <f>'номера продуктов'!W52</f>
        <v>0</v>
      </c>
      <c r="X41" s="8">
        <f>'номера продуктов'!X52</f>
        <v>0</v>
      </c>
      <c r="Y41" s="8">
        <f>'номера продуктов'!Y52</f>
        <v>0</v>
      </c>
      <c r="Z41" s="8">
        <f>'номера продуктов'!Z52</f>
        <v>0</v>
      </c>
      <c r="AA41" s="8">
        <f>'номера продуктов'!AA52</f>
        <v>0</v>
      </c>
      <c r="AB41" s="8">
        <f>'номера продуктов'!AB52</f>
        <v>0</v>
      </c>
      <c r="AC41" s="8">
        <f>'номера продуктов'!AC52</f>
        <v>0</v>
      </c>
      <c r="AD41" s="112">
        <f>'номера продуктов'!AD52</f>
        <v>0</v>
      </c>
      <c r="AE41" s="8">
        <f>'номера продуктов'!AE52</f>
        <v>0</v>
      </c>
      <c r="AF41" s="8">
        <f>'номера продуктов'!AF52</f>
        <v>0</v>
      </c>
      <c r="AG41" s="8">
        <f>'номера продуктов'!AG52</f>
        <v>0</v>
      </c>
    </row>
    <row r="42" spans="1:33" s="16" customFormat="1" x14ac:dyDescent="0.2">
      <c r="A42" s="8">
        <f>'номера продуктов'!A53</f>
        <v>0</v>
      </c>
      <c r="B42" s="8">
        <f>'номера продуктов'!B53</f>
        <v>0</v>
      </c>
      <c r="C42" s="14">
        <f>'номера продуктов'!C53</f>
        <v>0</v>
      </c>
      <c r="D42" s="14">
        <f>'номера продуктов'!D53</f>
        <v>0</v>
      </c>
      <c r="E42" s="8">
        <f>'номера продуктов'!E53</f>
        <v>0</v>
      </c>
      <c r="F42" s="56">
        <f>'номера продуктов'!F53</f>
        <v>0</v>
      </c>
      <c r="G42" s="8" t="str">
        <f>'номера продуктов'!G53</f>
        <v/>
      </c>
      <c r="H42" s="8">
        <f>'номера продуктов'!H53</f>
        <v>0</v>
      </c>
      <c r="I42" s="14">
        <f>'номера продуктов'!I53</f>
        <v>0</v>
      </c>
      <c r="J42" s="8">
        <f>'номера продуктов'!J53</f>
        <v>0</v>
      </c>
      <c r="K42" s="14">
        <f>'номера продуктов'!K53</f>
        <v>0</v>
      </c>
      <c r="L42" s="8">
        <f>'номера продуктов'!L53</f>
        <v>0</v>
      </c>
      <c r="M42" s="8">
        <f>'номера продуктов'!M53</f>
        <v>0</v>
      </c>
      <c r="N42" s="8">
        <f>'номера продуктов'!N53</f>
        <v>0</v>
      </c>
      <c r="O42" s="8">
        <f>'номера продуктов'!O53</f>
        <v>0</v>
      </c>
      <c r="P42" s="8">
        <f>'номера продуктов'!P53</f>
        <v>0</v>
      </c>
      <c r="Q42" s="8">
        <f>'номера продуктов'!Q53</f>
        <v>0</v>
      </c>
      <c r="R42" s="11">
        <f>'номера продуктов'!R53</f>
        <v>0</v>
      </c>
      <c r="S42" s="8">
        <f>'номера продуктов'!S53</f>
        <v>0</v>
      </c>
      <c r="T42" s="8">
        <f>'номера продуктов'!T53</f>
        <v>0</v>
      </c>
      <c r="U42" s="14">
        <f>'номера продуктов'!U53</f>
        <v>0</v>
      </c>
      <c r="V42" s="8">
        <f>'номера продуктов'!V53</f>
        <v>0</v>
      </c>
      <c r="W42" s="8">
        <f>'номера продуктов'!W53</f>
        <v>0</v>
      </c>
      <c r="X42" s="8">
        <f>'номера продуктов'!X53</f>
        <v>0</v>
      </c>
      <c r="Y42" s="8">
        <f>'номера продуктов'!Y53</f>
        <v>0</v>
      </c>
      <c r="Z42" s="8">
        <f>'номера продуктов'!Z53</f>
        <v>0</v>
      </c>
      <c r="AA42" s="8">
        <f>'номера продуктов'!AA53</f>
        <v>0</v>
      </c>
      <c r="AB42" s="8">
        <f>'номера продуктов'!AB53</f>
        <v>0</v>
      </c>
      <c r="AC42" s="8">
        <f>'номера продуктов'!AC53</f>
        <v>0</v>
      </c>
      <c r="AD42" s="112">
        <f>'номера продуктов'!AD53</f>
        <v>0</v>
      </c>
      <c r="AE42" s="8">
        <f>'номера продуктов'!AE53</f>
        <v>0</v>
      </c>
      <c r="AF42" s="8">
        <f>'номера продуктов'!AF53</f>
        <v>0</v>
      </c>
      <c r="AG42" s="8">
        <f>'номера продуктов'!AG53</f>
        <v>0</v>
      </c>
    </row>
    <row r="43" spans="1:33" s="16" customFormat="1" x14ac:dyDescent="0.2">
      <c r="A43" s="8">
        <f>'номера продуктов'!A54</f>
        <v>0</v>
      </c>
      <c r="B43" s="8">
        <f>'номера продуктов'!B54</f>
        <v>0</v>
      </c>
      <c r="C43" s="14">
        <f>'номера продуктов'!C54</f>
        <v>0</v>
      </c>
      <c r="D43" s="14">
        <f>'номера продуктов'!D54</f>
        <v>0</v>
      </c>
      <c r="E43" s="8">
        <f>'номера продуктов'!E54</f>
        <v>0</v>
      </c>
      <c r="F43" s="56">
        <f>'номера продуктов'!F54</f>
        <v>0</v>
      </c>
      <c r="G43" s="8" t="str">
        <f>'номера продуктов'!G54</f>
        <v/>
      </c>
      <c r="H43" s="8">
        <f>'номера продуктов'!H54</f>
        <v>0</v>
      </c>
      <c r="I43" s="14">
        <f>'номера продуктов'!I54</f>
        <v>0</v>
      </c>
      <c r="J43" s="8">
        <f>'номера продуктов'!J54</f>
        <v>0</v>
      </c>
      <c r="K43" s="14">
        <f>'номера продуктов'!K54</f>
        <v>0</v>
      </c>
      <c r="L43" s="8">
        <f>'номера продуктов'!L54</f>
        <v>0</v>
      </c>
      <c r="M43" s="8">
        <f>'номера продуктов'!M54</f>
        <v>0</v>
      </c>
      <c r="N43" s="8">
        <f>'номера продуктов'!N54</f>
        <v>0</v>
      </c>
      <c r="O43" s="8">
        <f>'номера продуктов'!O54</f>
        <v>0</v>
      </c>
      <c r="P43" s="8">
        <f>'номера продуктов'!P54</f>
        <v>0</v>
      </c>
      <c r="Q43" s="8">
        <f>'номера продуктов'!Q54</f>
        <v>0</v>
      </c>
      <c r="R43" s="11">
        <f>'номера продуктов'!R54</f>
        <v>0</v>
      </c>
      <c r="S43" s="8">
        <f>'номера продуктов'!S54</f>
        <v>0</v>
      </c>
      <c r="T43" s="8">
        <f>'номера продуктов'!T54</f>
        <v>0</v>
      </c>
      <c r="U43" s="14">
        <f>'номера продуктов'!U54</f>
        <v>0</v>
      </c>
      <c r="V43" s="8">
        <f>'номера продуктов'!V54</f>
        <v>0</v>
      </c>
      <c r="W43" s="8">
        <f>'номера продуктов'!W54</f>
        <v>0</v>
      </c>
      <c r="X43" s="8">
        <f>'номера продуктов'!X54</f>
        <v>0</v>
      </c>
      <c r="Y43" s="8">
        <f>'номера продуктов'!Y54</f>
        <v>0</v>
      </c>
      <c r="Z43" s="8">
        <f>'номера продуктов'!Z54</f>
        <v>0</v>
      </c>
      <c r="AA43" s="8">
        <f>'номера продуктов'!AA54</f>
        <v>0</v>
      </c>
      <c r="AB43" s="8">
        <f>'номера продуктов'!AB54</f>
        <v>0</v>
      </c>
      <c r="AC43" s="8">
        <f>'номера продуктов'!AC54</f>
        <v>0</v>
      </c>
      <c r="AD43" s="112">
        <f>'номера продуктов'!AD54</f>
        <v>0</v>
      </c>
      <c r="AE43" s="8">
        <f>'номера продуктов'!AE54</f>
        <v>0</v>
      </c>
      <c r="AF43" s="8">
        <f>'номера продуктов'!AF54</f>
        <v>0</v>
      </c>
      <c r="AG43" s="8">
        <f>'номера продуктов'!AG54</f>
        <v>0</v>
      </c>
    </row>
    <row r="44" spans="1:33" s="16" customFormat="1" x14ac:dyDescent="0.2">
      <c r="A44" s="8">
        <f>'номера продуктов'!A55</f>
        <v>0</v>
      </c>
      <c r="B44" s="8">
        <f>'номера продуктов'!B55</f>
        <v>0</v>
      </c>
      <c r="C44" s="14">
        <f>'номера продуктов'!C55</f>
        <v>0</v>
      </c>
      <c r="D44" s="14">
        <f>'номера продуктов'!D55</f>
        <v>0</v>
      </c>
      <c r="E44" s="8">
        <f>'номера продуктов'!E55</f>
        <v>0</v>
      </c>
      <c r="F44" s="56">
        <f>'номера продуктов'!F55</f>
        <v>0</v>
      </c>
      <c r="G44" s="8" t="str">
        <f>'номера продуктов'!G55</f>
        <v/>
      </c>
      <c r="H44" s="8">
        <f>'номера продуктов'!H55</f>
        <v>0</v>
      </c>
      <c r="I44" s="14">
        <f>'номера продуктов'!I55</f>
        <v>0</v>
      </c>
      <c r="J44" s="8">
        <f>'номера продуктов'!J55</f>
        <v>0</v>
      </c>
      <c r="K44" s="14">
        <f>'номера продуктов'!K55</f>
        <v>0</v>
      </c>
      <c r="L44" s="8">
        <f>'номера продуктов'!L55</f>
        <v>0</v>
      </c>
      <c r="M44" s="8">
        <f>'номера продуктов'!M55</f>
        <v>0</v>
      </c>
      <c r="N44" s="8">
        <f>'номера продуктов'!N55</f>
        <v>0</v>
      </c>
      <c r="O44" s="8">
        <f>'номера продуктов'!O55</f>
        <v>0</v>
      </c>
      <c r="P44" s="8">
        <f>'номера продуктов'!P55</f>
        <v>0</v>
      </c>
      <c r="Q44" s="8">
        <f>'номера продуктов'!Q55</f>
        <v>0</v>
      </c>
      <c r="R44" s="11">
        <f>'номера продуктов'!R55</f>
        <v>0</v>
      </c>
      <c r="S44" s="8">
        <f>'номера продуктов'!S55</f>
        <v>0</v>
      </c>
      <c r="T44" s="8">
        <f>'номера продуктов'!T55</f>
        <v>0</v>
      </c>
      <c r="U44" s="14">
        <f>'номера продуктов'!U55</f>
        <v>0</v>
      </c>
      <c r="V44" s="8">
        <f>'номера продуктов'!V55</f>
        <v>0</v>
      </c>
      <c r="W44" s="8">
        <f>'номера продуктов'!W55</f>
        <v>0</v>
      </c>
      <c r="X44" s="8">
        <f>'номера продуктов'!X55</f>
        <v>0</v>
      </c>
      <c r="Y44" s="8">
        <f>'номера продуктов'!Y55</f>
        <v>0</v>
      </c>
      <c r="Z44" s="8">
        <f>'номера продуктов'!Z55</f>
        <v>0</v>
      </c>
      <c r="AA44" s="8">
        <f>'номера продуктов'!AA55</f>
        <v>0</v>
      </c>
      <c r="AB44" s="8">
        <f>'номера продуктов'!AB55</f>
        <v>0</v>
      </c>
      <c r="AC44" s="8">
        <f>'номера продуктов'!AC55</f>
        <v>0</v>
      </c>
      <c r="AD44" s="112">
        <f>'номера продуктов'!AD55</f>
        <v>0</v>
      </c>
      <c r="AE44" s="8">
        <f>'номера продуктов'!AE55</f>
        <v>0</v>
      </c>
      <c r="AF44" s="8">
        <f>'номера продуктов'!AF55</f>
        <v>0</v>
      </c>
      <c r="AG44" s="8">
        <f>'номера продуктов'!AG55</f>
        <v>0</v>
      </c>
    </row>
    <row r="45" spans="1:33" s="16" customFormat="1" x14ac:dyDescent="0.2">
      <c r="A45" s="8">
        <f>'номера продуктов'!A56</f>
        <v>0</v>
      </c>
      <c r="B45" s="8">
        <f>'номера продуктов'!B56</f>
        <v>0</v>
      </c>
      <c r="C45" s="14">
        <f>'номера продуктов'!C56</f>
        <v>0</v>
      </c>
      <c r="D45" s="14">
        <f>'номера продуктов'!D56</f>
        <v>0</v>
      </c>
      <c r="E45" s="8">
        <f>'номера продуктов'!E56</f>
        <v>0</v>
      </c>
      <c r="F45" s="56">
        <f>'номера продуктов'!F56</f>
        <v>0</v>
      </c>
      <c r="G45" s="8" t="str">
        <f>'номера продуктов'!G56</f>
        <v/>
      </c>
      <c r="H45" s="8">
        <f>'номера продуктов'!H56</f>
        <v>0</v>
      </c>
      <c r="I45" s="14">
        <f>'номера продуктов'!I56</f>
        <v>0</v>
      </c>
      <c r="J45" s="8">
        <f>'номера продуктов'!J56</f>
        <v>0</v>
      </c>
      <c r="K45" s="14">
        <f>'номера продуктов'!K56</f>
        <v>0</v>
      </c>
      <c r="L45" s="8">
        <f>'номера продуктов'!L56</f>
        <v>0</v>
      </c>
      <c r="M45" s="8">
        <f>'номера продуктов'!M56</f>
        <v>0</v>
      </c>
      <c r="N45" s="8">
        <f>'номера продуктов'!N56</f>
        <v>0</v>
      </c>
      <c r="O45" s="8">
        <f>'номера продуктов'!O56</f>
        <v>0</v>
      </c>
      <c r="P45" s="8">
        <f>'номера продуктов'!P56</f>
        <v>0</v>
      </c>
      <c r="Q45" s="8">
        <f>'номера продуктов'!Q56</f>
        <v>0</v>
      </c>
      <c r="R45" s="11">
        <f>'номера продуктов'!R56</f>
        <v>0</v>
      </c>
      <c r="S45" s="8">
        <f>'номера продуктов'!S56</f>
        <v>0</v>
      </c>
      <c r="T45" s="8">
        <f>'номера продуктов'!T56</f>
        <v>0</v>
      </c>
      <c r="U45" s="14">
        <f>'номера продуктов'!U56</f>
        <v>0</v>
      </c>
      <c r="V45" s="8">
        <f>'номера продуктов'!V56</f>
        <v>0</v>
      </c>
      <c r="W45" s="8">
        <f>'номера продуктов'!W56</f>
        <v>0</v>
      </c>
      <c r="X45" s="8">
        <f>'номера продуктов'!X56</f>
        <v>0</v>
      </c>
      <c r="Y45" s="8">
        <f>'номера продуктов'!Y56</f>
        <v>0</v>
      </c>
      <c r="Z45" s="8">
        <f>'номера продуктов'!Z56</f>
        <v>0</v>
      </c>
      <c r="AA45" s="8">
        <f>'номера продуктов'!AA56</f>
        <v>0</v>
      </c>
      <c r="AB45" s="8">
        <f>'номера продуктов'!AB56</f>
        <v>0</v>
      </c>
      <c r="AC45" s="8">
        <f>'номера продуктов'!AC56</f>
        <v>0</v>
      </c>
      <c r="AD45" s="112">
        <f>'номера продуктов'!AD56</f>
        <v>0</v>
      </c>
      <c r="AE45" s="8">
        <f>'номера продуктов'!AE56</f>
        <v>0</v>
      </c>
      <c r="AF45" s="8">
        <f>'номера продуктов'!AF56</f>
        <v>0</v>
      </c>
      <c r="AG45" s="8">
        <f>'номера продуктов'!AG56</f>
        <v>0</v>
      </c>
    </row>
    <row r="46" spans="1:33" s="16" customFormat="1" x14ac:dyDescent="0.2">
      <c r="A46" s="8">
        <f>'номера продуктов'!A57</f>
        <v>0</v>
      </c>
      <c r="B46" s="8">
        <f>'номера продуктов'!B57</f>
        <v>0</v>
      </c>
      <c r="C46" s="14">
        <f>'номера продуктов'!C57</f>
        <v>0</v>
      </c>
      <c r="D46" s="14">
        <f>'номера продуктов'!D57</f>
        <v>0</v>
      </c>
      <c r="E46" s="8">
        <f>'номера продуктов'!E57</f>
        <v>0</v>
      </c>
      <c r="F46" s="56">
        <f>'номера продуктов'!F57</f>
        <v>0</v>
      </c>
      <c r="G46" s="8" t="str">
        <f>'номера продуктов'!G57</f>
        <v/>
      </c>
      <c r="H46" s="8">
        <f>'номера продуктов'!H57</f>
        <v>0</v>
      </c>
      <c r="I46" s="14">
        <f>'номера продуктов'!I57</f>
        <v>0</v>
      </c>
      <c r="J46" s="8">
        <f>'номера продуктов'!J57</f>
        <v>0</v>
      </c>
      <c r="K46" s="14">
        <f>'номера продуктов'!K57</f>
        <v>0</v>
      </c>
      <c r="L46" s="8">
        <f>'номера продуктов'!L57</f>
        <v>0</v>
      </c>
      <c r="M46" s="8">
        <f>'номера продуктов'!M57</f>
        <v>0</v>
      </c>
      <c r="N46" s="8">
        <f>'номера продуктов'!N57</f>
        <v>0</v>
      </c>
      <c r="O46" s="8">
        <f>'номера продуктов'!O57</f>
        <v>0</v>
      </c>
      <c r="P46" s="8">
        <f>'номера продуктов'!P57</f>
        <v>0</v>
      </c>
      <c r="Q46" s="8">
        <f>'номера продуктов'!Q57</f>
        <v>0</v>
      </c>
      <c r="R46" s="11">
        <f>'номера продуктов'!R57</f>
        <v>0</v>
      </c>
      <c r="S46" s="8">
        <f>'номера продуктов'!S57</f>
        <v>0</v>
      </c>
      <c r="T46" s="8">
        <f>'номера продуктов'!T57</f>
        <v>0</v>
      </c>
      <c r="U46" s="14">
        <f>'номера продуктов'!U57</f>
        <v>0</v>
      </c>
      <c r="V46" s="8">
        <f>'номера продуктов'!V57</f>
        <v>0</v>
      </c>
      <c r="W46" s="8">
        <f>'номера продуктов'!W57</f>
        <v>0</v>
      </c>
      <c r="X46" s="8">
        <f>'номера продуктов'!X57</f>
        <v>0</v>
      </c>
      <c r="Y46" s="8">
        <f>'номера продуктов'!Y57</f>
        <v>0</v>
      </c>
      <c r="Z46" s="8">
        <f>'номера продуктов'!Z57</f>
        <v>0</v>
      </c>
      <c r="AA46" s="8">
        <f>'номера продуктов'!AA57</f>
        <v>0</v>
      </c>
      <c r="AB46" s="8">
        <f>'номера продуктов'!AB57</f>
        <v>0</v>
      </c>
      <c r="AC46" s="8">
        <f>'номера продуктов'!AC57</f>
        <v>0</v>
      </c>
      <c r="AD46" s="112">
        <f>'номера продуктов'!AD57</f>
        <v>0</v>
      </c>
      <c r="AE46" s="8">
        <f>'номера продуктов'!AE57</f>
        <v>0</v>
      </c>
      <c r="AF46" s="8">
        <f>'номера продуктов'!AF57</f>
        <v>0</v>
      </c>
      <c r="AG46" s="8">
        <f>'номера продуктов'!AG57</f>
        <v>0</v>
      </c>
    </row>
    <row r="47" spans="1:33" s="16" customFormat="1" x14ac:dyDescent="0.2">
      <c r="A47" s="8">
        <f>'номера продуктов'!A58</f>
        <v>0</v>
      </c>
      <c r="B47" s="8">
        <f>'номера продуктов'!B58</f>
        <v>0</v>
      </c>
      <c r="C47" s="14">
        <f>'номера продуктов'!C58</f>
        <v>0</v>
      </c>
      <c r="D47" s="14">
        <f>'номера продуктов'!D58</f>
        <v>0</v>
      </c>
      <c r="E47" s="8">
        <f>'номера продуктов'!E58</f>
        <v>0</v>
      </c>
      <c r="F47" s="56">
        <f>'номера продуктов'!F58</f>
        <v>0</v>
      </c>
      <c r="G47" s="8" t="str">
        <f>'номера продуктов'!G58</f>
        <v/>
      </c>
      <c r="H47" s="8">
        <f>'номера продуктов'!H58</f>
        <v>0</v>
      </c>
      <c r="I47" s="14">
        <f>'номера продуктов'!I58</f>
        <v>0</v>
      </c>
      <c r="J47" s="8">
        <f>'номера продуктов'!J58</f>
        <v>0</v>
      </c>
      <c r="K47" s="14">
        <f>'номера продуктов'!K58</f>
        <v>0</v>
      </c>
      <c r="L47" s="8">
        <f>'номера продуктов'!L58</f>
        <v>0</v>
      </c>
      <c r="M47" s="8">
        <f>'номера продуктов'!M58</f>
        <v>0</v>
      </c>
      <c r="N47" s="8">
        <f>'номера продуктов'!N58</f>
        <v>0</v>
      </c>
      <c r="O47" s="8">
        <f>'номера продуктов'!O58</f>
        <v>0</v>
      </c>
      <c r="P47" s="8">
        <f>'номера продуктов'!P58</f>
        <v>0</v>
      </c>
      <c r="Q47" s="8">
        <f>'номера продуктов'!Q58</f>
        <v>0</v>
      </c>
      <c r="R47" s="11">
        <f>'номера продуктов'!R58</f>
        <v>0</v>
      </c>
      <c r="S47" s="8">
        <f>'номера продуктов'!S58</f>
        <v>0</v>
      </c>
      <c r="T47" s="8">
        <f>'номера продуктов'!T58</f>
        <v>0</v>
      </c>
      <c r="U47" s="14">
        <f>'номера продуктов'!U58</f>
        <v>0</v>
      </c>
      <c r="V47" s="8">
        <f>'номера продуктов'!V58</f>
        <v>0</v>
      </c>
      <c r="W47" s="8">
        <f>'номера продуктов'!W58</f>
        <v>0</v>
      </c>
      <c r="X47" s="8">
        <f>'номера продуктов'!X58</f>
        <v>0</v>
      </c>
      <c r="Y47" s="8">
        <f>'номера продуктов'!Y58</f>
        <v>0</v>
      </c>
      <c r="Z47" s="8">
        <f>'номера продуктов'!Z58</f>
        <v>0</v>
      </c>
      <c r="AA47" s="8">
        <f>'номера продуктов'!AA58</f>
        <v>0</v>
      </c>
      <c r="AB47" s="8">
        <f>'номера продуктов'!AB58</f>
        <v>0</v>
      </c>
      <c r="AC47" s="8">
        <f>'номера продуктов'!AC58</f>
        <v>0</v>
      </c>
      <c r="AD47" s="112">
        <f>'номера продуктов'!AD58</f>
        <v>0</v>
      </c>
      <c r="AE47" s="8">
        <f>'номера продуктов'!AE58</f>
        <v>0</v>
      </c>
      <c r="AF47" s="8">
        <f>'номера продуктов'!AF58</f>
        <v>0</v>
      </c>
      <c r="AG47" s="8">
        <f>'номера продуктов'!AG58</f>
        <v>0</v>
      </c>
    </row>
    <row r="48" spans="1:33" s="16" customFormat="1" x14ac:dyDescent="0.2">
      <c r="A48" s="8">
        <f>'номера продуктов'!A59</f>
        <v>0</v>
      </c>
      <c r="B48" s="8">
        <f>'номера продуктов'!B59</f>
        <v>0</v>
      </c>
      <c r="C48" s="14">
        <f>'номера продуктов'!C59</f>
        <v>0</v>
      </c>
      <c r="D48" s="14">
        <f>'номера продуктов'!D59</f>
        <v>0</v>
      </c>
      <c r="E48" s="8">
        <f>'номера продуктов'!E59</f>
        <v>0</v>
      </c>
      <c r="F48" s="56">
        <f>'номера продуктов'!F59</f>
        <v>0</v>
      </c>
      <c r="G48" s="8" t="str">
        <f>'номера продуктов'!G59</f>
        <v/>
      </c>
      <c r="H48" s="8">
        <f>'номера продуктов'!H59</f>
        <v>0</v>
      </c>
      <c r="I48" s="14">
        <f>'номера продуктов'!I59</f>
        <v>0</v>
      </c>
      <c r="J48" s="8">
        <f>'номера продуктов'!J59</f>
        <v>0</v>
      </c>
      <c r="K48" s="14">
        <f>'номера продуктов'!K59</f>
        <v>0</v>
      </c>
      <c r="L48" s="8">
        <f>'номера продуктов'!L59</f>
        <v>0</v>
      </c>
      <c r="M48" s="8">
        <f>'номера продуктов'!M59</f>
        <v>0</v>
      </c>
      <c r="N48" s="8">
        <f>'номера продуктов'!N59</f>
        <v>0</v>
      </c>
      <c r="O48" s="8">
        <f>'номера продуктов'!O59</f>
        <v>0</v>
      </c>
      <c r="P48" s="8">
        <f>'номера продуктов'!P59</f>
        <v>0</v>
      </c>
      <c r="Q48" s="8">
        <f>'номера продуктов'!Q59</f>
        <v>0</v>
      </c>
      <c r="R48" s="11">
        <f>'номера продуктов'!R59</f>
        <v>0</v>
      </c>
      <c r="S48" s="8">
        <f>'номера продуктов'!S59</f>
        <v>0</v>
      </c>
      <c r="T48" s="8">
        <f>'номера продуктов'!T59</f>
        <v>0</v>
      </c>
      <c r="U48" s="14">
        <f>'номера продуктов'!U59</f>
        <v>0</v>
      </c>
      <c r="V48" s="8">
        <f>'номера продуктов'!V59</f>
        <v>0</v>
      </c>
      <c r="W48" s="8">
        <f>'номера продуктов'!W59</f>
        <v>0</v>
      </c>
      <c r="X48" s="8">
        <f>'номера продуктов'!X59</f>
        <v>0</v>
      </c>
      <c r="Y48" s="8">
        <f>'номера продуктов'!Y59</f>
        <v>0</v>
      </c>
      <c r="Z48" s="8">
        <f>'номера продуктов'!Z59</f>
        <v>0</v>
      </c>
      <c r="AA48" s="8">
        <f>'номера продуктов'!AA59</f>
        <v>0</v>
      </c>
      <c r="AB48" s="8">
        <f>'номера продуктов'!AB59</f>
        <v>0</v>
      </c>
      <c r="AC48" s="8">
        <f>'номера продуктов'!AC59</f>
        <v>0</v>
      </c>
      <c r="AD48" s="112">
        <f>'номера продуктов'!AD59</f>
        <v>0</v>
      </c>
      <c r="AE48" s="8">
        <f>'номера продуктов'!AE59</f>
        <v>0</v>
      </c>
      <c r="AF48" s="8">
        <f>'номера продуктов'!AF59</f>
        <v>0</v>
      </c>
      <c r="AG48" s="8">
        <f>'номера продуктов'!AG59</f>
        <v>0</v>
      </c>
    </row>
    <row r="49" spans="1:33" s="16" customFormat="1" x14ac:dyDescent="0.2">
      <c r="A49" s="8">
        <f>'номера продуктов'!A60</f>
        <v>0</v>
      </c>
      <c r="B49" s="8">
        <f>'номера продуктов'!B60</f>
        <v>0</v>
      </c>
      <c r="C49" s="14">
        <f>'номера продуктов'!C60</f>
        <v>0</v>
      </c>
      <c r="D49" s="14">
        <f>'номера продуктов'!D60</f>
        <v>0</v>
      </c>
      <c r="E49" s="8">
        <f>'номера продуктов'!E60</f>
        <v>0</v>
      </c>
      <c r="F49" s="56">
        <f>'номера продуктов'!F60</f>
        <v>0</v>
      </c>
      <c r="G49" s="8" t="str">
        <f>'номера продуктов'!G60</f>
        <v/>
      </c>
      <c r="H49" s="8">
        <f>'номера продуктов'!H60</f>
        <v>0</v>
      </c>
      <c r="I49" s="14">
        <f>'номера продуктов'!I60</f>
        <v>0</v>
      </c>
      <c r="J49" s="8">
        <f>'номера продуктов'!J60</f>
        <v>0</v>
      </c>
      <c r="K49" s="14">
        <f>'номера продуктов'!K60</f>
        <v>0</v>
      </c>
      <c r="L49" s="8">
        <f>'номера продуктов'!L60</f>
        <v>0</v>
      </c>
      <c r="M49" s="8">
        <f>'номера продуктов'!M60</f>
        <v>0</v>
      </c>
      <c r="N49" s="8">
        <f>'номера продуктов'!N60</f>
        <v>0</v>
      </c>
      <c r="O49" s="8">
        <f>'номера продуктов'!O60</f>
        <v>0</v>
      </c>
      <c r="P49" s="8">
        <f>'номера продуктов'!P60</f>
        <v>0</v>
      </c>
      <c r="Q49" s="8">
        <f>'номера продуктов'!Q60</f>
        <v>0</v>
      </c>
      <c r="R49" s="11">
        <f>'номера продуктов'!R60</f>
        <v>0</v>
      </c>
      <c r="S49" s="8">
        <f>'номера продуктов'!S60</f>
        <v>0</v>
      </c>
      <c r="T49" s="8">
        <f>'номера продуктов'!T60</f>
        <v>0</v>
      </c>
      <c r="U49" s="14">
        <f>'номера продуктов'!U60</f>
        <v>0</v>
      </c>
      <c r="V49" s="8">
        <f>'номера продуктов'!V60</f>
        <v>0</v>
      </c>
      <c r="W49" s="8">
        <f>'номера продуктов'!W60</f>
        <v>0</v>
      </c>
      <c r="X49" s="8">
        <f>'номера продуктов'!X60</f>
        <v>0</v>
      </c>
      <c r="Y49" s="8">
        <f>'номера продуктов'!Y60</f>
        <v>0</v>
      </c>
      <c r="Z49" s="8">
        <f>'номера продуктов'!Z60</f>
        <v>0</v>
      </c>
      <c r="AA49" s="8">
        <f>'номера продуктов'!AA60</f>
        <v>0</v>
      </c>
      <c r="AB49" s="8">
        <f>'номера продуктов'!AB60</f>
        <v>0</v>
      </c>
      <c r="AC49" s="8">
        <f>'номера продуктов'!AC60</f>
        <v>0</v>
      </c>
      <c r="AD49" s="112">
        <f>'номера продуктов'!AD60</f>
        <v>0</v>
      </c>
      <c r="AE49" s="8">
        <f>'номера продуктов'!AE60</f>
        <v>0</v>
      </c>
      <c r="AF49" s="8">
        <f>'номера продуктов'!AF60</f>
        <v>0</v>
      </c>
      <c r="AG49" s="8">
        <f>'номера продуктов'!AG60</f>
        <v>0</v>
      </c>
    </row>
    <row r="50" spans="1:33" s="16" customFormat="1" x14ac:dyDescent="0.2">
      <c r="A50" s="8">
        <f>'номера продуктов'!A61</f>
        <v>0</v>
      </c>
      <c r="B50" s="8">
        <f>'номера продуктов'!B61</f>
        <v>0</v>
      </c>
      <c r="C50" s="14">
        <f>'номера продуктов'!C61</f>
        <v>0</v>
      </c>
      <c r="D50" s="14">
        <f>'номера продуктов'!D61</f>
        <v>0</v>
      </c>
      <c r="E50" s="8">
        <f>'номера продуктов'!E61</f>
        <v>0</v>
      </c>
      <c r="F50" s="56">
        <f>'номера продуктов'!F61</f>
        <v>0</v>
      </c>
      <c r="G50" s="8" t="str">
        <f>'номера продуктов'!G61</f>
        <v/>
      </c>
      <c r="H50" s="8">
        <f>'номера продуктов'!H61</f>
        <v>0</v>
      </c>
      <c r="I50" s="14">
        <f>'номера продуктов'!I61</f>
        <v>0</v>
      </c>
      <c r="J50" s="8">
        <f>'номера продуктов'!J61</f>
        <v>0</v>
      </c>
      <c r="K50" s="14">
        <f>'номера продуктов'!K61</f>
        <v>0</v>
      </c>
      <c r="L50" s="8">
        <f>'номера продуктов'!L61</f>
        <v>0</v>
      </c>
      <c r="M50" s="8">
        <f>'номера продуктов'!M61</f>
        <v>0</v>
      </c>
      <c r="N50" s="8">
        <f>'номера продуктов'!N61</f>
        <v>0</v>
      </c>
      <c r="O50" s="8">
        <f>'номера продуктов'!O61</f>
        <v>0</v>
      </c>
      <c r="P50" s="8">
        <f>'номера продуктов'!P61</f>
        <v>0</v>
      </c>
      <c r="Q50" s="8">
        <f>'номера продуктов'!Q61</f>
        <v>0</v>
      </c>
      <c r="R50" s="11">
        <f>'номера продуктов'!R61</f>
        <v>0</v>
      </c>
      <c r="S50" s="8">
        <f>'номера продуктов'!S61</f>
        <v>0</v>
      </c>
      <c r="T50" s="8">
        <f>'номера продуктов'!T61</f>
        <v>0</v>
      </c>
      <c r="U50" s="14">
        <f>'номера продуктов'!U61</f>
        <v>0</v>
      </c>
      <c r="V50" s="8">
        <f>'номера продуктов'!V61</f>
        <v>0</v>
      </c>
      <c r="W50" s="8">
        <f>'номера продуктов'!W61</f>
        <v>0</v>
      </c>
      <c r="X50" s="8">
        <f>'номера продуктов'!X61</f>
        <v>0</v>
      </c>
      <c r="Y50" s="8">
        <f>'номера продуктов'!Y61</f>
        <v>0</v>
      </c>
      <c r="Z50" s="8">
        <f>'номера продуктов'!Z61</f>
        <v>0</v>
      </c>
      <c r="AA50" s="8">
        <f>'номера продуктов'!AA61</f>
        <v>0</v>
      </c>
      <c r="AB50" s="8">
        <f>'номера продуктов'!AB61</f>
        <v>0</v>
      </c>
      <c r="AC50" s="8">
        <f>'номера продуктов'!AC61</f>
        <v>0</v>
      </c>
      <c r="AD50" s="112">
        <f>'номера продуктов'!AD61</f>
        <v>0</v>
      </c>
      <c r="AE50" s="8">
        <f>'номера продуктов'!AE61</f>
        <v>0</v>
      </c>
      <c r="AF50" s="8">
        <f>'номера продуктов'!AF61</f>
        <v>0</v>
      </c>
      <c r="AG50" s="8">
        <f>'номера продуктов'!AG61</f>
        <v>0</v>
      </c>
    </row>
    <row r="51" spans="1:33" s="16" customFormat="1" x14ac:dyDescent="0.2">
      <c r="A51" s="8">
        <f>'номера продуктов'!A62</f>
        <v>0</v>
      </c>
      <c r="B51" s="8">
        <f>'номера продуктов'!B62</f>
        <v>0</v>
      </c>
      <c r="C51" s="14">
        <f>'номера продуктов'!C62</f>
        <v>0</v>
      </c>
      <c r="D51" s="14">
        <f>'номера продуктов'!D62</f>
        <v>0</v>
      </c>
      <c r="E51" s="8">
        <f>'номера продуктов'!E62</f>
        <v>0</v>
      </c>
      <c r="F51" s="56">
        <f>'номера продуктов'!F62</f>
        <v>0</v>
      </c>
      <c r="G51" s="8" t="str">
        <f>'номера продуктов'!G62</f>
        <v/>
      </c>
      <c r="H51" s="8">
        <f>'номера продуктов'!H62</f>
        <v>0</v>
      </c>
      <c r="I51" s="14">
        <f>'номера продуктов'!I62</f>
        <v>0</v>
      </c>
      <c r="J51" s="8">
        <f>'номера продуктов'!J62</f>
        <v>0</v>
      </c>
      <c r="K51" s="14">
        <f>'номера продуктов'!K62</f>
        <v>0</v>
      </c>
      <c r="L51" s="8">
        <f>'номера продуктов'!L62</f>
        <v>0</v>
      </c>
      <c r="M51" s="8">
        <f>'номера продуктов'!M62</f>
        <v>0</v>
      </c>
      <c r="N51" s="8">
        <f>'номера продуктов'!N62</f>
        <v>0</v>
      </c>
      <c r="O51" s="8">
        <f>'номера продуктов'!O62</f>
        <v>0</v>
      </c>
      <c r="P51" s="8">
        <f>'номера продуктов'!P62</f>
        <v>0</v>
      </c>
      <c r="Q51" s="8">
        <f>'номера продуктов'!Q62</f>
        <v>0</v>
      </c>
      <c r="R51" s="11">
        <f>'номера продуктов'!R62</f>
        <v>0</v>
      </c>
      <c r="S51" s="8">
        <f>'номера продуктов'!S62</f>
        <v>0</v>
      </c>
      <c r="T51" s="8">
        <f>'номера продуктов'!T62</f>
        <v>0</v>
      </c>
      <c r="U51" s="14">
        <f>'номера продуктов'!U62</f>
        <v>0</v>
      </c>
      <c r="V51" s="8">
        <f>'номера продуктов'!V62</f>
        <v>0</v>
      </c>
      <c r="W51" s="8">
        <f>'номера продуктов'!W62</f>
        <v>0</v>
      </c>
      <c r="X51" s="8">
        <f>'номера продуктов'!X62</f>
        <v>0</v>
      </c>
      <c r="Y51" s="8">
        <f>'номера продуктов'!Y62</f>
        <v>0</v>
      </c>
      <c r="Z51" s="8">
        <f>'номера продуктов'!Z62</f>
        <v>0</v>
      </c>
      <c r="AA51" s="8">
        <f>'номера продуктов'!AA62</f>
        <v>0</v>
      </c>
      <c r="AB51" s="8">
        <f>'номера продуктов'!AB62</f>
        <v>0</v>
      </c>
      <c r="AC51" s="8">
        <f>'номера продуктов'!AC62</f>
        <v>0</v>
      </c>
      <c r="AD51" s="112">
        <f>'номера продуктов'!AD62</f>
        <v>0</v>
      </c>
      <c r="AE51" s="8">
        <f>'номера продуктов'!AE62</f>
        <v>0</v>
      </c>
      <c r="AF51" s="8">
        <f>'номера продуктов'!AF62</f>
        <v>0</v>
      </c>
      <c r="AG51" s="8">
        <f>'номера продуктов'!AG62</f>
        <v>0</v>
      </c>
    </row>
    <row r="52" spans="1:33" s="16" customFormat="1" x14ac:dyDescent="0.2">
      <c r="A52" s="8">
        <f>'номера продуктов'!A63</f>
        <v>0</v>
      </c>
      <c r="B52" s="8">
        <f>'номера продуктов'!B63</f>
        <v>0</v>
      </c>
      <c r="C52" s="14">
        <f>'номера продуктов'!C63</f>
        <v>0</v>
      </c>
      <c r="D52" s="14">
        <f>'номера продуктов'!D63</f>
        <v>0</v>
      </c>
      <c r="E52" s="8">
        <f>'номера продуктов'!E63</f>
        <v>0</v>
      </c>
      <c r="F52" s="56">
        <f>'номера продуктов'!F63</f>
        <v>0</v>
      </c>
      <c r="G52" s="8" t="str">
        <f>'номера продуктов'!G63</f>
        <v/>
      </c>
      <c r="H52" s="8">
        <f>'номера продуктов'!H63</f>
        <v>0</v>
      </c>
      <c r="I52" s="14">
        <f>'номера продуктов'!I63</f>
        <v>0</v>
      </c>
      <c r="J52" s="8">
        <f>'номера продуктов'!J63</f>
        <v>0</v>
      </c>
      <c r="K52" s="14">
        <f>'номера продуктов'!K63</f>
        <v>0</v>
      </c>
      <c r="L52" s="8">
        <f>'номера продуктов'!L63</f>
        <v>0</v>
      </c>
      <c r="M52" s="8">
        <f>'номера продуктов'!M63</f>
        <v>0</v>
      </c>
      <c r="N52" s="8">
        <f>'номера продуктов'!N63</f>
        <v>0</v>
      </c>
      <c r="O52" s="8">
        <f>'номера продуктов'!O63</f>
        <v>0</v>
      </c>
      <c r="P52" s="8">
        <f>'номера продуктов'!P63</f>
        <v>0</v>
      </c>
      <c r="Q52" s="8">
        <f>'номера продуктов'!Q63</f>
        <v>0</v>
      </c>
      <c r="R52" s="11">
        <f>'номера продуктов'!R63</f>
        <v>0</v>
      </c>
      <c r="S52" s="8">
        <f>'номера продуктов'!S63</f>
        <v>0</v>
      </c>
      <c r="T52" s="8">
        <f>'номера продуктов'!T63</f>
        <v>0</v>
      </c>
      <c r="U52" s="14">
        <f>'номера продуктов'!U63</f>
        <v>0</v>
      </c>
      <c r="V52" s="8">
        <f>'номера продуктов'!V63</f>
        <v>0</v>
      </c>
      <c r="W52" s="8">
        <f>'номера продуктов'!W63</f>
        <v>0</v>
      </c>
      <c r="X52" s="8">
        <f>'номера продуктов'!X63</f>
        <v>0</v>
      </c>
      <c r="Y52" s="8">
        <f>'номера продуктов'!Y63</f>
        <v>0</v>
      </c>
      <c r="Z52" s="8">
        <f>'номера продуктов'!Z63</f>
        <v>0</v>
      </c>
      <c r="AA52" s="8">
        <f>'номера продуктов'!AA63</f>
        <v>0</v>
      </c>
      <c r="AB52" s="8">
        <f>'номера продуктов'!AB63</f>
        <v>0</v>
      </c>
      <c r="AC52" s="8">
        <f>'номера продуктов'!AC63</f>
        <v>0</v>
      </c>
      <c r="AD52" s="112">
        <f>'номера продуктов'!AD63</f>
        <v>0</v>
      </c>
      <c r="AE52" s="8">
        <f>'номера продуктов'!AE63</f>
        <v>0</v>
      </c>
      <c r="AF52" s="8">
        <f>'номера продуктов'!AF63</f>
        <v>0</v>
      </c>
      <c r="AG52" s="8">
        <f>'номера продуктов'!AG63</f>
        <v>0</v>
      </c>
    </row>
    <row r="53" spans="1:33" s="16" customFormat="1" x14ac:dyDescent="0.2">
      <c r="A53" s="8">
        <f>'номера продуктов'!A64</f>
        <v>0</v>
      </c>
      <c r="B53" s="8">
        <f>'номера продуктов'!B64</f>
        <v>0</v>
      </c>
      <c r="C53" s="14">
        <f>'номера продуктов'!C64</f>
        <v>0</v>
      </c>
      <c r="D53" s="14">
        <f>'номера продуктов'!D64</f>
        <v>0</v>
      </c>
      <c r="E53" s="8">
        <f>'номера продуктов'!E64</f>
        <v>0</v>
      </c>
      <c r="F53" s="56">
        <f>'номера продуктов'!F64</f>
        <v>0</v>
      </c>
      <c r="G53" s="8" t="str">
        <f>'номера продуктов'!G64</f>
        <v/>
      </c>
      <c r="H53" s="8">
        <f>'номера продуктов'!H64</f>
        <v>0</v>
      </c>
      <c r="I53" s="14">
        <f>'номера продуктов'!I64</f>
        <v>0</v>
      </c>
      <c r="J53" s="8">
        <f>'номера продуктов'!J64</f>
        <v>0</v>
      </c>
      <c r="K53" s="14">
        <f>'номера продуктов'!K64</f>
        <v>0</v>
      </c>
      <c r="L53" s="8">
        <f>'номера продуктов'!L64</f>
        <v>0</v>
      </c>
      <c r="M53" s="8">
        <f>'номера продуктов'!M64</f>
        <v>0</v>
      </c>
      <c r="N53" s="8">
        <f>'номера продуктов'!N64</f>
        <v>0</v>
      </c>
      <c r="O53" s="8">
        <f>'номера продуктов'!O64</f>
        <v>0</v>
      </c>
      <c r="P53" s="8">
        <f>'номера продуктов'!P64</f>
        <v>0</v>
      </c>
      <c r="Q53" s="8">
        <f>'номера продуктов'!Q64</f>
        <v>0</v>
      </c>
      <c r="R53" s="11">
        <f>'номера продуктов'!R64</f>
        <v>0</v>
      </c>
      <c r="S53" s="8">
        <f>'номера продуктов'!S64</f>
        <v>0</v>
      </c>
      <c r="T53" s="8">
        <f>'номера продуктов'!T64</f>
        <v>0</v>
      </c>
      <c r="U53" s="14">
        <f>'номера продуктов'!U64</f>
        <v>0</v>
      </c>
      <c r="V53" s="8">
        <f>'номера продуктов'!V64</f>
        <v>0</v>
      </c>
      <c r="W53" s="8">
        <f>'номера продуктов'!W64</f>
        <v>0</v>
      </c>
      <c r="X53" s="8">
        <f>'номера продуктов'!X64</f>
        <v>0</v>
      </c>
      <c r="Y53" s="8">
        <f>'номера продуктов'!Y64</f>
        <v>0</v>
      </c>
      <c r="Z53" s="8">
        <f>'номера продуктов'!Z64</f>
        <v>0</v>
      </c>
      <c r="AA53" s="8">
        <f>'номера продуктов'!AA64</f>
        <v>0</v>
      </c>
      <c r="AB53" s="8">
        <f>'номера продуктов'!AB64</f>
        <v>0</v>
      </c>
      <c r="AC53" s="8">
        <f>'номера продуктов'!AC64</f>
        <v>0</v>
      </c>
      <c r="AD53" s="112">
        <f>'номера продуктов'!AD64</f>
        <v>0</v>
      </c>
      <c r="AE53" s="8">
        <f>'номера продуктов'!AE64</f>
        <v>0</v>
      </c>
      <c r="AF53" s="8">
        <f>'номера продуктов'!AF64</f>
        <v>0</v>
      </c>
      <c r="AG53" s="8">
        <f>'номера продуктов'!AG64</f>
        <v>0</v>
      </c>
    </row>
    <row r="54" spans="1:33" s="16" customFormat="1" x14ac:dyDescent="0.2">
      <c r="A54" s="8">
        <f>'номера продуктов'!A65</f>
        <v>0</v>
      </c>
      <c r="B54" s="8">
        <f>'номера продуктов'!B65</f>
        <v>0</v>
      </c>
      <c r="C54" s="14">
        <f>'номера продуктов'!C65</f>
        <v>0</v>
      </c>
      <c r="D54" s="14">
        <f>'номера продуктов'!D65</f>
        <v>0</v>
      </c>
      <c r="E54" s="8">
        <f>'номера продуктов'!E65</f>
        <v>0</v>
      </c>
      <c r="F54" s="56">
        <f>'номера продуктов'!F65</f>
        <v>0</v>
      </c>
      <c r="G54" s="8" t="str">
        <f>'номера продуктов'!G65</f>
        <v/>
      </c>
      <c r="H54" s="8">
        <f>'номера продуктов'!H65</f>
        <v>0</v>
      </c>
      <c r="I54" s="14">
        <f>'номера продуктов'!I65</f>
        <v>0</v>
      </c>
      <c r="J54" s="8">
        <f>'номера продуктов'!J65</f>
        <v>0</v>
      </c>
      <c r="K54" s="14">
        <f>'номера продуктов'!K65</f>
        <v>0</v>
      </c>
      <c r="L54" s="8">
        <f>'номера продуктов'!L65</f>
        <v>0</v>
      </c>
      <c r="M54" s="8">
        <f>'номера продуктов'!M65</f>
        <v>0</v>
      </c>
      <c r="N54" s="8">
        <f>'номера продуктов'!N65</f>
        <v>0</v>
      </c>
      <c r="O54" s="8">
        <f>'номера продуктов'!O65</f>
        <v>0</v>
      </c>
      <c r="P54" s="8">
        <f>'номера продуктов'!P65</f>
        <v>0</v>
      </c>
      <c r="Q54" s="8">
        <f>'номера продуктов'!Q65</f>
        <v>0</v>
      </c>
      <c r="R54" s="11">
        <f>'номера продуктов'!R65</f>
        <v>0</v>
      </c>
      <c r="S54" s="8">
        <f>'номера продуктов'!S65</f>
        <v>0</v>
      </c>
      <c r="T54" s="8">
        <f>'номера продуктов'!T65</f>
        <v>0</v>
      </c>
      <c r="U54" s="14">
        <f>'номера продуктов'!U65</f>
        <v>0</v>
      </c>
      <c r="V54" s="8">
        <f>'номера продуктов'!V65</f>
        <v>0</v>
      </c>
      <c r="W54" s="8">
        <f>'номера продуктов'!W65</f>
        <v>0</v>
      </c>
      <c r="X54" s="8">
        <f>'номера продуктов'!X65</f>
        <v>0</v>
      </c>
      <c r="Y54" s="8">
        <f>'номера продуктов'!Y65</f>
        <v>0</v>
      </c>
      <c r="Z54" s="8">
        <f>'номера продуктов'!Z65</f>
        <v>0</v>
      </c>
      <c r="AA54" s="8">
        <f>'номера продуктов'!AA65</f>
        <v>0</v>
      </c>
      <c r="AB54" s="8">
        <f>'номера продуктов'!AB65</f>
        <v>0</v>
      </c>
      <c r="AC54" s="8">
        <f>'номера продуктов'!AC65</f>
        <v>0</v>
      </c>
      <c r="AD54" s="112">
        <f>'номера продуктов'!AD65</f>
        <v>0</v>
      </c>
      <c r="AE54" s="8">
        <f>'номера продуктов'!AE65</f>
        <v>0</v>
      </c>
      <c r="AF54" s="8">
        <f>'номера продуктов'!AF65</f>
        <v>0</v>
      </c>
      <c r="AG54" s="8">
        <f>'номера продуктов'!AG65</f>
        <v>0</v>
      </c>
    </row>
    <row r="55" spans="1:33" s="16" customFormat="1" x14ac:dyDescent="0.2">
      <c r="A55" s="8">
        <f>'номера продуктов'!A66</f>
        <v>0</v>
      </c>
      <c r="B55" s="8">
        <f>'номера продуктов'!B66</f>
        <v>0</v>
      </c>
      <c r="C55" s="14">
        <f>'номера продуктов'!C66</f>
        <v>0</v>
      </c>
      <c r="D55" s="14">
        <f>'номера продуктов'!D66</f>
        <v>0</v>
      </c>
      <c r="E55" s="8">
        <f>'номера продуктов'!E66</f>
        <v>0</v>
      </c>
      <c r="F55" s="56">
        <f>'номера продуктов'!F66</f>
        <v>0</v>
      </c>
      <c r="G55" s="8" t="str">
        <f>'номера продуктов'!G66</f>
        <v/>
      </c>
      <c r="H55" s="8">
        <f>'номера продуктов'!H66</f>
        <v>0</v>
      </c>
      <c r="I55" s="14">
        <f>'номера продуктов'!I66</f>
        <v>0</v>
      </c>
      <c r="J55" s="8">
        <f>'номера продуктов'!J66</f>
        <v>0</v>
      </c>
      <c r="K55" s="14">
        <f>'номера продуктов'!K66</f>
        <v>0</v>
      </c>
      <c r="L55" s="8">
        <f>'номера продуктов'!L66</f>
        <v>0</v>
      </c>
      <c r="M55" s="8">
        <f>'номера продуктов'!M66</f>
        <v>0</v>
      </c>
      <c r="N55" s="8">
        <f>'номера продуктов'!N66</f>
        <v>0</v>
      </c>
      <c r="O55" s="8">
        <f>'номера продуктов'!O66</f>
        <v>0</v>
      </c>
      <c r="P55" s="8">
        <f>'номера продуктов'!P66</f>
        <v>0</v>
      </c>
      <c r="Q55" s="8">
        <f>'номера продуктов'!Q66</f>
        <v>0</v>
      </c>
      <c r="R55" s="11">
        <f>'номера продуктов'!R66</f>
        <v>0</v>
      </c>
      <c r="S55" s="8">
        <f>'номера продуктов'!S66</f>
        <v>0</v>
      </c>
      <c r="T55" s="8">
        <f>'номера продуктов'!T66</f>
        <v>0</v>
      </c>
      <c r="U55" s="14">
        <f>'номера продуктов'!U66</f>
        <v>0</v>
      </c>
      <c r="V55" s="8">
        <f>'номера продуктов'!V66</f>
        <v>0</v>
      </c>
      <c r="W55" s="8">
        <f>'номера продуктов'!W66</f>
        <v>0</v>
      </c>
      <c r="X55" s="8">
        <f>'номера продуктов'!X66</f>
        <v>0</v>
      </c>
      <c r="Y55" s="8">
        <f>'номера продуктов'!Y66</f>
        <v>0</v>
      </c>
      <c r="Z55" s="8">
        <f>'номера продуктов'!Z66</f>
        <v>0</v>
      </c>
      <c r="AA55" s="8">
        <f>'номера продуктов'!AA66</f>
        <v>0</v>
      </c>
      <c r="AB55" s="8">
        <f>'номера продуктов'!AB66</f>
        <v>0</v>
      </c>
      <c r="AC55" s="8">
        <f>'номера продуктов'!AC66</f>
        <v>0</v>
      </c>
      <c r="AD55" s="112">
        <f>'номера продуктов'!AD66</f>
        <v>0</v>
      </c>
      <c r="AE55" s="8">
        <f>'номера продуктов'!AE66</f>
        <v>0</v>
      </c>
      <c r="AF55" s="8">
        <f>'номера продуктов'!AF66</f>
        <v>0</v>
      </c>
      <c r="AG55" s="8">
        <f>'номера продуктов'!AG66</f>
        <v>0</v>
      </c>
    </row>
    <row r="56" spans="1:33" s="16" customFormat="1" x14ac:dyDescent="0.2">
      <c r="A56" s="8">
        <f>'номера продуктов'!A67</f>
        <v>0</v>
      </c>
      <c r="B56" s="8">
        <f>'номера продуктов'!B67</f>
        <v>0</v>
      </c>
      <c r="C56" s="14">
        <f>'номера продуктов'!C67</f>
        <v>0</v>
      </c>
      <c r="D56" s="14">
        <f>'номера продуктов'!D67</f>
        <v>0</v>
      </c>
      <c r="E56" s="8">
        <f>'номера продуктов'!E67</f>
        <v>0</v>
      </c>
      <c r="F56" s="56">
        <f>'номера продуктов'!F67</f>
        <v>0</v>
      </c>
      <c r="G56" s="8" t="str">
        <f>'номера продуктов'!G67</f>
        <v/>
      </c>
      <c r="H56" s="8">
        <f>'номера продуктов'!H67</f>
        <v>0</v>
      </c>
      <c r="I56" s="14">
        <f>'номера продуктов'!I67</f>
        <v>0</v>
      </c>
      <c r="J56" s="8">
        <f>'номера продуктов'!J67</f>
        <v>0</v>
      </c>
      <c r="K56" s="14">
        <f>'номера продуктов'!K67</f>
        <v>0</v>
      </c>
      <c r="L56" s="8">
        <f>'номера продуктов'!L67</f>
        <v>0</v>
      </c>
      <c r="M56" s="8">
        <f>'номера продуктов'!M67</f>
        <v>0</v>
      </c>
      <c r="N56" s="8">
        <f>'номера продуктов'!N67</f>
        <v>0</v>
      </c>
      <c r="O56" s="8">
        <f>'номера продуктов'!O67</f>
        <v>0</v>
      </c>
      <c r="P56" s="8">
        <f>'номера продуктов'!P67</f>
        <v>0</v>
      </c>
      <c r="Q56" s="8">
        <f>'номера продуктов'!Q67</f>
        <v>0</v>
      </c>
      <c r="R56" s="11">
        <f>'номера продуктов'!R67</f>
        <v>0</v>
      </c>
      <c r="S56" s="8">
        <f>'номера продуктов'!S67</f>
        <v>0</v>
      </c>
      <c r="T56" s="8">
        <f>'номера продуктов'!T67</f>
        <v>0</v>
      </c>
      <c r="U56" s="14">
        <f>'номера продуктов'!U67</f>
        <v>0</v>
      </c>
      <c r="V56" s="8">
        <f>'номера продуктов'!V67</f>
        <v>0</v>
      </c>
      <c r="W56" s="8">
        <f>'номера продуктов'!W67</f>
        <v>0</v>
      </c>
      <c r="X56" s="8">
        <f>'номера продуктов'!X67</f>
        <v>0</v>
      </c>
      <c r="Y56" s="8">
        <f>'номера продуктов'!Y67</f>
        <v>0</v>
      </c>
      <c r="Z56" s="8">
        <f>'номера продуктов'!Z67</f>
        <v>0</v>
      </c>
      <c r="AA56" s="8">
        <f>'номера продуктов'!AA67</f>
        <v>0</v>
      </c>
      <c r="AB56" s="8">
        <f>'номера продуктов'!AB67</f>
        <v>0</v>
      </c>
      <c r="AC56" s="8">
        <f>'номера продуктов'!AC67</f>
        <v>0</v>
      </c>
      <c r="AD56" s="112">
        <f>'номера продуктов'!AD67</f>
        <v>0</v>
      </c>
      <c r="AE56" s="8">
        <f>'номера продуктов'!AE67</f>
        <v>0</v>
      </c>
      <c r="AF56" s="8">
        <f>'номера продуктов'!AF67</f>
        <v>0</v>
      </c>
      <c r="AG56" s="8">
        <f>'номера продуктов'!AG67</f>
        <v>0</v>
      </c>
    </row>
    <row r="57" spans="1:33" s="16" customFormat="1" x14ac:dyDescent="0.2">
      <c r="A57" s="8">
        <f>'номера продуктов'!A68</f>
        <v>0</v>
      </c>
      <c r="B57" s="8">
        <f>'номера продуктов'!B68</f>
        <v>0</v>
      </c>
      <c r="C57" s="14">
        <f>'номера продуктов'!C68</f>
        <v>0</v>
      </c>
      <c r="D57" s="14">
        <f>'номера продуктов'!D68</f>
        <v>0</v>
      </c>
      <c r="E57" s="8">
        <f>'номера продуктов'!E68</f>
        <v>0</v>
      </c>
      <c r="F57" s="56">
        <f>'номера продуктов'!F68</f>
        <v>0</v>
      </c>
      <c r="G57" s="8" t="str">
        <f>'номера продуктов'!G68</f>
        <v/>
      </c>
      <c r="H57" s="8">
        <f>'номера продуктов'!H68</f>
        <v>0</v>
      </c>
      <c r="I57" s="14">
        <f>'номера продуктов'!I68</f>
        <v>0</v>
      </c>
      <c r="J57" s="8">
        <f>'номера продуктов'!J68</f>
        <v>0</v>
      </c>
      <c r="K57" s="14">
        <f>'номера продуктов'!K68</f>
        <v>0</v>
      </c>
      <c r="L57" s="8">
        <f>'номера продуктов'!L68</f>
        <v>0</v>
      </c>
      <c r="M57" s="8">
        <f>'номера продуктов'!M68</f>
        <v>0</v>
      </c>
      <c r="N57" s="8">
        <f>'номера продуктов'!N68</f>
        <v>0</v>
      </c>
      <c r="O57" s="8">
        <f>'номера продуктов'!O68</f>
        <v>0</v>
      </c>
      <c r="P57" s="8">
        <f>'номера продуктов'!P68</f>
        <v>0</v>
      </c>
      <c r="Q57" s="8">
        <f>'номера продуктов'!Q68</f>
        <v>0</v>
      </c>
      <c r="R57" s="11">
        <f>'номера продуктов'!R68</f>
        <v>0</v>
      </c>
      <c r="S57" s="8">
        <f>'номера продуктов'!S68</f>
        <v>0</v>
      </c>
      <c r="T57" s="8">
        <f>'номера продуктов'!T68</f>
        <v>0</v>
      </c>
      <c r="U57" s="14">
        <f>'номера продуктов'!U68</f>
        <v>0</v>
      </c>
      <c r="V57" s="8">
        <f>'номера продуктов'!V68</f>
        <v>0</v>
      </c>
      <c r="W57" s="8">
        <f>'номера продуктов'!W68</f>
        <v>0</v>
      </c>
      <c r="X57" s="8">
        <f>'номера продуктов'!X68</f>
        <v>0</v>
      </c>
      <c r="Y57" s="8">
        <f>'номера продуктов'!Y68</f>
        <v>0</v>
      </c>
      <c r="Z57" s="8">
        <f>'номера продуктов'!Z68</f>
        <v>0</v>
      </c>
      <c r="AA57" s="8">
        <f>'номера продуктов'!AA68</f>
        <v>0</v>
      </c>
      <c r="AB57" s="8">
        <f>'номера продуктов'!AB68</f>
        <v>0</v>
      </c>
      <c r="AC57" s="8">
        <f>'номера продуктов'!AC68</f>
        <v>0</v>
      </c>
      <c r="AD57" s="112">
        <f>'номера продуктов'!AD68</f>
        <v>0</v>
      </c>
      <c r="AE57" s="8">
        <f>'номера продуктов'!AE68</f>
        <v>0</v>
      </c>
      <c r="AF57" s="8">
        <f>'номера продуктов'!AF68</f>
        <v>0</v>
      </c>
      <c r="AG57" s="8">
        <f>'номера продуктов'!AG68</f>
        <v>0</v>
      </c>
    </row>
    <row r="58" spans="1:33" s="16" customFormat="1" x14ac:dyDescent="0.2">
      <c r="A58" s="8">
        <f>'номера продуктов'!A69</f>
        <v>0</v>
      </c>
      <c r="B58" s="8">
        <f>'номера продуктов'!B69</f>
        <v>0</v>
      </c>
      <c r="C58" s="14">
        <f>'номера продуктов'!C69</f>
        <v>0</v>
      </c>
      <c r="D58" s="14">
        <f>'номера продуктов'!D69</f>
        <v>0</v>
      </c>
      <c r="E58" s="8">
        <f>'номера продуктов'!E69</f>
        <v>0</v>
      </c>
      <c r="F58" s="56">
        <f>'номера продуктов'!F69</f>
        <v>0</v>
      </c>
      <c r="G58" s="8" t="str">
        <f>'номера продуктов'!G69</f>
        <v/>
      </c>
      <c r="H58" s="8">
        <f>'номера продуктов'!H69</f>
        <v>0</v>
      </c>
      <c r="I58" s="14">
        <f>'номера продуктов'!I69</f>
        <v>0</v>
      </c>
      <c r="J58" s="8">
        <f>'номера продуктов'!J69</f>
        <v>0</v>
      </c>
      <c r="K58" s="14">
        <f>'номера продуктов'!K69</f>
        <v>0</v>
      </c>
      <c r="L58" s="8">
        <f>'номера продуктов'!L69</f>
        <v>0</v>
      </c>
      <c r="M58" s="8">
        <f>'номера продуктов'!M69</f>
        <v>0</v>
      </c>
      <c r="N58" s="8">
        <f>'номера продуктов'!N69</f>
        <v>0</v>
      </c>
      <c r="O58" s="8">
        <f>'номера продуктов'!O69</f>
        <v>0</v>
      </c>
      <c r="P58" s="8">
        <f>'номера продуктов'!P69</f>
        <v>0</v>
      </c>
      <c r="Q58" s="8">
        <f>'номера продуктов'!Q69</f>
        <v>0</v>
      </c>
      <c r="R58" s="11">
        <f>'номера продуктов'!R69</f>
        <v>0</v>
      </c>
      <c r="S58" s="8">
        <f>'номера продуктов'!S69</f>
        <v>0</v>
      </c>
      <c r="T58" s="8">
        <f>'номера продуктов'!T69</f>
        <v>0</v>
      </c>
      <c r="U58" s="14">
        <f>'номера продуктов'!U69</f>
        <v>0</v>
      </c>
      <c r="V58" s="8">
        <f>'номера продуктов'!V69</f>
        <v>0</v>
      </c>
      <c r="W58" s="8">
        <f>'номера продуктов'!W69</f>
        <v>0</v>
      </c>
      <c r="X58" s="8">
        <f>'номера продуктов'!X69</f>
        <v>0</v>
      </c>
      <c r="Y58" s="8">
        <f>'номера продуктов'!Y69</f>
        <v>0</v>
      </c>
      <c r="Z58" s="8">
        <f>'номера продуктов'!Z69</f>
        <v>0</v>
      </c>
      <c r="AA58" s="8">
        <f>'номера продуктов'!AA69</f>
        <v>0</v>
      </c>
      <c r="AB58" s="8">
        <f>'номера продуктов'!AB69</f>
        <v>0</v>
      </c>
      <c r="AC58" s="8">
        <f>'номера продуктов'!AC69</f>
        <v>0</v>
      </c>
      <c r="AD58" s="112">
        <f>'номера продуктов'!AD69</f>
        <v>0</v>
      </c>
      <c r="AE58" s="8">
        <f>'номера продуктов'!AE69</f>
        <v>0</v>
      </c>
      <c r="AF58" s="8">
        <f>'номера продуктов'!AF69</f>
        <v>0</v>
      </c>
      <c r="AG58" s="8">
        <f>'номера продуктов'!AG69</f>
        <v>0</v>
      </c>
    </row>
    <row r="59" spans="1:33" s="16" customFormat="1" x14ac:dyDescent="0.2">
      <c r="A59" s="8">
        <f>'номера продуктов'!A70</f>
        <v>0</v>
      </c>
      <c r="B59" s="8">
        <f>'номера продуктов'!B70</f>
        <v>0</v>
      </c>
      <c r="C59" s="14">
        <f>'номера продуктов'!C70</f>
        <v>0</v>
      </c>
      <c r="D59" s="14">
        <f>'номера продуктов'!D70</f>
        <v>0</v>
      </c>
      <c r="E59" s="8">
        <f>'номера продуктов'!E70</f>
        <v>0</v>
      </c>
      <c r="F59" s="56">
        <f>'номера продуктов'!F70</f>
        <v>0</v>
      </c>
      <c r="G59" s="8" t="str">
        <f>'номера продуктов'!G70</f>
        <v/>
      </c>
      <c r="H59" s="8">
        <f>'номера продуктов'!H70</f>
        <v>0</v>
      </c>
      <c r="I59" s="14">
        <f>'номера продуктов'!I70</f>
        <v>0</v>
      </c>
      <c r="J59" s="8">
        <f>'номера продуктов'!J70</f>
        <v>0</v>
      </c>
      <c r="K59" s="14">
        <f>'номера продуктов'!K70</f>
        <v>0</v>
      </c>
      <c r="L59" s="8">
        <f>'номера продуктов'!L70</f>
        <v>0</v>
      </c>
      <c r="M59" s="8">
        <f>'номера продуктов'!M70</f>
        <v>0</v>
      </c>
      <c r="N59" s="8">
        <f>'номера продуктов'!N70</f>
        <v>0</v>
      </c>
      <c r="O59" s="8">
        <f>'номера продуктов'!O70</f>
        <v>0</v>
      </c>
      <c r="P59" s="8">
        <f>'номера продуктов'!P70</f>
        <v>0</v>
      </c>
      <c r="Q59" s="8">
        <f>'номера продуктов'!Q70</f>
        <v>0</v>
      </c>
      <c r="R59" s="11">
        <f>'номера продуктов'!R70</f>
        <v>0</v>
      </c>
      <c r="S59" s="8">
        <f>'номера продуктов'!S70</f>
        <v>0</v>
      </c>
      <c r="T59" s="8">
        <f>'номера продуктов'!T70</f>
        <v>0</v>
      </c>
      <c r="U59" s="14">
        <f>'номера продуктов'!U70</f>
        <v>0</v>
      </c>
      <c r="V59" s="8">
        <f>'номера продуктов'!V70</f>
        <v>0</v>
      </c>
      <c r="W59" s="8">
        <f>'номера продуктов'!W70</f>
        <v>0</v>
      </c>
      <c r="X59" s="8">
        <f>'номера продуктов'!X70</f>
        <v>0</v>
      </c>
      <c r="Y59" s="8">
        <f>'номера продуктов'!Y70</f>
        <v>0</v>
      </c>
      <c r="Z59" s="8">
        <f>'номера продуктов'!Z70</f>
        <v>0</v>
      </c>
      <c r="AA59" s="8">
        <f>'номера продуктов'!AA70</f>
        <v>0</v>
      </c>
      <c r="AB59" s="8">
        <f>'номера продуктов'!AB70</f>
        <v>0</v>
      </c>
      <c r="AC59" s="8">
        <f>'номера продуктов'!AC70</f>
        <v>0</v>
      </c>
      <c r="AD59" s="112">
        <f>'номера продуктов'!AD70</f>
        <v>0</v>
      </c>
      <c r="AE59" s="8">
        <f>'номера продуктов'!AE70</f>
        <v>0</v>
      </c>
      <c r="AF59" s="8">
        <f>'номера продуктов'!AF70</f>
        <v>0</v>
      </c>
      <c r="AG59" s="8">
        <f>'номера продуктов'!AG70</f>
        <v>0</v>
      </c>
    </row>
    <row r="60" spans="1:33" s="16" customFormat="1" x14ac:dyDescent="0.2">
      <c r="A60" s="8">
        <f>'номера продуктов'!A71</f>
        <v>0</v>
      </c>
      <c r="B60" s="8">
        <f>'номера продуктов'!B71</f>
        <v>0</v>
      </c>
      <c r="C60" s="14">
        <f>'номера продуктов'!C71</f>
        <v>0</v>
      </c>
      <c r="D60" s="14">
        <f>'номера продуктов'!D71</f>
        <v>0</v>
      </c>
      <c r="E60" s="8">
        <f>'номера продуктов'!E71</f>
        <v>0</v>
      </c>
      <c r="F60" s="56">
        <f>'номера продуктов'!F71</f>
        <v>0</v>
      </c>
      <c r="G60" s="8" t="str">
        <f>'номера продуктов'!G71</f>
        <v/>
      </c>
      <c r="H60" s="8">
        <f>'номера продуктов'!H71</f>
        <v>0</v>
      </c>
      <c r="I60" s="14">
        <f>'номера продуктов'!I71</f>
        <v>0</v>
      </c>
      <c r="J60" s="8">
        <f>'номера продуктов'!J71</f>
        <v>0</v>
      </c>
      <c r="K60" s="14">
        <f>'номера продуктов'!K71</f>
        <v>0</v>
      </c>
      <c r="L60" s="8">
        <f>'номера продуктов'!L71</f>
        <v>0</v>
      </c>
      <c r="M60" s="8">
        <f>'номера продуктов'!M71</f>
        <v>0</v>
      </c>
      <c r="N60" s="8">
        <f>'номера продуктов'!N71</f>
        <v>0</v>
      </c>
      <c r="O60" s="8">
        <f>'номера продуктов'!O71</f>
        <v>0</v>
      </c>
      <c r="P60" s="8">
        <f>'номера продуктов'!P71</f>
        <v>0</v>
      </c>
      <c r="Q60" s="8">
        <f>'номера продуктов'!Q71</f>
        <v>0</v>
      </c>
      <c r="R60" s="11">
        <f>'номера продуктов'!R71</f>
        <v>0</v>
      </c>
      <c r="S60" s="8">
        <f>'номера продуктов'!S71</f>
        <v>0</v>
      </c>
      <c r="T60" s="8">
        <f>'номера продуктов'!T71</f>
        <v>0</v>
      </c>
      <c r="U60" s="14">
        <f>'номера продуктов'!U71</f>
        <v>0</v>
      </c>
      <c r="V60" s="8">
        <f>'номера продуктов'!V71</f>
        <v>0</v>
      </c>
      <c r="W60" s="8">
        <f>'номера продуктов'!W71</f>
        <v>0</v>
      </c>
      <c r="X60" s="8">
        <f>'номера продуктов'!X71</f>
        <v>0</v>
      </c>
      <c r="Y60" s="8">
        <f>'номера продуктов'!Y71</f>
        <v>0</v>
      </c>
      <c r="Z60" s="8">
        <f>'номера продуктов'!Z71</f>
        <v>0</v>
      </c>
      <c r="AA60" s="8">
        <f>'номера продуктов'!AA71</f>
        <v>0</v>
      </c>
      <c r="AB60" s="8">
        <f>'номера продуктов'!AB71</f>
        <v>0</v>
      </c>
      <c r="AC60" s="8">
        <f>'номера продуктов'!AC71</f>
        <v>0</v>
      </c>
      <c r="AD60" s="112">
        <f>'номера продуктов'!AD71</f>
        <v>0</v>
      </c>
      <c r="AE60" s="8">
        <f>'номера продуктов'!AE71</f>
        <v>0</v>
      </c>
      <c r="AF60" s="8">
        <f>'номера продуктов'!AF71</f>
        <v>0</v>
      </c>
      <c r="AG60" s="8">
        <f>'номера продуктов'!AG71</f>
        <v>0</v>
      </c>
    </row>
    <row r="61" spans="1:33" s="16" customFormat="1" x14ac:dyDescent="0.2">
      <c r="A61" s="8">
        <f>'номера продуктов'!A72</f>
        <v>0</v>
      </c>
      <c r="B61" s="8">
        <f>'номера продуктов'!B72</f>
        <v>0</v>
      </c>
      <c r="C61" s="14">
        <f>'номера продуктов'!C72</f>
        <v>0</v>
      </c>
      <c r="D61" s="14">
        <f>'номера продуктов'!D72</f>
        <v>0</v>
      </c>
      <c r="E61" s="8">
        <f>'номера продуктов'!E72</f>
        <v>0</v>
      </c>
      <c r="F61" s="56">
        <f>'номера продуктов'!F72</f>
        <v>0</v>
      </c>
      <c r="G61" s="8" t="str">
        <f>'номера продуктов'!G72</f>
        <v/>
      </c>
      <c r="H61" s="8">
        <f>'номера продуктов'!H72</f>
        <v>0</v>
      </c>
      <c r="I61" s="14">
        <f>'номера продуктов'!I72</f>
        <v>0</v>
      </c>
      <c r="J61" s="8">
        <f>'номера продуктов'!J72</f>
        <v>0</v>
      </c>
      <c r="K61" s="14">
        <f>'номера продуктов'!K72</f>
        <v>0</v>
      </c>
      <c r="L61" s="8">
        <f>'номера продуктов'!L72</f>
        <v>0</v>
      </c>
      <c r="M61" s="8">
        <f>'номера продуктов'!M72</f>
        <v>0</v>
      </c>
      <c r="N61" s="8">
        <f>'номера продуктов'!N72</f>
        <v>0</v>
      </c>
      <c r="O61" s="8">
        <f>'номера продуктов'!O72</f>
        <v>0</v>
      </c>
      <c r="P61" s="8">
        <f>'номера продуктов'!P72</f>
        <v>0</v>
      </c>
      <c r="Q61" s="8">
        <f>'номера продуктов'!Q72</f>
        <v>0</v>
      </c>
      <c r="R61" s="11">
        <f>'номера продуктов'!R72</f>
        <v>0</v>
      </c>
      <c r="S61" s="8">
        <f>'номера продуктов'!S72</f>
        <v>0</v>
      </c>
      <c r="T61" s="8">
        <f>'номера продуктов'!T72</f>
        <v>0</v>
      </c>
      <c r="U61" s="14">
        <f>'номера продуктов'!U72</f>
        <v>0</v>
      </c>
      <c r="V61" s="8">
        <f>'номера продуктов'!V72</f>
        <v>0</v>
      </c>
      <c r="W61" s="8">
        <f>'номера продуктов'!W72</f>
        <v>0</v>
      </c>
      <c r="X61" s="8">
        <f>'номера продуктов'!X72</f>
        <v>0</v>
      </c>
      <c r="Y61" s="8">
        <f>'номера продуктов'!Y72</f>
        <v>0</v>
      </c>
      <c r="Z61" s="8">
        <f>'номера продуктов'!Z72</f>
        <v>0</v>
      </c>
      <c r="AA61" s="8">
        <f>'номера продуктов'!AA72</f>
        <v>0</v>
      </c>
      <c r="AB61" s="8">
        <f>'номера продуктов'!AB72</f>
        <v>0</v>
      </c>
      <c r="AC61" s="8">
        <f>'номера продуктов'!AC72</f>
        <v>0</v>
      </c>
      <c r="AD61" s="112">
        <f>'номера продуктов'!AD72</f>
        <v>0</v>
      </c>
      <c r="AE61" s="8">
        <f>'номера продуктов'!AE72</f>
        <v>0</v>
      </c>
      <c r="AF61" s="8">
        <f>'номера продуктов'!AF72</f>
        <v>0</v>
      </c>
      <c r="AG61" s="8">
        <f>'номера продуктов'!AG72</f>
        <v>0</v>
      </c>
    </row>
    <row r="62" spans="1:33" s="16" customFormat="1" x14ac:dyDescent="0.2">
      <c r="A62" s="8">
        <f>'номера продуктов'!A73</f>
        <v>0</v>
      </c>
      <c r="B62" s="8">
        <f>'номера продуктов'!B73</f>
        <v>0</v>
      </c>
      <c r="C62" s="14">
        <f>'номера продуктов'!C73</f>
        <v>0</v>
      </c>
      <c r="D62" s="14">
        <f>'номера продуктов'!D73</f>
        <v>0</v>
      </c>
      <c r="E62" s="8">
        <f>'номера продуктов'!E73</f>
        <v>0</v>
      </c>
      <c r="F62" s="56">
        <f>'номера продуктов'!F73</f>
        <v>0</v>
      </c>
      <c r="G62" s="8" t="str">
        <f>'номера продуктов'!G73</f>
        <v/>
      </c>
      <c r="H62" s="8">
        <f>'номера продуктов'!H73</f>
        <v>0</v>
      </c>
      <c r="I62" s="14">
        <f>'номера продуктов'!I73</f>
        <v>0</v>
      </c>
      <c r="J62" s="8">
        <f>'номера продуктов'!J73</f>
        <v>0</v>
      </c>
      <c r="K62" s="14">
        <f>'номера продуктов'!K73</f>
        <v>0</v>
      </c>
      <c r="L62" s="8">
        <f>'номера продуктов'!L73</f>
        <v>0</v>
      </c>
      <c r="M62" s="8">
        <f>'номера продуктов'!M73</f>
        <v>0</v>
      </c>
      <c r="N62" s="8">
        <f>'номера продуктов'!N73</f>
        <v>0</v>
      </c>
      <c r="O62" s="8">
        <f>'номера продуктов'!O73</f>
        <v>0</v>
      </c>
      <c r="P62" s="8">
        <f>'номера продуктов'!P73</f>
        <v>0</v>
      </c>
      <c r="Q62" s="8">
        <f>'номера продуктов'!Q73</f>
        <v>0</v>
      </c>
      <c r="R62" s="11">
        <f>'номера продуктов'!R73</f>
        <v>0</v>
      </c>
      <c r="S62" s="8">
        <f>'номера продуктов'!S73</f>
        <v>0</v>
      </c>
      <c r="T62" s="8">
        <f>'номера продуктов'!T73</f>
        <v>0</v>
      </c>
      <c r="U62" s="14">
        <f>'номера продуктов'!U73</f>
        <v>0</v>
      </c>
      <c r="V62" s="8">
        <f>'номера продуктов'!V73</f>
        <v>0</v>
      </c>
      <c r="W62" s="8">
        <f>'номера продуктов'!W73</f>
        <v>0</v>
      </c>
      <c r="X62" s="8">
        <f>'номера продуктов'!X73</f>
        <v>0</v>
      </c>
      <c r="Y62" s="8">
        <f>'номера продуктов'!Y73</f>
        <v>0</v>
      </c>
      <c r="Z62" s="8">
        <f>'номера продуктов'!Z73</f>
        <v>0</v>
      </c>
      <c r="AA62" s="8">
        <f>'номера продуктов'!AA73</f>
        <v>0</v>
      </c>
      <c r="AB62" s="8">
        <f>'номера продуктов'!AB73</f>
        <v>0</v>
      </c>
      <c r="AC62" s="8">
        <f>'номера продуктов'!AC73</f>
        <v>0</v>
      </c>
      <c r="AD62" s="112">
        <f>'номера продуктов'!AD73</f>
        <v>0</v>
      </c>
      <c r="AE62" s="8">
        <f>'номера продуктов'!AE73</f>
        <v>0</v>
      </c>
      <c r="AF62" s="8">
        <f>'номера продуктов'!AF73</f>
        <v>0</v>
      </c>
      <c r="AG62" s="8">
        <f>'номера продуктов'!AG73</f>
        <v>0</v>
      </c>
    </row>
    <row r="63" spans="1:33" s="16" customFormat="1" x14ac:dyDescent="0.2">
      <c r="A63" s="8">
        <f>'номера продуктов'!A74</f>
        <v>0</v>
      </c>
      <c r="B63" s="8">
        <f>'номера продуктов'!B74</f>
        <v>0</v>
      </c>
      <c r="C63" s="14">
        <f>'номера продуктов'!C74</f>
        <v>0</v>
      </c>
      <c r="D63" s="14">
        <f>'номера продуктов'!D74</f>
        <v>0</v>
      </c>
      <c r="E63" s="8">
        <f>'номера продуктов'!E74</f>
        <v>0</v>
      </c>
      <c r="F63" s="56">
        <f>'номера продуктов'!F74</f>
        <v>0</v>
      </c>
      <c r="G63" s="8" t="str">
        <f>'номера продуктов'!G74</f>
        <v/>
      </c>
      <c r="H63" s="8">
        <f>'номера продуктов'!H74</f>
        <v>0</v>
      </c>
      <c r="I63" s="14">
        <f>'номера продуктов'!I74</f>
        <v>0</v>
      </c>
      <c r="J63" s="8">
        <f>'номера продуктов'!J74</f>
        <v>0</v>
      </c>
      <c r="K63" s="14">
        <f>'номера продуктов'!K74</f>
        <v>0</v>
      </c>
      <c r="L63" s="8">
        <f>'номера продуктов'!L74</f>
        <v>0</v>
      </c>
      <c r="M63" s="8">
        <f>'номера продуктов'!M74</f>
        <v>0</v>
      </c>
      <c r="N63" s="8">
        <f>'номера продуктов'!N74</f>
        <v>0</v>
      </c>
      <c r="O63" s="8">
        <f>'номера продуктов'!O74</f>
        <v>0</v>
      </c>
      <c r="P63" s="8">
        <f>'номера продуктов'!P74</f>
        <v>0</v>
      </c>
      <c r="Q63" s="8">
        <f>'номера продуктов'!Q74</f>
        <v>0</v>
      </c>
      <c r="R63" s="11">
        <f>'номера продуктов'!R74</f>
        <v>0</v>
      </c>
      <c r="S63" s="8">
        <f>'номера продуктов'!S74</f>
        <v>0</v>
      </c>
      <c r="T63" s="8">
        <f>'номера продуктов'!T74</f>
        <v>0</v>
      </c>
      <c r="U63" s="14">
        <f>'номера продуктов'!U74</f>
        <v>0</v>
      </c>
      <c r="V63" s="8">
        <f>'номера продуктов'!V74</f>
        <v>0</v>
      </c>
      <c r="W63" s="8">
        <f>'номера продуктов'!W74</f>
        <v>0</v>
      </c>
      <c r="X63" s="8">
        <f>'номера продуктов'!X74</f>
        <v>0</v>
      </c>
      <c r="Y63" s="8">
        <f>'номера продуктов'!Y74</f>
        <v>0</v>
      </c>
      <c r="Z63" s="8">
        <f>'номера продуктов'!Z74</f>
        <v>0</v>
      </c>
      <c r="AA63" s="8">
        <f>'номера продуктов'!AA74</f>
        <v>0</v>
      </c>
      <c r="AB63" s="8">
        <f>'номера продуктов'!AB74</f>
        <v>0</v>
      </c>
      <c r="AC63" s="8">
        <f>'номера продуктов'!AC74</f>
        <v>0</v>
      </c>
      <c r="AD63" s="112">
        <f>'номера продуктов'!AD74</f>
        <v>0</v>
      </c>
      <c r="AE63" s="8">
        <f>'номера продуктов'!AE74</f>
        <v>0</v>
      </c>
      <c r="AF63" s="8">
        <f>'номера продуктов'!AF74</f>
        <v>0</v>
      </c>
      <c r="AG63" s="8">
        <f>'номера продуктов'!AG74</f>
        <v>0</v>
      </c>
    </row>
    <row r="64" spans="1:33" s="16" customFormat="1" x14ac:dyDescent="0.2">
      <c r="A64" s="8">
        <f>'номера продуктов'!A75</f>
        <v>0</v>
      </c>
      <c r="B64" s="8">
        <f>'номера продуктов'!B75</f>
        <v>0</v>
      </c>
      <c r="C64" s="14">
        <f>'номера продуктов'!C75</f>
        <v>0</v>
      </c>
      <c r="D64" s="14">
        <f>'номера продуктов'!D75</f>
        <v>0</v>
      </c>
      <c r="E64" s="8">
        <f>'номера продуктов'!E75</f>
        <v>0</v>
      </c>
      <c r="F64" s="56">
        <f>'номера продуктов'!F75</f>
        <v>0</v>
      </c>
      <c r="G64" s="8" t="str">
        <f>'номера продуктов'!G75</f>
        <v/>
      </c>
      <c r="H64" s="8">
        <f>'номера продуктов'!H75</f>
        <v>0</v>
      </c>
      <c r="I64" s="14">
        <f>'номера продуктов'!I75</f>
        <v>0</v>
      </c>
      <c r="J64" s="8">
        <f>'номера продуктов'!J75</f>
        <v>0</v>
      </c>
      <c r="K64" s="14">
        <f>'номера продуктов'!K75</f>
        <v>0</v>
      </c>
      <c r="L64" s="8">
        <f>'номера продуктов'!L75</f>
        <v>0</v>
      </c>
      <c r="M64" s="8">
        <f>'номера продуктов'!M75</f>
        <v>0</v>
      </c>
      <c r="N64" s="8">
        <f>'номера продуктов'!N75</f>
        <v>0</v>
      </c>
      <c r="O64" s="8">
        <f>'номера продуктов'!O75</f>
        <v>0</v>
      </c>
      <c r="P64" s="8">
        <f>'номера продуктов'!P75</f>
        <v>0</v>
      </c>
      <c r="Q64" s="8">
        <f>'номера продуктов'!Q75</f>
        <v>0</v>
      </c>
      <c r="R64" s="11">
        <f>'номера продуктов'!R75</f>
        <v>0</v>
      </c>
      <c r="S64" s="8">
        <f>'номера продуктов'!S75</f>
        <v>0</v>
      </c>
      <c r="T64" s="8">
        <f>'номера продуктов'!T75</f>
        <v>0</v>
      </c>
      <c r="U64" s="14">
        <f>'номера продуктов'!U75</f>
        <v>0</v>
      </c>
      <c r="V64" s="8">
        <f>'номера продуктов'!V75</f>
        <v>0</v>
      </c>
      <c r="W64" s="8">
        <f>'номера продуктов'!W75</f>
        <v>0</v>
      </c>
      <c r="X64" s="8">
        <f>'номера продуктов'!X75</f>
        <v>0</v>
      </c>
      <c r="Y64" s="8">
        <f>'номера продуктов'!Y75</f>
        <v>0</v>
      </c>
      <c r="Z64" s="8">
        <f>'номера продуктов'!Z75</f>
        <v>0</v>
      </c>
      <c r="AA64" s="8">
        <f>'номера продуктов'!AA75</f>
        <v>0</v>
      </c>
      <c r="AB64" s="8">
        <f>'номера продуктов'!AB75</f>
        <v>0</v>
      </c>
      <c r="AC64" s="8">
        <f>'номера продуктов'!AC75</f>
        <v>0</v>
      </c>
      <c r="AD64" s="112">
        <f>'номера продуктов'!AD75</f>
        <v>0</v>
      </c>
      <c r="AE64" s="8">
        <f>'номера продуктов'!AE75</f>
        <v>0</v>
      </c>
      <c r="AF64" s="8">
        <f>'номера продуктов'!AF75</f>
        <v>0</v>
      </c>
      <c r="AG64" s="8">
        <f>'номера продуктов'!AG75</f>
        <v>0</v>
      </c>
    </row>
    <row r="65" spans="1:33" s="16" customFormat="1" x14ac:dyDescent="0.2">
      <c r="A65" s="8">
        <f>'номера продуктов'!A76</f>
        <v>0</v>
      </c>
      <c r="B65" s="8">
        <f>'номера продуктов'!B76</f>
        <v>0</v>
      </c>
      <c r="C65" s="14">
        <f>'номера продуктов'!C76</f>
        <v>0</v>
      </c>
      <c r="D65" s="14">
        <f>'номера продуктов'!D76</f>
        <v>0</v>
      </c>
      <c r="E65" s="8">
        <f>'номера продуктов'!E76</f>
        <v>0</v>
      </c>
      <c r="F65" s="56">
        <f>'номера продуктов'!F76</f>
        <v>0</v>
      </c>
      <c r="G65" s="8" t="str">
        <f>'номера продуктов'!G76</f>
        <v/>
      </c>
      <c r="H65" s="8">
        <f>'номера продуктов'!H76</f>
        <v>0</v>
      </c>
      <c r="I65" s="14">
        <f>'номера продуктов'!I76</f>
        <v>0</v>
      </c>
      <c r="J65" s="8">
        <f>'номера продуктов'!J76</f>
        <v>0</v>
      </c>
      <c r="K65" s="14">
        <f>'номера продуктов'!K76</f>
        <v>0</v>
      </c>
      <c r="L65" s="8">
        <f>'номера продуктов'!L76</f>
        <v>0</v>
      </c>
      <c r="M65" s="8">
        <f>'номера продуктов'!M76</f>
        <v>0</v>
      </c>
      <c r="N65" s="8">
        <f>'номера продуктов'!N76</f>
        <v>0</v>
      </c>
      <c r="O65" s="8">
        <f>'номера продуктов'!O76</f>
        <v>0</v>
      </c>
      <c r="P65" s="8">
        <f>'номера продуктов'!P76</f>
        <v>0</v>
      </c>
      <c r="Q65" s="8">
        <f>'номера продуктов'!Q76</f>
        <v>0</v>
      </c>
      <c r="R65" s="11">
        <f>'номера продуктов'!R76</f>
        <v>0</v>
      </c>
      <c r="S65" s="8">
        <f>'номера продуктов'!S76</f>
        <v>0</v>
      </c>
      <c r="T65" s="8">
        <f>'номера продуктов'!T76</f>
        <v>0</v>
      </c>
      <c r="U65" s="14">
        <f>'номера продуктов'!U76</f>
        <v>0</v>
      </c>
      <c r="V65" s="8">
        <f>'номера продуктов'!V76</f>
        <v>0</v>
      </c>
      <c r="W65" s="8">
        <f>'номера продуктов'!W76</f>
        <v>0</v>
      </c>
      <c r="X65" s="8">
        <f>'номера продуктов'!X76</f>
        <v>0</v>
      </c>
      <c r="Y65" s="8">
        <f>'номера продуктов'!Y76</f>
        <v>0</v>
      </c>
      <c r="Z65" s="8">
        <f>'номера продуктов'!Z76</f>
        <v>0</v>
      </c>
      <c r="AA65" s="8">
        <f>'номера продуктов'!AA76</f>
        <v>0</v>
      </c>
      <c r="AB65" s="8">
        <f>'номера продуктов'!AB76</f>
        <v>0</v>
      </c>
      <c r="AC65" s="8">
        <f>'номера продуктов'!AC76</f>
        <v>0</v>
      </c>
      <c r="AD65" s="112">
        <f>'номера продуктов'!AD76</f>
        <v>0</v>
      </c>
      <c r="AE65" s="8">
        <f>'номера продуктов'!AE76</f>
        <v>0</v>
      </c>
      <c r="AF65" s="8">
        <f>'номера продуктов'!AF76</f>
        <v>0</v>
      </c>
      <c r="AG65" s="8">
        <f>'номера продуктов'!AG76</f>
        <v>0</v>
      </c>
    </row>
    <row r="66" spans="1:33" s="16" customFormat="1" x14ac:dyDescent="0.2">
      <c r="A66" s="8">
        <f>'номера продуктов'!A77</f>
        <v>0</v>
      </c>
      <c r="B66" s="8">
        <f>'номера продуктов'!B77</f>
        <v>0</v>
      </c>
      <c r="C66" s="14">
        <f>'номера продуктов'!C77</f>
        <v>0</v>
      </c>
      <c r="D66" s="14">
        <f>'номера продуктов'!D77</f>
        <v>0</v>
      </c>
      <c r="E66" s="8">
        <f>'номера продуктов'!E77</f>
        <v>0</v>
      </c>
      <c r="F66" s="56">
        <f>'номера продуктов'!F77</f>
        <v>0</v>
      </c>
      <c r="G66" s="8" t="str">
        <f>'номера продуктов'!G77</f>
        <v/>
      </c>
      <c r="H66" s="8">
        <f>'номера продуктов'!H77</f>
        <v>0</v>
      </c>
      <c r="I66" s="14">
        <f>'номера продуктов'!I77</f>
        <v>0</v>
      </c>
      <c r="J66" s="8">
        <f>'номера продуктов'!J77</f>
        <v>0</v>
      </c>
      <c r="K66" s="14">
        <f>'номера продуктов'!K77</f>
        <v>0</v>
      </c>
      <c r="L66" s="8">
        <f>'номера продуктов'!L77</f>
        <v>0</v>
      </c>
      <c r="M66" s="8">
        <f>'номера продуктов'!M77</f>
        <v>0</v>
      </c>
      <c r="N66" s="8">
        <f>'номера продуктов'!N77</f>
        <v>0</v>
      </c>
      <c r="O66" s="8">
        <f>'номера продуктов'!O77</f>
        <v>0</v>
      </c>
      <c r="P66" s="8">
        <f>'номера продуктов'!P77</f>
        <v>0</v>
      </c>
      <c r="Q66" s="8">
        <f>'номера продуктов'!Q77</f>
        <v>0</v>
      </c>
      <c r="R66" s="11">
        <f>'номера продуктов'!R77</f>
        <v>0</v>
      </c>
      <c r="S66" s="8">
        <f>'номера продуктов'!S77</f>
        <v>0</v>
      </c>
      <c r="T66" s="8">
        <f>'номера продуктов'!T77</f>
        <v>0</v>
      </c>
      <c r="U66" s="14">
        <f>'номера продуктов'!U77</f>
        <v>0</v>
      </c>
      <c r="V66" s="8">
        <f>'номера продуктов'!V77</f>
        <v>0</v>
      </c>
      <c r="W66" s="8">
        <f>'номера продуктов'!W77</f>
        <v>0</v>
      </c>
      <c r="X66" s="8">
        <f>'номера продуктов'!X77</f>
        <v>0</v>
      </c>
      <c r="Y66" s="8">
        <f>'номера продуктов'!Y77</f>
        <v>0</v>
      </c>
      <c r="Z66" s="8">
        <f>'номера продуктов'!Z77</f>
        <v>0</v>
      </c>
      <c r="AA66" s="8">
        <f>'номера продуктов'!AA77</f>
        <v>0</v>
      </c>
      <c r="AB66" s="8">
        <f>'номера продуктов'!AB77</f>
        <v>0</v>
      </c>
      <c r="AC66" s="8">
        <f>'номера продуктов'!AC77</f>
        <v>0</v>
      </c>
      <c r="AD66" s="112">
        <f>'номера продуктов'!AD77</f>
        <v>0</v>
      </c>
      <c r="AE66" s="8">
        <f>'номера продуктов'!AE77</f>
        <v>0</v>
      </c>
      <c r="AF66" s="8">
        <f>'номера продуктов'!AF77</f>
        <v>0</v>
      </c>
      <c r="AG66" s="8">
        <f>'номера продуктов'!AG77</f>
        <v>0</v>
      </c>
    </row>
    <row r="67" spans="1:33" s="16" customFormat="1" x14ac:dyDescent="0.2">
      <c r="A67" s="8">
        <f>'номера продуктов'!A78</f>
        <v>0</v>
      </c>
      <c r="B67" s="8">
        <f>'номера продуктов'!B78</f>
        <v>0</v>
      </c>
      <c r="C67" s="14">
        <f>'номера продуктов'!C78</f>
        <v>0</v>
      </c>
      <c r="D67" s="14">
        <f>'номера продуктов'!D78</f>
        <v>0</v>
      </c>
      <c r="E67" s="8">
        <f>'номера продуктов'!E78</f>
        <v>0</v>
      </c>
      <c r="F67" s="56">
        <f>'номера продуктов'!F78</f>
        <v>0</v>
      </c>
      <c r="G67" s="8" t="str">
        <f>'номера продуктов'!G78</f>
        <v/>
      </c>
      <c r="H67" s="8">
        <f>'номера продуктов'!H78</f>
        <v>0</v>
      </c>
      <c r="I67" s="14">
        <f>'номера продуктов'!I78</f>
        <v>0</v>
      </c>
      <c r="J67" s="8">
        <f>'номера продуктов'!J78</f>
        <v>0</v>
      </c>
      <c r="K67" s="14">
        <f>'номера продуктов'!K78</f>
        <v>0</v>
      </c>
      <c r="L67" s="8">
        <f>'номера продуктов'!L78</f>
        <v>0</v>
      </c>
      <c r="M67" s="8">
        <f>'номера продуктов'!M78</f>
        <v>0</v>
      </c>
      <c r="N67" s="8">
        <f>'номера продуктов'!N78</f>
        <v>0</v>
      </c>
      <c r="O67" s="8">
        <f>'номера продуктов'!O78</f>
        <v>0</v>
      </c>
      <c r="P67" s="8">
        <f>'номера продуктов'!P78</f>
        <v>0</v>
      </c>
      <c r="Q67" s="8">
        <f>'номера продуктов'!Q78</f>
        <v>0</v>
      </c>
      <c r="R67" s="11">
        <f>'номера продуктов'!R78</f>
        <v>0</v>
      </c>
      <c r="S67" s="8">
        <f>'номера продуктов'!S78</f>
        <v>0</v>
      </c>
      <c r="T67" s="8">
        <f>'номера продуктов'!T78</f>
        <v>0</v>
      </c>
      <c r="U67" s="14">
        <f>'номера продуктов'!U78</f>
        <v>0</v>
      </c>
      <c r="V67" s="8">
        <f>'номера продуктов'!V78</f>
        <v>0</v>
      </c>
      <c r="W67" s="8">
        <f>'номера продуктов'!W78</f>
        <v>0</v>
      </c>
      <c r="X67" s="8">
        <f>'номера продуктов'!X78</f>
        <v>0</v>
      </c>
      <c r="Y67" s="8">
        <f>'номера продуктов'!Y78</f>
        <v>0</v>
      </c>
      <c r="Z67" s="8">
        <f>'номера продуктов'!Z78</f>
        <v>0</v>
      </c>
      <c r="AA67" s="8">
        <f>'номера продуктов'!AA78</f>
        <v>0</v>
      </c>
      <c r="AB67" s="8">
        <f>'номера продуктов'!AB78</f>
        <v>0</v>
      </c>
      <c r="AC67" s="8">
        <f>'номера продуктов'!AC78</f>
        <v>0</v>
      </c>
      <c r="AD67" s="112">
        <f>'номера продуктов'!AD78</f>
        <v>0</v>
      </c>
      <c r="AE67" s="8">
        <f>'номера продуктов'!AE78</f>
        <v>0</v>
      </c>
      <c r="AF67" s="8">
        <f>'номера продуктов'!AF78</f>
        <v>0</v>
      </c>
      <c r="AG67" s="8">
        <f>'номера продуктов'!AG78</f>
        <v>0</v>
      </c>
    </row>
    <row r="68" spans="1:33" s="16" customFormat="1" x14ac:dyDescent="0.2">
      <c r="A68" s="8">
        <f>'номера продуктов'!A79</f>
        <v>0</v>
      </c>
      <c r="B68" s="8">
        <f>'номера продуктов'!B79</f>
        <v>0</v>
      </c>
      <c r="C68" s="14">
        <f>'номера продуктов'!C79</f>
        <v>0</v>
      </c>
      <c r="D68" s="14">
        <f>'номера продуктов'!D79</f>
        <v>0</v>
      </c>
      <c r="E68" s="8">
        <f>'номера продуктов'!E79</f>
        <v>0</v>
      </c>
      <c r="F68" s="56">
        <f>'номера продуктов'!F79</f>
        <v>0</v>
      </c>
      <c r="G68" s="8" t="str">
        <f>'номера продуктов'!G79</f>
        <v/>
      </c>
      <c r="H68" s="8">
        <f>'номера продуктов'!H79</f>
        <v>0</v>
      </c>
      <c r="I68" s="14">
        <f>'номера продуктов'!I79</f>
        <v>0</v>
      </c>
      <c r="J68" s="8">
        <f>'номера продуктов'!J79</f>
        <v>0</v>
      </c>
      <c r="K68" s="14">
        <f>'номера продуктов'!K79</f>
        <v>0</v>
      </c>
      <c r="L68" s="8">
        <f>'номера продуктов'!L79</f>
        <v>0</v>
      </c>
      <c r="M68" s="8">
        <f>'номера продуктов'!M79</f>
        <v>0</v>
      </c>
      <c r="N68" s="8">
        <f>'номера продуктов'!N79</f>
        <v>0</v>
      </c>
      <c r="O68" s="8">
        <f>'номера продуктов'!O79</f>
        <v>0</v>
      </c>
      <c r="P68" s="8">
        <f>'номера продуктов'!P79</f>
        <v>0</v>
      </c>
      <c r="Q68" s="8">
        <f>'номера продуктов'!Q79</f>
        <v>0</v>
      </c>
      <c r="R68" s="11">
        <f>'номера продуктов'!R79</f>
        <v>0</v>
      </c>
      <c r="S68" s="8">
        <f>'номера продуктов'!S79</f>
        <v>0</v>
      </c>
      <c r="T68" s="8">
        <f>'номера продуктов'!T79</f>
        <v>0</v>
      </c>
      <c r="U68" s="14">
        <f>'номера продуктов'!U79</f>
        <v>0</v>
      </c>
      <c r="V68" s="8">
        <f>'номера продуктов'!V79</f>
        <v>0</v>
      </c>
      <c r="W68" s="8">
        <f>'номера продуктов'!W79</f>
        <v>0</v>
      </c>
      <c r="X68" s="8">
        <f>'номера продуктов'!X79</f>
        <v>0</v>
      </c>
      <c r="Y68" s="8">
        <f>'номера продуктов'!Y79</f>
        <v>0</v>
      </c>
      <c r="Z68" s="8">
        <f>'номера продуктов'!Z79</f>
        <v>0</v>
      </c>
      <c r="AA68" s="8">
        <f>'номера продуктов'!AA79</f>
        <v>0</v>
      </c>
      <c r="AB68" s="8">
        <f>'номера продуктов'!AB79</f>
        <v>0</v>
      </c>
      <c r="AC68" s="8">
        <f>'номера продуктов'!AC79</f>
        <v>0</v>
      </c>
      <c r="AD68" s="112">
        <f>'номера продуктов'!AD79</f>
        <v>0</v>
      </c>
      <c r="AE68" s="8">
        <f>'номера продуктов'!AE79</f>
        <v>0</v>
      </c>
      <c r="AF68" s="8">
        <f>'номера продуктов'!AF79</f>
        <v>0</v>
      </c>
      <c r="AG68" s="8">
        <f>'номера продуктов'!AG79</f>
        <v>0</v>
      </c>
    </row>
    <row r="69" spans="1:33" s="16" customFormat="1" x14ac:dyDescent="0.2">
      <c r="A69" s="8">
        <f>'номера продуктов'!A80</f>
        <v>0</v>
      </c>
      <c r="B69" s="8">
        <f>'номера продуктов'!B80</f>
        <v>0</v>
      </c>
      <c r="C69" s="14">
        <f>'номера продуктов'!C80</f>
        <v>0</v>
      </c>
      <c r="D69" s="14">
        <f>'номера продуктов'!D80</f>
        <v>0</v>
      </c>
      <c r="E69" s="8">
        <f>'номера продуктов'!E80</f>
        <v>0</v>
      </c>
      <c r="F69" s="56">
        <f>'номера продуктов'!F80</f>
        <v>0</v>
      </c>
      <c r="G69" s="8" t="str">
        <f>'номера продуктов'!G80</f>
        <v/>
      </c>
      <c r="H69" s="8">
        <f>'номера продуктов'!H80</f>
        <v>0</v>
      </c>
      <c r="I69" s="14">
        <f>'номера продуктов'!I80</f>
        <v>0</v>
      </c>
      <c r="J69" s="8">
        <f>'номера продуктов'!J80</f>
        <v>0</v>
      </c>
      <c r="K69" s="14">
        <f>'номера продуктов'!K80</f>
        <v>0</v>
      </c>
      <c r="L69" s="8">
        <f>'номера продуктов'!L80</f>
        <v>0</v>
      </c>
      <c r="M69" s="8">
        <f>'номера продуктов'!M80</f>
        <v>0</v>
      </c>
      <c r="N69" s="8">
        <f>'номера продуктов'!N80</f>
        <v>0</v>
      </c>
      <c r="O69" s="8">
        <f>'номера продуктов'!O80</f>
        <v>0</v>
      </c>
      <c r="P69" s="8">
        <f>'номера продуктов'!P80</f>
        <v>0</v>
      </c>
      <c r="Q69" s="8">
        <f>'номера продуктов'!Q80</f>
        <v>0</v>
      </c>
      <c r="R69" s="11">
        <f>'номера продуктов'!R80</f>
        <v>0</v>
      </c>
      <c r="S69" s="8">
        <f>'номера продуктов'!S80</f>
        <v>0</v>
      </c>
      <c r="T69" s="8">
        <f>'номера продуктов'!T80</f>
        <v>0</v>
      </c>
      <c r="U69" s="14">
        <f>'номера продуктов'!U80</f>
        <v>0</v>
      </c>
      <c r="V69" s="8">
        <f>'номера продуктов'!V80</f>
        <v>0</v>
      </c>
      <c r="W69" s="8">
        <f>'номера продуктов'!W80</f>
        <v>0</v>
      </c>
      <c r="X69" s="8">
        <f>'номера продуктов'!X80</f>
        <v>0</v>
      </c>
      <c r="Y69" s="8">
        <f>'номера продуктов'!Y80</f>
        <v>0</v>
      </c>
      <c r="Z69" s="8">
        <f>'номера продуктов'!Z80</f>
        <v>0</v>
      </c>
      <c r="AA69" s="8">
        <f>'номера продуктов'!AA80</f>
        <v>0</v>
      </c>
      <c r="AB69" s="8">
        <f>'номера продуктов'!AB80</f>
        <v>0</v>
      </c>
      <c r="AC69" s="8">
        <f>'номера продуктов'!AC80</f>
        <v>0</v>
      </c>
      <c r="AD69" s="112">
        <f>'номера продуктов'!AD80</f>
        <v>0</v>
      </c>
      <c r="AE69" s="8">
        <f>'номера продуктов'!AE80</f>
        <v>0</v>
      </c>
      <c r="AF69" s="8">
        <f>'номера продуктов'!AF80</f>
        <v>0</v>
      </c>
      <c r="AG69" s="8">
        <f>'номера продуктов'!AG80</f>
        <v>0</v>
      </c>
    </row>
    <row r="70" spans="1:33" s="16" customFormat="1" x14ac:dyDescent="0.2">
      <c r="A70" s="8">
        <f>'номера продуктов'!A81</f>
        <v>0</v>
      </c>
      <c r="B70" s="8">
        <f>'номера продуктов'!B81</f>
        <v>0</v>
      </c>
      <c r="C70" s="14">
        <f>'номера продуктов'!C81</f>
        <v>0</v>
      </c>
      <c r="D70" s="14">
        <f>'номера продуктов'!D81</f>
        <v>0</v>
      </c>
      <c r="E70" s="8">
        <f>'номера продуктов'!E81</f>
        <v>0</v>
      </c>
      <c r="F70" s="56">
        <f>'номера продуктов'!F81</f>
        <v>0</v>
      </c>
      <c r="G70" s="8" t="str">
        <f>'номера продуктов'!G81</f>
        <v/>
      </c>
      <c r="H70" s="8">
        <f>'номера продуктов'!H81</f>
        <v>0</v>
      </c>
      <c r="I70" s="14">
        <f>'номера продуктов'!I81</f>
        <v>0</v>
      </c>
      <c r="J70" s="8">
        <f>'номера продуктов'!J81</f>
        <v>0</v>
      </c>
      <c r="K70" s="14">
        <f>'номера продуктов'!K81</f>
        <v>0</v>
      </c>
      <c r="L70" s="8">
        <f>'номера продуктов'!L81</f>
        <v>0</v>
      </c>
      <c r="M70" s="8">
        <f>'номера продуктов'!M81</f>
        <v>0</v>
      </c>
      <c r="N70" s="8">
        <f>'номера продуктов'!N81</f>
        <v>0</v>
      </c>
      <c r="O70" s="8">
        <f>'номера продуктов'!O81</f>
        <v>0</v>
      </c>
      <c r="P70" s="8">
        <f>'номера продуктов'!P81</f>
        <v>0</v>
      </c>
      <c r="Q70" s="8">
        <f>'номера продуктов'!Q81</f>
        <v>0</v>
      </c>
      <c r="R70" s="11">
        <f>'номера продуктов'!R81</f>
        <v>0</v>
      </c>
      <c r="S70" s="8">
        <f>'номера продуктов'!S81</f>
        <v>0</v>
      </c>
      <c r="T70" s="8">
        <f>'номера продуктов'!T81</f>
        <v>0</v>
      </c>
      <c r="U70" s="14">
        <f>'номера продуктов'!U81</f>
        <v>0</v>
      </c>
      <c r="V70" s="8">
        <f>'номера продуктов'!V81</f>
        <v>0</v>
      </c>
      <c r="W70" s="8">
        <f>'номера продуктов'!W81</f>
        <v>0</v>
      </c>
      <c r="X70" s="8">
        <f>'номера продуктов'!X81</f>
        <v>0</v>
      </c>
      <c r="Y70" s="8">
        <f>'номера продуктов'!Y81</f>
        <v>0</v>
      </c>
      <c r="Z70" s="8">
        <f>'номера продуктов'!Z81</f>
        <v>0</v>
      </c>
      <c r="AA70" s="8">
        <f>'номера продуктов'!AA81</f>
        <v>0</v>
      </c>
      <c r="AB70" s="8">
        <f>'номера продуктов'!AB81</f>
        <v>0</v>
      </c>
      <c r="AC70" s="8">
        <f>'номера продуктов'!AC81</f>
        <v>0</v>
      </c>
      <c r="AD70" s="112">
        <f>'номера продуктов'!AD81</f>
        <v>0</v>
      </c>
      <c r="AE70" s="8">
        <f>'номера продуктов'!AE81</f>
        <v>0</v>
      </c>
      <c r="AF70" s="8">
        <f>'номера продуктов'!AF81</f>
        <v>0</v>
      </c>
      <c r="AG70" s="8">
        <f>'номера продуктов'!AG81</f>
        <v>0</v>
      </c>
    </row>
    <row r="71" spans="1:33" s="16" customFormat="1" x14ac:dyDescent="0.2">
      <c r="A71" s="8">
        <f>'номера продуктов'!A82</f>
        <v>0</v>
      </c>
      <c r="B71" s="8">
        <f>'номера продуктов'!B82</f>
        <v>0</v>
      </c>
      <c r="C71" s="14">
        <f>'номера продуктов'!C82</f>
        <v>0</v>
      </c>
      <c r="D71" s="14">
        <f>'номера продуктов'!D82</f>
        <v>0</v>
      </c>
      <c r="E71" s="8">
        <f>'номера продуктов'!E82</f>
        <v>0</v>
      </c>
      <c r="F71" s="56">
        <f>'номера продуктов'!F82</f>
        <v>0</v>
      </c>
      <c r="G71" s="8" t="str">
        <f>'номера продуктов'!G82</f>
        <v/>
      </c>
      <c r="H71" s="8">
        <f>'номера продуктов'!H82</f>
        <v>0</v>
      </c>
      <c r="I71" s="14">
        <f>'номера продуктов'!I82</f>
        <v>0</v>
      </c>
      <c r="J71" s="8">
        <f>'номера продуктов'!J82</f>
        <v>0</v>
      </c>
      <c r="K71" s="14">
        <f>'номера продуктов'!K82</f>
        <v>0</v>
      </c>
      <c r="L71" s="8">
        <f>'номера продуктов'!L82</f>
        <v>0</v>
      </c>
      <c r="M71" s="8">
        <f>'номера продуктов'!M82</f>
        <v>0</v>
      </c>
      <c r="N71" s="8">
        <f>'номера продуктов'!N82</f>
        <v>0</v>
      </c>
      <c r="O71" s="8">
        <f>'номера продуктов'!O82</f>
        <v>0</v>
      </c>
      <c r="P71" s="8">
        <f>'номера продуктов'!P82</f>
        <v>0</v>
      </c>
      <c r="Q71" s="8">
        <f>'номера продуктов'!Q82</f>
        <v>0</v>
      </c>
      <c r="R71" s="11">
        <f>'номера продуктов'!R82</f>
        <v>0</v>
      </c>
      <c r="S71" s="8">
        <f>'номера продуктов'!S82</f>
        <v>0</v>
      </c>
      <c r="T71" s="8">
        <f>'номера продуктов'!T82</f>
        <v>0</v>
      </c>
      <c r="U71" s="14">
        <f>'номера продуктов'!U82</f>
        <v>0</v>
      </c>
      <c r="V71" s="8">
        <f>'номера продуктов'!V82</f>
        <v>0</v>
      </c>
      <c r="W71" s="8">
        <f>'номера продуктов'!W82</f>
        <v>0</v>
      </c>
      <c r="X71" s="8">
        <f>'номера продуктов'!X82</f>
        <v>0</v>
      </c>
      <c r="Y71" s="8">
        <f>'номера продуктов'!Y82</f>
        <v>0</v>
      </c>
      <c r="Z71" s="8">
        <f>'номера продуктов'!Z82</f>
        <v>0</v>
      </c>
      <c r="AA71" s="8">
        <f>'номера продуктов'!AA82</f>
        <v>0</v>
      </c>
      <c r="AB71" s="8">
        <f>'номера продуктов'!AB82</f>
        <v>0</v>
      </c>
      <c r="AC71" s="8">
        <f>'номера продуктов'!AC82</f>
        <v>0</v>
      </c>
      <c r="AD71" s="112">
        <f>'номера продуктов'!AD82</f>
        <v>0</v>
      </c>
      <c r="AE71" s="8">
        <f>'номера продуктов'!AE82</f>
        <v>0</v>
      </c>
      <c r="AF71" s="8">
        <f>'номера продуктов'!AF82</f>
        <v>0</v>
      </c>
      <c r="AG71" s="8">
        <f>'номера продуктов'!AG82</f>
        <v>0</v>
      </c>
    </row>
    <row r="72" spans="1:33" s="16" customFormat="1" x14ac:dyDescent="0.2">
      <c r="A72" s="8">
        <f>'номера продуктов'!A83</f>
        <v>0</v>
      </c>
      <c r="B72" s="8">
        <f>'номера продуктов'!B83</f>
        <v>0</v>
      </c>
      <c r="C72" s="14">
        <f>'номера продуктов'!C83</f>
        <v>0</v>
      </c>
      <c r="D72" s="14">
        <f>'номера продуктов'!D83</f>
        <v>0</v>
      </c>
      <c r="E72" s="8">
        <f>'номера продуктов'!E83</f>
        <v>0</v>
      </c>
      <c r="F72" s="56">
        <f>'номера продуктов'!F83</f>
        <v>0</v>
      </c>
      <c r="G72" s="8" t="str">
        <f>'номера продуктов'!G83</f>
        <v/>
      </c>
      <c r="H72" s="8">
        <f>'номера продуктов'!H83</f>
        <v>0</v>
      </c>
      <c r="I72" s="14">
        <f>'номера продуктов'!I83</f>
        <v>0</v>
      </c>
      <c r="J72" s="8">
        <f>'номера продуктов'!J83</f>
        <v>0</v>
      </c>
      <c r="K72" s="14">
        <f>'номера продуктов'!K83</f>
        <v>0</v>
      </c>
      <c r="L72" s="8">
        <f>'номера продуктов'!L83</f>
        <v>0</v>
      </c>
      <c r="M72" s="8">
        <f>'номера продуктов'!M83</f>
        <v>0</v>
      </c>
      <c r="N72" s="8">
        <f>'номера продуктов'!N83</f>
        <v>0</v>
      </c>
      <c r="O72" s="8">
        <f>'номера продуктов'!O83</f>
        <v>0</v>
      </c>
      <c r="P72" s="8">
        <f>'номера продуктов'!P83</f>
        <v>0</v>
      </c>
      <c r="Q72" s="8">
        <f>'номера продуктов'!Q83</f>
        <v>0</v>
      </c>
      <c r="R72" s="11">
        <f>'номера продуктов'!R83</f>
        <v>0</v>
      </c>
      <c r="S72" s="8">
        <f>'номера продуктов'!S83</f>
        <v>0</v>
      </c>
      <c r="T72" s="8">
        <f>'номера продуктов'!T83</f>
        <v>0</v>
      </c>
      <c r="U72" s="14">
        <f>'номера продуктов'!U83</f>
        <v>0</v>
      </c>
      <c r="V72" s="8">
        <f>'номера продуктов'!V83</f>
        <v>0</v>
      </c>
      <c r="W72" s="8">
        <f>'номера продуктов'!W83</f>
        <v>0</v>
      </c>
      <c r="X72" s="8">
        <f>'номера продуктов'!X83</f>
        <v>0</v>
      </c>
      <c r="Y72" s="8">
        <f>'номера продуктов'!Y83</f>
        <v>0</v>
      </c>
      <c r="Z72" s="8">
        <f>'номера продуктов'!Z83</f>
        <v>0</v>
      </c>
      <c r="AA72" s="8">
        <f>'номера продуктов'!AA83</f>
        <v>0</v>
      </c>
      <c r="AB72" s="8">
        <f>'номера продуктов'!AB83</f>
        <v>0</v>
      </c>
      <c r="AC72" s="8">
        <f>'номера продуктов'!AC83</f>
        <v>0</v>
      </c>
      <c r="AD72" s="112">
        <f>'номера продуктов'!AD83</f>
        <v>0</v>
      </c>
      <c r="AE72" s="8">
        <f>'номера продуктов'!AE83</f>
        <v>0</v>
      </c>
      <c r="AF72" s="8">
        <f>'номера продуктов'!AF83</f>
        <v>0</v>
      </c>
      <c r="AG72" s="8">
        <f>'номера продуктов'!AG83</f>
        <v>0</v>
      </c>
    </row>
    <row r="73" spans="1:33" s="16" customFormat="1" x14ac:dyDescent="0.2">
      <c r="A73" s="8">
        <f>'номера продуктов'!A84</f>
        <v>0</v>
      </c>
      <c r="B73" s="8">
        <f>'номера продуктов'!B84</f>
        <v>0</v>
      </c>
      <c r="C73" s="14">
        <f>'номера продуктов'!C84</f>
        <v>0</v>
      </c>
      <c r="D73" s="14">
        <f>'номера продуктов'!D84</f>
        <v>0</v>
      </c>
      <c r="E73" s="8">
        <f>'номера продуктов'!E84</f>
        <v>0</v>
      </c>
      <c r="F73" s="56">
        <f>'номера продуктов'!F84</f>
        <v>0</v>
      </c>
      <c r="G73" s="8" t="str">
        <f>'номера продуктов'!G84</f>
        <v/>
      </c>
      <c r="H73" s="8">
        <f>'номера продуктов'!H84</f>
        <v>0</v>
      </c>
      <c r="I73" s="14">
        <f>'номера продуктов'!I84</f>
        <v>0</v>
      </c>
      <c r="J73" s="8">
        <f>'номера продуктов'!J84</f>
        <v>0</v>
      </c>
      <c r="K73" s="14">
        <f>'номера продуктов'!K84</f>
        <v>0</v>
      </c>
      <c r="L73" s="8">
        <f>'номера продуктов'!L84</f>
        <v>0</v>
      </c>
      <c r="M73" s="8">
        <f>'номера продуктов'!M84</f>
        <v>0</v>
      </c>
      <c r="N73" s="8">
        <f>'номера продуктов'!N84</f>
        <v>0</v>
      </c>
      <c r="O73" s="8">
        <f>'номера продуктов'!O84</f>
        <v>0</v>
      </c>
      <c r="P73" s="8">
        <f>'номера продуктов'!P84</f>
        <v>0</v>
      </c>
      <c r="Q73" s="8">
        <f>'номера продуктов'!Q84</f>
        <v>0</v>
      </c>
      <c r="R73" s="11">
        <f>'номера продуктов'!R84</f>
        <v>0</v>
      </c>
      <c r="S73" s="8">
        <f>'номера продуктов'!S84</f>
        <v>0</v>
      </c>
      <c r="T73" s="8">
        <f>'номера продуктов'!T84</f>
        <v>0</v>
      </c>
      <c r="U73" s="14">
        <f>'номера продуктов'!U84</f>
        <v>0</v>
      </c>
      <c r="V73" s="8">
        <f>'номера продуктов'!V84</f>
        <v>0</v>
      </c>
      <c r="W73" s="8">
        <f>'номера продуктов'!W84</f>
        <v>0</v>
      </c>
      <c r="X73" s="8">
        <f>'номера продуктов'!X84</f>
        <v>0</v>
      </c>
      <c r="Y73" s="8">
        <f>'номера продуктов'!Y84</f>
        <v>0</v>
      </c>
      <c r="Z73" s="8">
        <f>'номера продуктов'!Z84</f>
        <v>0</v>
      </c>
      <c r="AA73" s="8">
        <f>'номера продуктов'!AA84</f>
        <v>0</v>
      </c>
      <c r="AB73" s="8">
        <f>'номера продуктов'!AB84</f>
        <v>0</v>
      </c>
      <c r="AC73" s="8">
        <f>'номера продуктов'!AC84</f>
        <v>0</v>
      </c>
      <c r="AD73" s="112">
        <f>'номера продуктов'!AD84</f>
        <v>0</v>
      </c>
      <c r="AE73" s="8">
        <f>'номера продуктов'!AE84</f>
        <v>0</v>
      </c>
      <c r="AF73" s="8">
        <f>'номера продуктов'!AF84</f>
        <v>0</v>
      </c>
      <c r="AG73" s="8">
        <f>'номера продуктов'!AG84</f>
        <v>0</v>
      </c>
    </row>
    <row r="74" spans="1:33" s="16" customFormat="1" x14ac:dyDescent="0.2">
      <c r="A74" s="8">
        <f>'номера продуктов'!A85</f>
        <v>0</v>
      </c>
      <c r="B74" s="8">
        <f>'номера продуктов'!B85</f>
        <v>0</v>
      </c>
      <c r="C74" s="14">
        <f>'номера продуктов'!C85</f>
        <v>0</v>
      </c>
      <c r="D74" s="14">
        <f>'номера продуктов'!D85</f>
        <v>0</v>
      </c>
      <c r="E74" s="8">
        <f>'номера продуктов'!E85</f>
        <v>0</v>
      </c>
      <c r="F74" s="56">
        <f>'номера продуктов'!F85</f>
        <v>0</v>
      </c>
      <c r="G74" s="8" t="str">
        <f>'номера продуктов'!G85</f>
        <v/>
      </c>
      <c r="H74" s="8">
        <f>'номера продуктов'!H85</f>
        <v>0</v>
      </c>
      <c r="I74" s="14">
        <f>'номера продуктов'!I85</f>
        <v>0</v>
      </c>
      <c r="J74" s="8">
        <f>'номера продуктов'!J85</f>
        <v>0</v>
      </c>
      <c r="K74" s="14">
        <f>'номера продуктов'!K85</f>
        <v>0</v>
      </c>
      <c r="L74" s="8">
        <f>'номера продуктов'!L85</f>
        <v>0</v>
      </c>
      <c r="M74" s="8">
        <f>'номера продуктов'!M85</f>
        <v>0</v>
      </c>
      <c r="N74" s="8">
        <f>'номера продуктов'!N85</f>
        <v>0</v>
      </c>
      <c r="O74" s="8">
        <f>'номера продуктов'!O85</f>
        <v>0</v>
      </c>
      <c r="P74" s="8">
        <f>'номера продуктов'!P85</f>
        <v>0</v>
      </c>
      <c r="Q74" s="8">
        <f>'номера продуктов'!Q85</f>
        <v>0</v>
      </c>
      <c r="R74" s="11">
        <f>'номера продуктов'!R85</f>
        <v>0</v>
      </c>
      <c r="S74" s="8">
        <f>'номера продуктов'!S85</f>
        <v>0</v>
      </c>
      <c r="T74" s="8">
        <f>'номера продуктов'!T85</f>
        <v>0</v>
      </c>
      <c r="U74" s="14">
        <f>'номера продуктов'!U85</f>
        <v>0</v>
      </c>
      <c r="V74" s="8">
        <f>'номера продуктов'!V85</f>
        <v>0</v>
      </c>
      <c r="W74" s="8">
        <f>'номера продуктов'!W85</f>
        <v>0</v>
      </c>
      <c r="X74" s="8">
        <f>'номера продуктов'!X85</f>
        <v>0</v>
      </c>
      <c r="Y74" s="8">
        <f>'номера продуктов'!Y85</f>
        <v>0</v>
      </c>
      <c r="Z74" s="8">
        <f>'номера продуктов'!Z85</f>
        <v>0</v>
      </c>
      <c r="AA74" s="8">
        <f>'номера продуктов'!AA85</f>
        <v>0</v>
      </c>
      <c r="AB74" s="8">
        <f>'номера продуктов'!AB85</f>
        <v>0</v>
      </c>
      <c r="AC74" s="8">
        <f>'номера продуктов'!AC85</f>
        <v>0</v>
      </c>
      <c r="AD74" s="112">
        <f>'номера продуктов'!AD85</f>
        <v>0</v>
      </c>
      <c r="AE74" s="8">
        <f>'номера продуктов'!AE85</f>
        <v>0</v>
      </c>
      <c r="AF74" s="8">
        <f>'номера продуктов'!AF85</f>
        <v>0</v>
      </c>
      <c r="AG74" s="8">
        <f>'номера продуктов'!AG85</f>
        <v>0</v>
      </c>
    </row>
    <row r="75" spans="1:33" s="16" customFormat="1" x14ac:dyDescent="0.2">
      <c r="A75" s="8">
        <f>'номера продуктов'!A86</f>
        <v>0</v>
      </c>
      <c r="B75" s="8">
        <f>'номера продуктов'!B86</f>
        <v>0</v>
      </c>
      <c r="C75" s="14">
        <f>'номера продуктов'!C86</f>
        <v>0</v>
      </c>
      <c r="D75" s="14">
        <f>'номера продуктов'!D86</f>
        <v>0</v>
      </c>
      <c r="E75" s="8">
        <f>'номера продуктов'!E86</f>
        <v>0</v>
      </c>
      <c r="F75" s="56">
        <f>'номера продуктов'!F86</f>
        <v>0</v>
      </c>
      <c r="G75" s="8" t="str">
        <f>'номера продуктов'!G86</f>
        <v/>
      </c>
      <c r="H75" s="8">
        <f>'номера продуктов'!H86</f>
        <v>0</v>
      </c>
      <c r="I75" s="14">
        <f>'номера продуктов'!I86</f>
        <v>0</v>
      </c>
      <c r="J75" s="8">
        <f>'номера продуктов'!J86</f>
        <v>0</v>
      </c>
      <c r="K75" s="14">
        <f>'номера продуктов'!K86</f>
        <v>0</v>
      </c>
      <c r="L75" s="8">
        <f>'номера продуктов'!L86</f>
        <v>0</v>
      </c>
      <c r="M75" s="8">
        <f>'номера продуктов'!M86</f>
        <v>0</v>
      </c>
      <c r="N75" s="8">
        <f>'номера продуктов'!N86</f>
        <v>0</v>
      </c>
      <c r="O75" s="8">
        <f>'номера продуктов'!O86</f>
        <v>0</v>
      </c>
      <c r="P75" s="8">
        <f>'номера продуктов'!P86</f>
        <v>0</v>
      </c>
      <c r="Q75" s="8">
        <f>'номера продуктов'!Q86</f>
        <v>0</v>
      </c>
      <c r="R75" s="11">
        <f>'номера продуктов'!R86</f>
        <v>0</v>
      </c>
      <c r="S75" s="8">
        <f>'номера продуктов'!S86</f>
        <v>0</v>
      </c>
      <c r="T75" s="8">
        <f>'номера продуктов'!T86</f>
        <v>0</v>
      </c>
      <c r="U75" s="14">
        <f>'номера продуктов'!U86</f>
        <v>0</v>
      </c>
      <c r="V75" s="8">
        <f>'номера продуктов'!V86</f>
        <v>0</v>
      </c>
      <c r="W75" s="8">
        <f>'номера продуктов'!W86</f>
        <v>0</v>
      </c>
      <c r="X75" s="8">
        <f>'номера продуктов'!X86</f>
        <v>0</v>
      </c>
      <c r="Y75" s="8">
        <f>'номера продуктов'!Y86</f>
        <v>0</v>
      </c>
      <c r="Z75" s="8">
        <f>'номера продуктов'!Z86</f>
        <v>0</v>
      </c>
      <c r="AA75" s="8">
        <f>'номера продуктов'!AA86</f>
        <v>0</v>
      </c>
      <c r="AB75" s="8">
        <f>'номера продуктов'!AB86</f>
        <v>0</v>
      </c>
      <c r="AC75" s="8">
        <f>'номера продуктов'!AC86</f>
        <v>0</v>
      </c>
      <c r="AD75" s="112">
        <f>'номера продуктов'!AD86</f>
        <v>0</v>
      </c>
      <c r="AE75" s="8">
        <f>'номера продуктов'!AE86</f>
        <v>0</v>
      </c>
      <c r="AF75" s="8">
        <f>'номера продуктов'!AF86</f>
        <v>0</v>
      </c>
      <c r="AG75" s="8">
        <f>'номера продуктов'!AG86</f>
        <v>0</v>
      </c>
    </row>
    <row r="76" spans="1:33" s="16" customFormat="1" x14ac:dyDescent="0.2">
      <c r="A76" s="8">
        <f>'номера продуктов'!A87</f>
        <v>0</v>
      </c>
      <c r="B76" s="8">
        <f>'номера продуктов'!B87</f>
        <v>0</v>
      </c>
      <c r="C76" s="14">
        <f>'номера продуктов'!C87</f>
        <v>0</v>
      </c>
      <c r="D76" s="14">
        <f>'номера продуктов'!D87</f>
        <v>0</v>
      </c>
      <c r="E76" s="8">
        <f>'номера продуктов'!E87</f>
        <v>0</v>
      </c>
      <c r="F76" s="56">
        <f>'номера продуктов'!F87</f>
        <v>0</v>
      </c>
      <c r="G76" s="8" t="str">
        <f>'номера продуктов'!G87</f>
        <v/>
      </c>
      <c r="H76" s="8">
        <f>'номера продуктов'!H87</f>
        <v>0</v>
      </c>
      <c r="I76" s="14">
        <f>'номера продуктов'!I87</f>
        <v>0</v>
      </c>
      <c r="J76" s="8">
        <f>'номера продуктов'!J87</f>
        <v>0</v>
      </c>
      <c r="K76" s="14">
        <f>'номера продуктов'!K87</f>
        <v>0</v>
      </c>
      <c r="L76" s="8">
        <f>'номера продуктов'!L87</f>
        <v>0</v>
      </c>
      <c r="M76" s="8">
        <f>'номера продуктов'!M87</f>
        <v>0</v>
      </c>
      <c r="N76" s="8">
        <f>'номера продуктов'!N87</f>
        <v>0</v>
      </c>
      <c r="O76" s="8">
        <f>'номера продуктов'!O87</f>
        <v>0</v>
      </c>
      <c r="P76" s="8">
        <f>'номера продуктов'!P87</f>
        <v>0</v>
      </c>
      <c r="Q76" s="8">
        <f>'номера продуктов'!Q87</f>
        <v>0</v>
      </c>
      <c r="R76" s="11">
        <f>'номера продуктов'!R87</f>
        <v>0</v>
      </c>
      <c r="S76" s="8">
        <f>'номера продуктов'!S87</f>
        <v>0</v>
      </c>
      <c r="T76" s="8">
        <f>'номера продуктов'!T87</f>
        <v>0</v>
      </c>
      <c r="U76" s="14">
        <f>'номера продуктов'!U87</f>
        <v>0</v>
      </c>
      <c r="V76" s="8">
        <f>'номера продуктов'!V87</f>
        <v>0</v>
      </c>
      <c r="W76" s="8">
        <f>'номера продуктов'!W87</f>
        <v>0</v>
      </c>
      <c r="X76" s="8">
        <f>'номера продуктов'!X87</f>
        <v>0</v>
      </c>
      <c r="Y76" s="8">
        <f>'номера продуктов'!Y87</f>
        <v>0</v>
      </c>
      <c r="Z76" s="8">
        <f>'номера продуктов'!Z87</f>
        <v>0</v>
      </c>
      <c r="AA76" s="8">
        <f>'номера продуктов'!AA87</f>
        <v>0</v>
      </c>
      <c r="AB76" s="8">
        <f>'номера продуктов'!AB87</f>
        <v>0</v>
      </c>
      <c r="AC76" s="8">
        <f>'номера продуктов'!AC87</f>
        <v>0</v>
      </c>
      <c r="AD76" s="112">
        <f>'номера продуктов'!AD87</f>
        <v>0</v>
      </c>
      <c r="AE76" s="8">
        <f>'номера продуктов'!AE87</f>
        <v>0</v>
      </c>
      <c r="AF76" s="8">
        <f>'номера продуктов'!AF87</f>
        <v>0</v>
      </c>
      <c r="AG76" s="8">
        <f>'номера продуктов'!AG87</f>
        <v>0</v>
      </c>
    </row>
    <row r="77" spans="1:33" s="16" customFormat="1" x14ac:dyDescent="0.2">
      <c r="A77" s="8">
        <f>'номера продуктов'!A88</f>
        <v>0</v>
      </c>
      <c r="B77" s="8">
        <f>'номера продуктов'!B88</f>
        <v>0</v>
      </c>
      <c r="C77" s="14">
        <f>'номера продуктов'!C88</f>
        <v>0</v>
      </c>
      <c r="D77" s="14">
        <f>'номера продуктов'!D88</f>
        <v>0</v>
      </c>
      <c r="E77" s="8">
        <f>'номера продуктов'!E88</f>
        <v>0</v>
      </c>
      <c r="F77" s="56">
        <f>'номера продуктов'!F88</f>
        <v>0</v>
      </c>
      <c r="G77" s="8" t="str">
        <f>'номера продуктов'!G88</f>
        <v/>
      </c>
      <c r="H77" s="8">
        <f>'номера продуктов'!H88</f>
        <v>0</v>
      </c>
      <c r="I77" s="14">
        <f>'номера продуктов'!I88</f>
        <v>0</v>
      </c>
      <c r="J77" s="8">
        <f>'номера продуктов'!J88</f>
        <v>0</v>
      </c>
      <c r="K77" s="14">
        <f>'номера продуктов'!K88</f>
        <v>0</v>
      </c>
      <c r="L77" s="8">
        <f>'номера продуктов'!L88</f>
        <v>0</v>
      </c>
      <c r="M77" s="8">
        <f>'номера продуктов'!M88</f>
        <v>0</v>
      </c>
      <c r="N77" s="8">
        <f>'номера продуктов'!N88</f>
        <v>0</v>
      </c>
      <c r="O77" s="8">
        <f>'номера продуктов'!O88</f>
        <v>0</v>
      </c>
      <c r="P77" s="8">
        <f>'номера продуктов'!P88</f>
        <v>0</v>
      </c>
      <c r="Q77" s="8">
        <f>'номера продуктов'!Q88</f>
        <v>0</v>
      </c>
      <c r="R77" s="11">
        <f>'номера продуктов'!R88</f>
        <v>0</v>
      </c>
      <c r="S77" s="8">
        <f>'номера продуктов'!S88</f>
        <v>0</v>
      </c>
      <c r="T77" s="8">
        <f>'номера продуктов'!T88</f>
        <v>0</v>
      </c>
      <c r="U77" s="14">
        <f>'номера продуктов'!U88</f>
        <v>0</v>
      </c>
      <c r="V77" s="8">
        <f>'номера продуктов'!V88</f>
        <v>0</v>
      </c>
      <c r="W77" s="8">
        <f>'номера продуктов'!W88</f>
        <v>0</v>
      </c>
      <c r="X77" s="8">
        <f>'номера продуктов'!X88</f>
        <v>0</v>
      </c>
      <c r="Y77" s="8">
        <f>'номера продуктов'!Y88</f>
        <v>0</v>
      </c>
      <c r="Z77" s="8">
        <f>'номера продуктов'!Z88</f>
        <v>0</v>
      </c>
      <c r="AA77" s="8">
        <f>'номера продуктов'!AA88</f>
        <v>0</v>
      </c>
      <c r="AB77" s="8">
        <f>'номера продуктов'!AB88</f>
        <v>0</v>
      </c>
      <c r="AC77" s="8">
        <f>'номера продуктов'!AC88</f>
        <v>0</v>
      </c>
      <c r="AD77" s="112">
        <f>'номера продуктов'!AD88</f>
        <v>0</v>
      </c>
      <c r="AE77" s="8">
        <f>'номера продуктов'!AE88</f>
        <v>0</v>
      </c>
      <c r="AF77" s="8">
        <f>'номера продуктов'!AF88</f>
        <v>0</v>
      </c>
      <c r="AG77" s="8">
        <f>'номера продуктов'!AG88</f>
        <v>0</v>
      </c>
    </row>
    <row r="78" spans="1:33" s="16" customFormat="1" x14ac:dyDescent="0.2">
      <c r="A78" s="8">
        <f>'номера продуктов'!A89</f>
        <v>0</v>
      </c>
      <c r="B78" s="8">
        <f>'номера продуктов'!B89</f>
        <v>0</v>
      </c>
      <c r="C78" s="14">
        <f>'номера продуктов'!C89</f>
        <v>0</v>
      </c>
      <c r="D78" s="14">
        <f>'номера продуктов'!D89</f>
        <v>0</v>
      </c>
      <c r="E78" s="8">
        <f>'номера продуктов'!E89</f>
        <v>0</v>
      </c>
      <c r="F78" s="56">
        <f>'номера продуктов'!F89</f>
        <v>0</v>
      </c>
      <c r="G78" s="8" t="str">
        <f>'номера продуктов'!G89</f>
        <v/>
      </c>
      <c r="H78" s="8">
        <f>'номера продуктов'!H89</f>
        <v>0</v>
      </c>
      <c r="I78" s="14">
        <f>'номера продуктов'!I89</f>
        <v>0</v>
      </c>
      <c r="J78" s="8">
        <f>'номера продуктов'!J89</f>
        <v>0</v>
      </c>
      <c r="K78" s="14">
        <f>'номера продуктов'!K89</f>
        <v>0</v>
      </c>
      <c r="L78" s="8">
        <f>'номера продуктов'!L89</f>
        <v>0</v>
      </c>
      <c r="M78" s="8">
        <f>'номера продуктов'!M89</f>
        <v>0</v>
      </c>
      <c r="N78" s="8">
        <f>'номера продуктов'!N89</f>
        <v>0</v>
      </c>
      <c r="O78" s="8">
        <f>'номера продуктов'!O89</f>
        <v>0</v>
      </c>
      <c r="P78" s="8">
        <f>'номера продуктов'!P89</f>
        <v>0</v>
      </c>
      <c r="Q78" s="8">
        <f>'номера продуктов'!Q89</f>
        <v>0</v>
      </c>
      <c r="R78" s="11">
        <f>'номера продуктов'!R89</f>
        <v>0</v>
      </c>
      <c r="S78" s="8">
        <f>'номера продуктов'!S89</f>
        <v>0</v>
      </c>
      <c r="T78" s="8">
        <f>'номера продуктов'!T89</f>
        <v>0</v>
      </c>
      <c r="U78" s="14">
        <f>'номера продуктов'!U89</f>
        <v>0</v>
      </c>
      <c r="V78" s="8">
        <f>'номера продуктов'!V89</f>
        <v>0</v>
      </c>
      <c r="W78" s="8">
        <f>'номера продуктов'!W89</f>
        <v>0</v>
      </c>
      <c r="X78" s="8">
        <f>'номера продуктов'!X89</f>
        <v>0</v>
      </c>
      <c r="Y78" s="8">
        <f>'номера продуктов'!Y89</f>
        <v>0</v>
      </c>
      <c r="Z78" s="8">
        <f>'номера продуктов'!Z89</f>
        <v>0</v>
      </c>
      <c r="AA78" s="8">
        <f>'номера продуктов'!AA89</f>
        <v>0</v>
      </c>
      <c r="AB78" s="8">
        <f>'номера продуктов'!AB89</f>
        <v>0</v>
      </c>
      <c r="AC78" s="8">
        <f>'номера продуктов'!AC89</f>
        <v>0</v>
      </c>
      <c r="AD78" s="112">
        <f>'номера продуктов'!AD89</f>
        <v>0</v>
      </c>
      <c r="AE78" s="8">
        <f>'номера продуктов'!AE89</f>
        <v>0</v>
      </c>
      <c r="AF78" s="8">
        <f>'номера продуктов'!AF89</f>
        <v>0</v>
      </c>
      <c r="AG78" s="8">
        <f>'номера продуктов'!AG89</f>
        <v>0</v>
      </c>
    </row>
    <row r="79" spans="1:33" s="16" customFormat="1" x14ac:dyDescent="0.2">
      <c r="A79" s="8">
        <f>'номера продуктов'!A90</f>
        <v>0</v>
      </c>
      <c r="B79" s="8">
        <f>'номера продуктов'!B90</f>
        <v>0</v>
      </c>
      <c r="C79" s="14">
        <f>'номера продуктов'!C90</f>
        <v>0</v>
      </c>
      <c r="D79" s="14">
        <f>'номера продуктов'!D90</f>
        <v>0</v>
      </c>
      <c r="E79" s="8">
        <f>'номера продуктов'!E90</f>
        <v>0</v>
      </c>
      <c r="F79" s="56">
        <f>'номера продуктов'!F90</f>
        <v>0</v>
      </c>
      <c r="G79" s="8" t="str">
        <f>'номера продуктов'!G90</f>
        <v/>
      </c>
      <c r="H79" s="8">
        <f>'номера продуктов'!H90</f>
        <v>0</v>
      </c>
      <c r="I79" s="14">
        <f>'номера продуктов'!I90</f>
        <v>0</v>
      </c>
      <c r="J79" s="8">
        <f>'номера продуктов'!J90</f>
        <v>0</v>
      </c>
      <c r="K79" s="14">
        <f>'номера продуктов'!K90</f>
        <v>0</v>
      </c>
      <c r="L79" s="8">
        <f>'номера продуктов'!L90</f>
        <v>0</v>
      </c>
      <c r="M79" s="8">
        <f>'номера продуктов'!M90</f>
        <v>0</v>
      </c>
      <c r="N79" s="8">
        <f>'номера продуктов'!N90</f>
        <v>0</v>
      </c>
      <c r="O79" s="8">
        <f>'номера продуктов'!O90</f>
        <v>0</v>
      </c>
      <c r="P79" s="8">
        <f>'номера продуктов'!P90</f>
        <v>0</v>
      </c>
      <c r="Q79" s="8">
        <f>'номера продуктов'!Q90</f>
        <v>0</v>
      </c>
      <c r="R79" s="11">
        <f>'номера продуктов'!R90</f>
        <v>0</v>
      </c>
      <c r="S79" s="8">
        <f>'номера продуктов'!S90</f>
        <v>0</v>
      </c>
      <c r="T79" s="8">
        <f>'номера продуктов'!T90</f>
        <v>0</v>
      </c>
      <c r="U79" s="14">
        <f>'номера продуктов'!U90</f>
        <v>0</v>
      </c>
      <c r="V79" s="8">
        <f>'номера продуктов'!V90</f>
        <v>0</v>
      </c>
      <c r="W79" s="8">
        <f>'номера продуктов'!W90</f>
        <v>0</v>
      </c>
      <c r="X79" s="8">
        <f>'номера продуктов'!X90</f>
        <v>0</v>
      </c>
      <c r="Y79" s="8">
        <f>'номера продуктов'!Y90</f>
        <v>0</v>
      </c>
      <c r="Z79" s="8">
        <f>'номера продуктов'!Z90</f>
        <v>0</v>
      </c>
      <c r="AA79" s="8">
        <f>'номера продуктов'!AA90</f>
        <v>0</v>
      </c>
      <c r="AB79" s="8">
        <f>'номера продуктов'!AB90</f>
        <v>0</v>
      </c>
      <c r="AC79" s="8">
        <f>'номера продуктов'!AC90</f>
        <v>0</v>
      </c>
      <c r="AD79" s="112">
        <f>'номера продуктов'!AD90</f>
        <v>0</v>
      </c>
      <c r="AE79" s="8">
        <f>'номера продуктов'!AE90</f>
        <v>0</v>
      </c>
      <c r="AF79" s="8">
        <f>'номера продуктов'!AF90</f>
        <v>0</v>
      </c>
      <c r="AG79" s="8">
        <f>'номера продуктов'!AG90</f>
        <v>0</v>
      </c>
    </row>
    <row r="80" spans="1:33" s="16" customFormat="1" x14ac:dyDescent="0.2">
      <c r="A80" s="8">
        <f>'номера продуктов'!A91</f>
        <v>0</v>
      </c>
      <c r="B80" s="8">
        <f>'номера продуктов'!B91</f>
        <v>0</v>
      </c>
      <c r="C80" s="14">
        <f>'номера продуктов'!C91</f>
        <v>0</v>
      </c>
      <c r="D80" s="14">
        <f>'номера продуктов'!D91</f>
        <v>0</v>
      </c>
      <c r="E80" s="8">
        <f>'номера продуктов'!E91</f>
        <v>0</v>
      </c>
      <c r="F80" s="56">
        <f>'номера продуктов'!F91</f>
        <v>0</v>
      </c>
      <c r="G80" s="8" t="str">
        <f>'номера продуктов'!G91</f>
        <v/>
      </c>
      <c r="H80" s="8">
        <f>'номера продуктов'!H91</f>
        <v>0</v>
      </c>
      <c r="I80" s="14">
        <f>'номера продуктов'!I91</f>
        <v>0</v>
      </c>
      <c r="J80" s="8">
        <f>'номера продуктов'!J91</f>
        <v>0</v>
      </c>
      <c r="K80" s="14">
        <f>'номера продуктов'!K91</f>
        <v>0</v>
      </c>
      <c r="L80" s="8">
        <f>'номера продуктов'!L91</f>
        <v>0</v>
      </c>
      <c r="M80" s="8">
        <f>'номера продуктов'!M91</f>
        <v>0</v>
      </c>
      <c r="N80" s="8">
        <f>'номера продуктов'!N91</f>
        <v>0</v>
      </c>
      <c r="O80" s="8">
        <f>'номера продуктов'!O91</f>
        <v>0</v>
      </c>
      <c r="P80" s="8">
        <f>'номера продуктов'!P91</f>
        <v>0</v>
      </c>
      <c r="Q80" s="8">
        <f>'номера продуктов'!Q91</f>
        <v>0</v>
      </c>
      <c r="R80" s="11">
        <f>'номера продуктов'!R91</f>
        <v>0</v>
      </c>
      <c r="S80" s="8">
        <f>'номера продуктов'!S91</f>
        <v>0</v>
      </c>
      <c r="T80" s="8">
        <f>'номера продуктов'!T91</f>
        <v>0</v>
      </c>
      <c r="U80" s="14">
        <f>'номера продуктов'!U91</f>
        <v>0</v>
      </c>
      <c r="V80" s="8">
        <f>'номера продуктов'!V91</f>
        <v>0</v>
      </c>
      <c r="W80" s="8">
        <f>'номера продуктов'!W91</f>
        <v>0</v>
      </c>
      <c r="X80" s="8">
        <f>'номера продуктов'!X91</f>
        <v>0</v>
      </c>
      <c r="Y80" s="8">
        <f>'номера продуктов'!Y91</f>
        <v>0</v>
      </c>
      <c r="Z80" s="8">
        <f>'номера продуктов'!Z91</f>
        <v>0</v>
      </c>
      <c r="AA80" s="8">
        <f>'номера продуктов'!AA91</f>
        <v>0</v>
      </c>
      <c r="AB80" s="8">
        <f>'номера продуктов'!AB91</f>
        <v>0</v>
      </c>
      <c r="AC80" s="8">
        <f>'номера продуктов'!AC91</f>
        <v>0</v>
      </c>
      <c r="AD80" s="112">
        <f>'номера продуктов'!AD91</f>
        <v>0</v>
      </c>
      <c r="AE80" s="8">
        <f>'номера продуктов'!AE91</f>
        <v>0</v>
      </c>
      <c r="AF80" s="8">
        <f>'номера продуктов'!AF91</f>
        <v>0</v>
      </c>
      <c r="AG80" s="8">
        <f>'номера продуктов'!AG91</f>
        <v>0</v>
      </c>
    </row>
    <row r="81" spans="1:33" s="16" customFormat="1" x14ac:dyDescent="0.2">
      <c r="A81" s="8">
        <f>'номера продуктов'!A92</f>
        <v>0</v>
      </c>
      <c r="B81" s="8">
        <f>'номера продуктов'!B92</f>
        <v>0</v>
      </c>
      <c r="C81" s="14">
        <f>'номера продуктов'!C92</f>
        <v>0</v>
      </c>
      <c r="D81" s="14">
        <f>'номера продуктов'!D92</f>
        <v>0</v>
      </c>
      <c r="E81" s="8">
        <f>'номера продуктов'!E92</f>
        <v>0</v>
      </c>
      <c r="F81" s="56">
        <f>'номера продуктов'!F92</f>
        <v>0</v>
      </c>
      <c r="G81" s="8" t="str">
        <f>'номера продуктов'!G92</f>
        <v/>
      </c>
      <c r="H81" s="8">
        <f>'номера продуктов'!H92</f>
        <v>0</v>
      </c>
      <c r="I81" s="14">
        <f>'номера продуктов'!I92</f>
        <v>0</v>
      </c>
      <c r="J81" s="8">
        <f>'номера продуктов'!J92</f>
        <v>0</v>
      </c>
      <c r="K81" s="14">
        <f>'номера продуктов'!K92</f>
        <v>0</v>
      </c>
      <c r="L81" s="8">
        <f>'номера продуктов'!L92</f>
        <v>0</v>
      </c>
      <c r="M81" s="8">
        <f>'номера продуктов'!M92</f>
        <v>0</v>
      </c>
      <c r="N81" s="8">
        <f>'номера продуктов'!N92</f>
        <v>0</v>
      </c>
      <c r="O81" s="8">
        <f>'номера продуктов'!O92</f>
        <v>0</v>
      </c>
      <c r="P81" s="8">
        <f>'номера продуктов'!P92</f>
        <v>0</v>
      </c>
      <c r="Q81" s="8">
        <f>'номера продуктов'!Q92</f>
        <v>0</v>
      </c>
      <c r="R81" s="11">
        <f>'номера продуктов'!R92</f>
        <v>0</v>
      </c>
      <c r="S81" s="8">
        <f>'номера продуктов'!S92</f>
        <v>0</v>
      </c>
      <c r="T81" s="8">
        <f>'номера продуктов'!T92</f>
        <v>0</v>
      </c>
      <c r="U81" s="14">
        <f>'номера продуктов'!U92</f>
        <v>0</v>
      </c>
      <c r="V81" s="8">
        <f>'номера продуктов'!V92</f>
        <v>0</v>
      </c>
      <c r="W81" s="8">
        <f>'номера продуктов'!W92</f>
        <v>0</v>
      </c>
      <c r="X81" s="8">
        <f>'номера продуктов'!X92</f>
        <v>0</v>
      </c>
      <c r="Y81" s="8">
        <f>'номера продуктов'!Y92</f>
        <v>0</v>
      </c>
      <c r="Z81" s="8">
        <f>'номера продуктов'!Z92</f>
        <v>0</v>
      </c>
      <c r="AA81" s="8">
        <f>'номера продуктов'!AA92</f>
        <v>0</v>
      </c>
      <c r="AB81" s="8">
        <f>'номера продуктов'!AB92</f>
        <v>0</v>
      </c>
      <c r="AC81" s="8">
        <f>'номера продуктов'!AC92</f>
        <v>0</v>
      </c>
      <c r="AD81" s="112">
        <f>'номера продуктов'!AD92</f>
        <v>0</v>
      </c>
      <c r="AE81" s="8">
        <f>'номера продуктов'!AE92</f>
        <v>0</v>
      </c>
      <c r="AF81" s="8">
        <f>'номера продуктов'!AF92</f>
        <v>0</v>
      </c>
      <c r="AG81" s="8">
        <f>'номера продуктов'!AG92</f>
        <v>0</v>
      </c>
    </row>
    <row r="82" spans="1:33" s="16" customFormat="1" x14ac:dyDescent="0.2">
      <c r="A82" s="8">
        <f>'номера продуктов'!A93</f>
        <v>0</v>
      </c>
      <c r="B82" s="8">
        <f>'номера продуктов'!B93</f>
        <v>0</v>
      </c>
      <c r="C82" s="14">
        <f>'номера продуктов'!C93</f>
        <v>0</v>
      </c>
      <c r="D82" s="14">
        <f>'номера продуктов'!D93</f>
        <v>0</v>
      </c>
      <c r="E82" s="8">
        <f>'номера продуктов'!E93</f>
        <v>0</v>
      </c>
      <c r="F82" s="56">
        <f>'номера продуктов'!F93</f>
        <v>0</v>
      </c>
      <c r="G82" s="8" t="str">
        <f>'номера продуктов'!G93</f>
        <v/>
      </c>
      <c r="H82" s="8">
        <f>'номера продуктов'!H93</f>
        <v>0</v>
      </c>
      <c r="I82" s="14">
        <f>'номера продуктов'!I93</f>
        <v>0</v>
      </c>
      <c r="J82" s="8">
        <f>'номера продуктов'!J93</f>
        <v>0</v>
      </c>
      <c r="K82" s="14">
        <f>'номера продуктов'!K93</f>
        <v>0</v>
      </c>
      <c r="L82" s="8">
        <f>'номера продуктов'!L93</f>
        <v>0</v>
      </c>
      <c r="M82" s="8">
        <f>'номера продуктов'!M93</f>
        <v>0</v>
      </c>
      <c r="N82" s="8">
        <f>'номера продуктов'!N93</f>
        <v>0</v>
      </c>
      <c r="O82" s="8">
        <f>'номера продуктов'!O93</f>
        <v>0</v>
      </c>
      <c r="P82" s="8">
        <f>'номера продуктов'!P93</f>
        <v>0</v>
      </c>
      <c r="Q82" s="8">
        <f>'номера продуктов'!Q93</f>
        <v>0</v>
      </c>
      <c r="R82" s="11">
        <f>'номера продуктов'!R93</f>
        <v>0</v>
      </c>
      <c r="S82" s="8">
        <f>'номера продуктов'!S93</f>
        <v>0</v>
      </c>
      <c r="T82" s="8">
        <f>'номера продуктов'!T93</f>
        <v>0</v>
      </c>
      <c r="U82" s="14">
        <f>'номера продуктов'!U93</f>
        <v>0</v>
      </c>
      <c r="V82" s="8">
        <f>'номера продуктов'!V93</f>
        <v>0</v>
      </c>
      <c r="W82" s="8">
        <f>'номера продуктов'!W93</f>
        <v>0</v>
      </c>
      <c r="X82" s="8">
        <f>'номера продуктов'!X93</f>
        <v>0</v>
      </c>
      <c r="Y82" s="8">
        <f>'номера продуктов'!Y93</f>
        <v>0</v>
      </c>
      <c r="Z82" s="8">
        <f>'номера продуктов'!Z93</f>
        <v>0</v>
      </c>
      <c r="AA82" s="8">
        <f>'номера продуктов'!AA93</f>
        <v>0</v>
      </c>
      <c r="AB82" s="8">
        <f>'номера продуктов'!AB93</f>
        <v>0</v>
      </c>
      <c r="AC82" s="8">
        <f>'номера продуктов'!AC93</f>
        <v>0</v>
      </c>
      <c r="AD82" s="112">
        <f>'номера продуктов'!AD93</f>
        <v>0</v>
      </c>
      <c r="AE82" s="8">
        <f>'номера продуктов'!AE93</f>
        <v>0</v>
      </c>
      <c r="AF82" s="8">
        <f>'номера продуктов'!AF93</f>
        <v>0</v>
      </c>
      <c r="AG82" s="8">
        <f>'номера продуктов'!AG93</f>
        <v>0</v>
      </c>
    </row>
    <row r="83" spans="1:33" s="16" customFormat="1" x14ac:dyDescent="0.2">
      <c r="A83" s="8">
        <f>'номера продуктов'!A94</f>
        <v>0</v>
      </c>
      <c r="B83" s="8">
        <f>'номера продуктов'!B94</f>
        <v>0</v>
      </c>
      <c r="C83" s="14">
        <f>'номера продуктов'!C94</f>
        <v>0</v>
      </c>
      <c r="D83" s="14">
        <f>'номера продуктов'!D94</f>
        <v>0</v>
      </c>
      <c r="E83" s="8">
        <f>'номера продуктов'!E94</f>
        <v>0</v>
      </c>
      <c r="F83" s="56">
        <f>'номера продуктов'!F94</f>
        <v>0</v>
      </c>
      <c r="G83" s="8" t="str">
        <f>'номера продуктов'!G94</f>
        <v/>
      </c>
      <c r="H83" s="8">
        <f>'номера продуктов'!H94</f>
        <v>0</v>
      </c>
      <c r="I83" s="14">
        <f>'номера продуктов'!I94</f>
        <v>0</v>
      </c>
      <c r="J83" s="8">
        <f>'номера продуктов'!J94</f>
        <v>0</v>
      </c>
      <c r="K83" s="14">
        <f>'номера продуктов'!K94</f>
        <v>0</v>
      </c>
      <c r="L83" s="8">
        <f>'номера продуктов'!L94</f>
        <v>0</v>
      </c>
      <c r="M83" s="8">
        <f>'номера продуктов'!M94</f>
        <v>0</v>
      </c>
      <c r="N83" s="8">
        <f>'номера продуктов'!N94</f>
        <v>0</v>
      </c>
      <c r="O83" s="8">
        <f>'номера продуктов'!O94</f>
        <v>0</v>
      </c>
      <c r="P83" s="8">
        <f>'номера продуктов'!P94</f>
        <v>0</v>
      </c>
      <c r="Q83" s="8">
        <f>'номера продуктов'!Q94</f>
        <v>0</v>
      </c>
      <c r="R83" s="11">
        <f>'номера продуктов'!R94</f>
        <v>0</v>
      </c>
      <c r="S83" s="8">
        <f>'номера продуктов'!S94</f>
        <v>0</v>
      </c>
      <c r="T83" s="8">
        <f>'номера продуктов'!T94</f>
        <v>0</v>
      </c>
      <c r="U83" s="14">
        <f>'номера продуктов'!U94</f>
        <v>0</v>
      </c>
      <c r="V83" s="8">
        <f>'номера продуктов'!V94</f>
        <v>0</v>
      </c>
      <c r="W83" s="8">
        <f>'номера продуктов'!W94</f>
        <v>0</v>
      </c>
      <c r="X83" s="8">
        <f>'номера продуктов'!X94</f>
        <v>0</v>
      </c>
      <c r="Y83" s="8">
        <f>'номера продуктов'!Y94</f>
        <v>0</v>
      </c>
      <c r="Z83" s="8">
        <f>'номера продуктов'!Z94</f>
        <v>0</v>
      </c>
      <c r="AA83" s="8">
        <f>'номера продуктов'!AA94</f>
        <v>0</v>
      </c>
      <c r="AB83" s="8">
        <f>'номера продуктов'!AB94</f>
        <v>0</v>
      </c>
      <c r="AC83" s="8">
        <f>'номера продуктов'!AC94</f>
        <v>0</v>
      </c>
      <c r="AD83" s="112">
        <f>'номера продуктов'!AD94</f>
        <v>0</v>
      </c>
      <c r="AE83" s="8">
        <f>'номера продуктов'!AE94</f>
        <v>0</v>
      </c>
      <c r="AF83" s="8">
        <f>'номера продуктов'!AF94</f>
        <v>0</v>
      </c>
      <c r="AG83" s="8">
        <f>'номера продуктов'!AG94</f>
        <v>0</v>
      </c>
    </row>
    <row r="84" spans="1:33" s="16" customFormat="1" x14ac:dyDescent="0.2">
      <c r="A84" s="8">
        <f>'номера продуктов'!A95</f>
        <v>0</v>
      </c>
      <c r="B84" s="8">
        <f>'номера продуктов'!B95</f>
        <v>0</v>
      </c>
      <c r="C84" s="14">
        <f>'номера продуктов'!C95</f>
        <v>0</v>
      </c>
      <c r="D84" s="14">
        <f>'номера продуктов'!D95</f>
        <v>0</v>
      </c>
      <c r="E84" s="8">
        <f>'номера продуктов'!E95</f>
        <v>0</v>
      </c>
      <c r="F84" s="56">
        <f>'номера продуктов'!F95</f>
        <v>0</v>
      </c>
      <c r="G84" s="8" t="str">
        <f>'номера продуктов'!G95</f>
        <v/>
      </c>
      <c r="H84" s="8">
        <f>'номера продуктов'!H95</f>
        <v>0</v>
      </c>
      <c r="I84" s="14">
        <f>'номера продуктов'!I95</f>
        <v>0</v>
      </c>
      <c r="J84" s="8">
        <f>'номера продуктов'!J95</f>
        <v>0</v>
      </c>
      <c r="K84" s="14">
        <f>'номера продуктов'!K95</f>
        <v>0</v>
      </c>
      <c r="L84" s="8">
        <f>'номера продуктов'!L95</f>
        <v>0</v>
      </c>
      <c r="M84" s="8">
        <f>'номера продуктов'!M95</f>
        <v>0</v>
      </c>
      <c r="N84" s="8">
        <f>'номера продуктов'!N95</f>
        <v>0</v>
      </c>
      <c r="O84" s="8">
        <f>'номера продуктов'!O95</f>
        <v>0</v>
      </c>
      <c r="P84" s="8">
        <f>'номера продуктов'!P95</f>
        <v>0</v>
      </c>
      <c r="Q84" s="8">
        <f>'номера продуктов'!Q95</f>
        <v>0</v>
      </c>
      <c r="R84" s="11">
        <f>'номера продуктов'!R95</f>
        <v>0</v>
      </c>
      <c r="S84" s="8">
        <f>'номера продуктов'!S95</f>
        <v>0</v>
      </c>
      <c r="T84" s="8">
        <f>'номера продуктов'!T95</f>
        <v>0</v>
      </c>
      <c r="U84" s="14">
        <f>'номера продуктов'!U95</f>
        <v>0</v>
      </c>
      <c r="V84" s="8">
        <f>'номера продуктов'!V95</f>
        <v>0</v>
      </c>
      <c r="W84" s="8">
        <f>'номера продуктов'!W95</f>
        <v>0</v>
      </c>
      <c r="X84" s="8">
        <f>'номера продуктов'!X95</f>
        <v>0</v>
      </c>
      <c r="Y84" s="8">
        <f>'номера продуктов'!Y95</f>
        <v>0</v>
      </c>
      <c r="Z84" s="8">
        <f>'номера продуктов'!Z95</f>
        <v>0</v>
      </c>
      <c r="AA84" s="8">
        <f>'номера продуктов'!AA95</f>
        <v>0</v>
      </c>
      <c r="AB84" s="8">
        <f>'номера продуктов'!AB95</f>
        <v>0</v>
      </c>
      <c r="AC84" s="8">
        <f>'номера продуктов'!AC95</f>
        <v>0</v>
      </c>
      <c r="AD84" s="112">
        <f>'номера продуктов'!AD95</f>
        <v>0</v>
      </c>
      <c r="AE84" s="8">
        <f>'номера продуктов'!AE95</f>
        <v>0</v>
      </c>
      <c r="AF84" s="8">
        <f>'номера продуктов'!AF95</f>
        <v>0</v>
      </c>
      <c r="AG84" s="8">
        <f>'номера продуктов'!AG95</f>
        <v>0</v>
      </c>
    </row>
    <row r="85" spans="1:33" s="16" customFormat="1" x14ac:dyDescent="0.2">
      <c r="A85" s="8">
        <f>'номера продуктов'!A96</f>
        <v>0</v>
      </c>
      <c r="B85" s="8">
        <f>'номера продуктов'!B96</f>
        <v>0</v>
      </c>
      <c r="C85" s="14">
        <f>'номера продуктов'!C96</f>
        <v>0</v>
      </c>
      <c r="D85" s="14">
        <f>'номера продуктов'!D96</f>
        <v>0</v>
      </c>
      <c r="E85" s="8">
        <f>'номера продуктов'!E96</f>
        <v>0</v>
      </c>
      <c r="F85" s="56">
        <f>'номера продуктов'!F96</f>
        <v>0</v>
      </c>
      <c r="G85" s="8" t="str">
        <f>'номера продуктов'!G96</f>
        <v/>
      </c>
      <c r="H85" s="8">
        <f>'номера продуктов'!H96</f>
        <v>0</v>
      </c>
      <c r="I85" s="14">
        <f>'номера продуктов'!I96</f>
        <v>0</v>
      </c>
      <c r="J85" s="8">
        <f>'номера продуктов'!J96</f>
        <v>0</v>
      </c>
      <c r="K85" s="14">
        <f>'номера продуктов'!K96</f>
        <v>0</v>
      </c>
      <c r="L85" s="8">
        <f>'номера продуктов'!L96</f>
        <v>0</v>
      </c>
      <c r="M85" s="8">
        <f>'номера продуктов'!M96</f>
        <v>0</v>
      </c>
      <c r="N85" s="8">
        <f>'номера продуктов'!N96</f>
        <v>0</v>
      </c>
      <c r="O85" s="8">
        <f>'номера продуктов'!O96</f>
        <v>0</v>
      </c>
      <c r="P85" s="8">
        <f>'номера продуктов'!P96</f>
        <v>0</v>
      </c>
      <c r="Q85" s="8">
        <f>'номера продуктов'!Q96</f>
        <v>0</v>
      </c>
      <c r="R85" s="11">
        <f>'номера продуктов'!R96</f>
        <v>0</v>
      </c>
      <c r="S85" s="8">
        <f>'номера продуктов'!S96</f>
        <v>0</v>
      </c>
      <c r="T85" s="8">
        <f>'номера продуктов'!T96</f>
        <v>0</v>
      </c>
      <c r="U85" s="14">
        <f>'номера продуктов'!U96</f>
        <v>0</v>
      </c>
      <c r="V85" s="8">
        <f>'номера продуктов'!V96</f>
        <v>0</v>
      </c>
      <c r="W85" s="8">
        <f>'номера продуктов'!W96</f>
        <v>0</v>
      </c>
      <c r="X85" s="8">
        <f>'номера продуктов'!X96</f>
        <v>0</v>
      </c>
      <c r="Y85" s="8">
        <f>'номера продуктов'!Y96</f>
        <v>0</v>
      </c>
      <c r="Z85" s="8">
        <f>'номера продуктов'!Z96</f>
        <v>0</v>
      </c>
      <c r="AA85" s="8">
        <f>'номера продуктов'!AA96</f>
        <v>0</v>
      </c>
      <c r="AB85" s="8">
        <f>'номера продуктов'!AB96</f>
        <v>0</v>
      </c>
      <c r="AC85" s="8">
        <f>'номера продуктов'!AC96</f>
        <v>0</v>
      </c>
      <c r="AD85" s="112">
        <f>'номера продуктов'!AD96</f>
        <v>0</v>
      </c>
      <c r="AE85" s="8">
        <f>'номера продуктов'!AE96</f>
        <v>0</v>
      </c>
      <c r="AF85" s="8">
        <f>'номера продуктов'!AF96</f>
        <v>0</v>
      </c>
      <c r="AG85" s="8">
        <f>'номера продуктов'!AG96</f>
        <v>0</v>
      </c>
    </row>
    <row r="86" spans="1:33" s="16" customFormat="1" x14ac:dyDescent="0.2">
      <c r="A86" s="8">
        <f>'номера продуктов'!A97</f>
        <v>0</v>
      </c>
      <c r="B86" s="8">
        <f>'номера продуктов'!B97</f>
        <v>0</v>
      </c>
      <c r="C86" s="14">
        <f>'номера продуктов'!C97</f>
        <v>0</v>
      </c>
      <c r="D86" s="14">
        <f>'номера продуктов'!D97</f>
        <v>0</v>
      </c>
      <c r="E86" s="8">
        <f>'номера продуктов'!E97</f>
        <v>0</v>
      </c>
      <c r="F86" s="56">
        <f>'номера продуктов'!F97</f>
        <v>0</v>
      </c>
      <c r="G86" s="8" t="str">
        <f>'номера продуктов'!G97</f>
        <v/>
      </c>
      <c r="H86" s="8">
        <f>'номера продуктов'!H97</f>
        <v>0</v>
      </c>
      <c r="I86" s="14">
        <f>'номера продуктов'!I97</f>
        <v>0</v>
      </c>
      <c r="J86" s="8">
        <f>'номера продуктов'!J97</f>
        <v>0</v>
      </c>
      <c r="K86" s="14">
        <f>'номера продуктов'!K97</f>
        <v>0</v>
      </c>
      <c r="L86" s="8">
        <f>'номера продуктов'!L97</f>
        <v>0</v>
      </c>
      <c r="M86" s="8">
        <f>'номера продуктов'!M97</f>
        <v>0</v>
      </c>
      <c r="N86" s="8">
        <f>'номера продуктов'!N97</f>
        <v>0</v>
      </c>
      <c r="O86" s="8">
        <f>'номера продуктов'!O97</f>
        <v>0</v>
      </c>
      <c r="P86" s="8">
        <f>'номера продуктов'!P97</f>
        <v>0</v>
      </c>
      <c r="Q86" s="8">
        <f>'номера продуктов'!Q97</f>
        <v>0</v>
      </c>
      <c r="R86" s="11">
        <f>'номера продуктов'!R97</f>
        <v>0</v>
      </c>
      <c r="S86" s="8">
        <f>'номера продуктов'!S97</f>
        <v>0</v>
      </c>
      <c r="T86" s="8">
        <f>'номера продуктов'!T97</f>
        <v>0</v>
      </c>
      <c r="U86" s="14">
        <f>'номера продуктов'!U97</f>
        <v>0</v>
      </c>
      <c r="V86" s="8">
        <f>'номера продуктов'!V97</f>
        <v>0</v>
      </c>
      <c r="W86" s="8">
        <f>'номера продуктов'!W97</f>
        <v>0</v>
      </c>
      <c r="X86" s="8">
        <f>'номера продуктов'!X97</f>
        <v>0</v>
      </c>
      <c r="Y86" s="8">
        <f>'номера продуктов'!Y97</f>
        <v>0</v>
      </c>
      <c r="Z86" s="8">
        <f>'номера продуктов'!Z97</f>
        <v>0</v>
      </c>
      <c r="AA86" s="8">
        <f>'номера продуктов'!AA97</f>
        <v>0</v>
      </c>
      <c r="AB86" s="8">
        <f>'номера продуктов'!AB97</f>
        <v>0</v>
      </c>
      <c r="AC86" s="8">
        <f>'номера продуктов'!AC97</f>
        <v>0</v>
      </c>
      <c r="AD86" s="112">
        <f>'номера продуктов'!AD97</f>
        <v>0</v>
      </c>
      <c r="AE86" s="8">
        <f>'номера продуктов'!AE97</f>
        <v>0</v>
      </c>
      <c r="AF86" s="8">
        <f>'номера продуктов'!AF97</f>
        <v>0</v>
      </c>
      <c r="AG86" s="8">
        <f>'номера продуктов'!AG97</f>
        <v>0</v>
      </c>
    </row>
    <row r="87" spans="1:33" s="16" customFormat="1" x14ac:dyDescent="0.2">
      <c r="A87" s="8">
        <f>'номера продуктов'!A98</f>
        <v>0</v>
      </c>
      <c r="B87" s="8">
        <f>'номера продуктов'!B98</f>
        <v>0</v>
      </c>
      <c r="C87" s="14">
        <f>'номера продуктов'!C98</f>
        <v>0</v>
      </c>
      <c r="D87" s="14">
        <f>'номера продуктов'!D98</f>
        <v>0</v>
      </c>
      <c r="E87" s="8">
        <f>'номера продуктов'!E98</f>
        <v>0</v>
      </c>
      <c r="F87" s="56">
        <f>'номера продуктов'!F98</f>
        <v>0</v>
      </c>
      <c r="G87" s="8" t="str">
        <f>'номера продуктов'!G98</f>
        <v/>
      </c>
      <c r="H87" s="8">
        <f>'номера продуктов'!H98</f>
        <v>0</v>
      </c>
      <c r="I87" s="14">
        <f>'номера продуктов'!I98</f>
        <v>0</v>
      </c>
      <c r="J87" s="8">
        <f>'номера продуктов'!J98</f>
        <v>0</v>
      </c>
      <c r="K87" s="14">
        <f>'номера продуктов'!K98</f>
        <v>0</v>
      </c>
      <c r="L87" s="8">
        <f>'номера продуктов'!L98</f>
        <v>0</v>
      </c>
      <c r="M87" s="8">
        <f>'номера продуктов'!M98</f>
        <v>0</v>
      </c>
      <c r="N87" s="8">
        <f>'номера продуктов'!N98</f>
        <v>0</v>
      </c>
      <c r="O87" s="8">
        <f>'номера продуктов'!O98</f>
        <v>0</v>
      </c>
      <c r="P87" s="8">
        <f>'номера продуктов'!P98</f>
        <v>0</v>
      </c>
      <c r="Q87" s="8">
        <f>'номера продуктов'!Q98</f>
        <v>0</v>
      </c>
      <c r="R87" s="11">
        <f>'номера продуктов'!R98</f>
        <v>0</v>
      </c>
      <c r="S87" s="8">
        <f>'номера продуктов'!S98</f>
        <v>0</v>
      </c>
      <c r="T87" s="8">
        <f>'номера продуктов'!T98</f>
        <v>0</v>
      </c>
      <c r="U87" s="14">
        <f>'номера продуктов'!U98</f>
        <v>0</v>
      </c>
      <c r="V87" s="8">
        <f>'номера продуктов'!V98</f>
        <v>0</v>
      </c>
      <c r="W87" s="8">
        <f>'номера продуктов'!W98</f>
        <v>0</v>
      </c>
      <c r="X87" s="8">
        <f>'номера продуктов'!X98</f>
        <v>0</v>
      </c>
      <c r="Y87" s="8">
        <f>'номера продуктов'!Y98</f>
        <v>0</v>
      </c>
      <c r="Z87" s="8">
        <f>'номера продуктов'!Z98</f>
        <v>0</v>
      </c>
      <c r="AA87" s="8">
        <f>'номера продуктов'!AA98</f>
        <v>0</v>
      </c>
      <c r="AB87" s="8">
        <f>'номера продуктов'!AB98</f>
        <v>0</v>
      </c>
      <c r="AC87" s="8">
        <f>'номера продуктов'!AC98</f>
        <v>0</v>
      </c>
      <c r="AD87" s="112">
        <f>'номера продуктов'!AD98</f>
        <v>0</v>
      </c>
      <c r="AE87" s="8">
        <f>'номера продуктов'!AE98</f>
        <v>0</v>
      </c>
      <c r="AF87" s="8">
        <f>'номера продуктов'!AF98</f>
        <v>0</v>
      </c>
      <c r="AG87" s="8">
        <f>'номера продуктов'!AG98</f>
        <v>0</v>
      </c>
    </row>
    <row r="88" spans="1:33" s="16" customFormat="1" x14ac:dyDescent="0.2">
      <c r="A88" s="8">
        <f>'номера продуктов'!A99</f>
        <v>0</v>
      </c>
      <c r="B88" s="8">
        <f>'номера продуктов'!B99</f>
        <v>0</v>
      </c>
      <c r="C88" s="14">
        <f>'номера продуктов'!C99</f>
        <v>0</v>
      </c>
      <c r="D88" s="14">
        <f>'номера продуктов'!D99</f>
        <v>0</v>
      </c>
      <c r="E88" s="8">
        <f>'номера продуктов'!E99</f>
        <v>0</v>
      </c>
      <c r="F88" s="56">
        <f>'номера продуктов'!F99</f>
        <v>0</v>
      </c>
      <c r="G88" s="8" t="str">
        <f>'номера продуктов'!G99</f>
        <v/>
      </c>
      <c r="H88" s="8">
        <f>'номера продуктов'!H99</f>
        <v>0</v>
      </c>
      <c r="I88" s="14">
        <f>'номера продуктов'!I99</f>
        <v>0</v>
      </c>
      <c r="J88" s="8">
        <f>'номера продуктов'!J99</f>
        <v>0</v>
      </c>
      <c r="K88" s="14">
        <f>'номера продуктов'!K99</f>
        <v>0</v>
      </c>
      <c r="L88" s="8">
        <f>'номера продуктов'!L99</f>
        <v>0</v>
      </c>
      <c r="M88" s="8">
        <f>'номера продуктов'!M99</f>
        <v>0</v>
      </c>
      <c r="N88" s="8">
        <f>'номера продуктов'!N99</f>
        <v>0</v>
      </c>
      <c r="O88" s="8">
        <f>'номера продуктов'!O99</f>
        <v>0</v>
      </c>
      <c r="P88" s="8">
        <f>'номера продуктов'!P99</f>
        <v>0</v>
      </c>
      <c r="Q88" s="8">
        <f>'номера продуктов'!Q99</f>
        <v>0</v>
      </c>
      <c r="R88" s="11">
        <f>'номера продуктов'!R99</f>
        <v>0</v>
      </c>
      <c r="S88" s="8">
        <f>'номера продуктов'!S99</f>
        <v>0</v>
      </c>
      <c r="T88" s="8">
        <f>'номера продуктов'!T99</f>
        <v>0</v>
      </c>
      <c r="U88" s="14">
        <f>'номера продуктов'!U99</f>
        <v>0</v>
      </c>
      <c r="V88" s="8">
        <f>'номера продуктов'!V99</f>
        <v>0</v>
      </c>
      <c r="W88" s="8">
        <f>'номера продуктов'!W99</f>
        <v>0</v>
      </c>
      <c r="X88" s="8">
        <f>'номера продуктов'!X99</f>
        <v>0</v>
      </c>
      <c r="Y88" s="8">
        <f>'номера продуктов'!Y99</f>
        <v>0</v>
      </c>
      <c r="Z88" s="8">
        <f>'номера продуктов'!Z99</f>
        <v>0</v>
      </c>
      <c r="AA88" s="8">
        <f>'номера продуктов'!AA99</f>
        <v>0</v>
      </c>
      <c r="AB88" s="8">
        <f>'номера продуктов'!AB99</f>
        <v>0</v>
      </c>
      <c r="AC88" s="8">
        <f>'номера продуктов'!AC99</f>
        <v>0</v>
      </c>
      <c r="AD88" s="112">
        <f>'номера продуктов'!AD99</f>
        <v>0</v>
      </c>
      <c r="AE88" s="8">
        <f>'номера продуктов'!AE99</f>
        <v>0</v>
      </c>
      <c r="AF88" s="8">
        <f>'номера продуктов'!AF99</f>
        <v>0</v>
      </c>
      <c r="AG88" s="8">
        <f>'номера продуктов'!AG99</f>
        <v>0</v>
      </c>
    </row>
    <row r="89" spans="1:33" s="16" customFormat="1" x14ac:dyDescent="0.2">
      <c r="A89" s="8">
        <f>'номера продуктов'!A100</f>
        <v>0</v>
      </c>
      <c r="B89" s="8">
        <f>'номера продуктов'!B100</f>
        <v>0</v>
      </c>
      <c r="C89" s="14">
        <f>'номера продуктов'!C100</f>
        <v>0</v>
      </c>
      <c r="D89" s="14">
        <f>'номера продуктов'!D100</f>
        <v>0</v>
      </c>
      <c r="E89" s="8">
        <f>'номера продуктов'!E100</f>
        <v>0</v>
      </c>
      <c r="F89" s="56">
        <f>'номера продуктов'!F100</f>
        <v>0</v>
      </c>
      <c r="G89" s="8" t="str">
        <f>'номера продуктов'!G100</f>
        <v/>
      </c>
      <c r="H89" s="8">
        <f>'номера продуктов'!H100</f>
        <v>0</v>
      </c>
      <c r="I89" s="14">
        <f>'номера продуктов'!I100</f>
        <v>0</v>
      </c>
      <c r="J89" s="8">
        <f>'номера продуктов'!J100</f>
        <v>0</v>
      </c>
      <c r="K89" s="14">
        <f>'номера продуктов'!K100</f>
        <v>0</v>
      </c>
      <c r="L89" s="8">
        <f>'номера продуктов'!L100</f>
        <v>0</v>
      </c>
      <c r="M89" s="8">
        <f>'номера продуктов'!M100</f>
        <v>0</v>
      </c>
      <c r="N89" s="8">
        <f>'номера продуктов'!N100</f>
        <v>0</v>
      </c>
      <c r="O89" s="8">
        <f>'номера продуктов'!O100</f>
        <v>0</v>
      </c>
      <c r="P89" s="8">
        <f>'номера продуктов'!P100</f>
        <v>0</v>
      </c>
      <c r="Q89" s="8">
        <f>'номера продуктов'!Q100</f>
        <v>0</v>
      </c>
      <c r="R89" s="11">
        <f>'номера продуктов'!R100</f>
        <v>0</v>
      </c>
      <c r="S89" s="8">
        <f>'номера продуктов'!S100</f>
        <v>0</v>
      </c>
      <c r="T89" s="8">
        <f>'номера продуктов'!T100</f>
        <v>0</v>
      </c>
      <c r="U89" s="14">
        <f>'номера продуктов'!U100</f>
        <v>0</v>
      </c>
      <c r="V89" s="8">
        <f>'номера продуктов'!V100</f>
        <v>0</v>
      </c>
      <c r="W89" s="8">
        <f>'номера продуктов'!W100</f>
        <v>0</v>
      </c>
      <c r="X89" s="8">
        <f>'номера продуктов'!X100</f>
        <v>0</v>
      </c>
      <c r="Y89" s="8">
        <f>'номера продуктов'!Y100</f>
        <v>0</v>
      </c>
      <c r="Z89" s="8">
        <f>'номера продуктов'!Z100</f>
        <v>0</v>
      </c>
      <c r="AA89" s="8">
        <f>'номера продуктов'!AA100</f>
        <v>0</v>
      </c>
      <c r="AB89" s="8">
        <f>'номера продуктов'!AB100</f>
        <v>0</v>
      </c>
      <c r="AC89" s="8">
        <f>'номера продуктов'!AC100</f>
        <v>0</v>
      </c>
      <c r="AD89" s="112">
        <f>'номера продуктов'!AD100</f>
        <v>0</v>
      </c>
      <c r="AE89" s="8">
        <f>'номера продуктов'!AE100</f>
        <v>0</v>
      </c>
      <c r="AF89" s="8">
        <f>'номера продуктов'!AF100</f>
        <v>0</v>
      </c>
      <c r="AG89" s="8">
        <f>'номера продуктов'!AG100</f>
        <v>0</v>
      </c>
    </row>
    <row r="90" spans="1:33" s="16" customFormat="1" x14ac:dyDescent="0.2">
      <c r="A90" s="8">
        <f>'номера продуктов'!A101</f>
        <v>0</v>
      </c>
      <c r="B90" s="8">
        <f>'номера продуктов'!B101</f>
        <v>0</v>
      </c>
      <c r="C90" s="14">
        <f>'номера продуктов'!C101</f>
        <v>0</v>
      </c>
      <c r="D90" s="14">
        <f>'номера продуктов'!D101</f>
        <v>0</v>
      </c>
      <c r="E90" s="8">
        <f>'номера продуктов'!E101</f>
        <v>0</v>
      </c>
      <c r="F90" s="56">
        <f>'номера продуктов'!F101</f>
        <v>0</v>
      </c>
      <c r="G90" s="8" t="str">
        <f>'номера продуктов'!G101</f>
        <v/>
      </c>
      <c r="H90" s="8">
        <f>'номера продуктов'!H101</f>
        <v>0</v>
      </c>
      <c r="I90" s="14">
        <f>'номера продуктов'!I101</f>
        <v>0</v>
      </c>
      <c r="J90" s="8">
        <f>'номера продуктов'!J101</f>
        <v>0</v>
      </c>
      <c r="K90" s="14">
        <f>'номера продуктов'!K101</f>
        <v>0</v>
      </c>
      <c r="L90" s="8">
        <f>'номера продуктов'!L101</f>
        <v>0</v>
      </c>
      <c r="M90" s="8">
        <f>'номера продуктов'!M101</f>
        <v>0</v>
      </c>
      <c r="N90" s="8">
        <f>'номера продуктов'!N101</f>
        <v>0</v>
      </c>
      <c r="O90" s="8">
        <f>'номера продуктов'!O101</f>
        <v>0</v>
      </c>
      <c r="P90" s="8">
        <f>'номера продуктов'!P101</f>
        <v>0</v>
      </c>
      <c r="Q90" s="8">
        <f>'номера продуктов'!Q101</f>
        <v>0</v>
      </c>
      <c r="R90" s="11">
        <f>'номера продуктов'!R101</f>
        <v>0</v>
      </c>
      <c r="S90" s="8">
        <f>'номера продуктов'!S101</f>
        <v>0</v>
      </c>
      <c r="T90" s="8">
        <f>'номера продуктов'!T101</f>
        <v>0</v>
      </c>
      <c r="U90" s="14">
        <f>'номера продуктов'!U101</f>
        <v>0</v>
      </c>
      <c r="V90" s="8">
        <f>'номера продуктов'!V101</f>
        <v>0</v>
      </c>
      <c r="W90" s="8">
        <f>'номера продуктов'!W101</f>
        <v>0</v>
      </c>
      <c r="X90" s="8">
        <f>'номера продуктов'!X101</f>
        <v>0</v>
      </c>
      <c r="Y90" s="8">
        <f>'номера продуктов'!Y101</f>
        <v>0</v>
      </c>
      <c r="Z90" s="8">
        <f>'номера продуктов'!Z101</f>
        <v>0</v>
      </c>
      <c r="AA90" s="8">
        <f>'номера продуктов'!AA101</f>
        <v>0</v>
      </c>
      <c r="AB90" s="8">
        <f>'номера продуктов'!AB101</f>
        <v>0</v>
      </c>
      <c r="AC90" s="8">
        <f>'номера продуктов'!AC101</f>
        <v>0</v>
      </c>
      <c r="AD90" s="112">
        <f>'номера продуктов'!AD101</f>
        <v>0</v>
      </c>
      <c r="AE90" s="8">
        <f>'номера продуктов'!AE101</f>
        <v>0</v>
      </c>
      <c r="AF90" s="8">
        <f>'номера продуктов'!AF101</f>
        <v>0</v>
      </c>
      <c r="AG90" s="8">
        <f>'номера продуктов'!AG101</f>
        <v>0</v>
      </c>
    </row>
    <row r="91" spans="1:33" s="16" customFormat="1" x14ac:dyDescent="0.2">
      <c r="A91" s="8">
        <f>'номера продуктов'!A102</f>
        <v>0</v>
      </c>
      <c r="B91" s="8">
        <f>'номера продуктов'!B102</f>
        <v>0</v>
      </c>
      <c r="C91" s="14">
        <f>'номера продуктов'!C102</f>
        <v>0</v>
      </c>
      <c r="D91" s="14">
        <f>'номера продуктов'!D102</f>
        <v>0</v>
      </c>
      <c r="E91" s="8">
        <f>'номера продуктов'!E102</f>
        <v>0</v>
      </c>
      <c r="F91" s="56">
        <f>'номера продуктов'!F102</f>
        <v>0</v>
      </c>
      <c r="G91" s="8" t="str">
        <f>'номера продуктов'!G102</f>
        <v/>
      </c>
      <c r="H91" s="8">
        <f>'номера продуктов'!H102</f>
        <v>0</v>
      </c>
      <c r="I91" s="14">
        <f>'номера продуктов'!I102</f>
        <v>0</v>
      </c>
      <c r="J91" s="8">
        <f>'номера продуктов'!J102</f>
        <v>0</v>
      </c>
      <c r="K91" s="14">
        <f>'номера продуктов'!K102</f>
        <v>0</v>
      </c>
      <c r="L91" s="8">
        <f>'номера продуктов'!L102</f>
        <v>0</v>
      </c>
      <c r="M91" s="8">
        <f>'номера продуктов'!M102</f>
        <v>0</v>
      </c>
      <c r="N91" s="8">
        <f>'номера продуктов'!N102</f>
        <v>0</v>
      </c>
      <c r="O91" s="8">
        <f>'номера продуктов'!O102</f>
        <v>0</v>
      </c>
      <c r="P91" s="8">
        <f>'номера продуктов'!P102</f>
        <v>0</v>
      </c>
      <c r="Q91" s="8">
        <f>'номера продуктов'!Q102</f>
        <v>0</v>
      </c>
      <c r="R91" s="11">
        <f>'номера продуктов'!R102</f>
        <v>0</v>
      </c>
      <c r="S91" s="8">
        <f>'номера продуктов'!S102</f>
        <v>0</v>
      </c>
      <c r="T91" s="8">
        <f>'номера продуктов'!T102</f>
        <v>0</v>
      </c>
      <c r="U91" s="14">
        <f>'номера продуктов'!U102</f>
        <v>0</v>
      </c>
      <c r="V91" s="8">
        <f>'номера продуктов'!V102</f>
        <v>0</v>
      </c>
      <c r="W91" s="8">
        <f>'номера продуктов'!W102</f>
        <v>0</v>
      </c>
      <c r="X91" s="8">
        <f>'номера продуктов'!X102</f>
        <v>0</v>
      </c>
      <c r="Y91" s="8">
        <f>'номера продуктов'!Y102</f>
        <v>0</v>
      </c>
      <c r="Z91" s="8">
        <f>'номера продуктов'!Z102</f>
        <v>0</v>
      </c>
      <c r="AA91" s="8">
        <f>'номера продуктов'!AA102</f>
        <v>0</v>
      </c>
      <c r="AB91" s="8">
        <f>'номера продуктов'!AB102</f>
        <v>0</v>
      </c>
      <c r="AC91" s="8">
        <f>'номера продуктов'!AC102</f>
        <v>0</v>
      </c>
      <c r="AD91" s="112">
        <f>'номера продуктов'!AD102</f>
        <v>0</v>
      </c>
      <c r="AE91" s="8">
        <f>'номера продуктов'!AE102</f>
        <v>0</v>
      </c>
      <c r="AF91" s="8">
        <f>'номера продуктов'!AF102</f>
        <v>0</v>
      </c>
      <c r="AG91" s="8">
        <f>'номера продуктов'!AG102</f>
        <v>0</v>
      </c>
    </row>
    <row r="92" spans="1:33" s="16" customFormat="1" x14ac:dyDescent="0.2">
      <c r="A92" s="8">
        <f>'номера продуктов'!A103</f>
        <v>0</v>
      </c>
      <c r="B92" s="8">
        <f>'номера продуктов'!B103</f>
        <v>0</v>
      </c>
      <c r="C92" s="14">
        <f>'номера продуктов'!C103</f>
        <v>0</v>
      </c>
      <c r="D92" s="14">
        <f>'номера продуктов'!D103</f>
        <v>0</v>
      </c>
      <c r="E92" s="8">
        <f>'номера продуктов'!E103</f>
        <v>0</v>
      </c>
      <c r="F92" s="56">
        <f>'номера продуктов'!F103</f>
        <v>0</v>
      </c>
      <c r="G92" s="8" t="str">
        <f>'номера продуктов'!G103</f>
        <v/>
      </c>
      <c r="H92" s="8">
        <f>'номера продуктов'!H103</f>
        <v>0</v>
      </c>
      <c r="I92" s="14">
        <f>'номера продуктов'!I103</f>
        <v>0</v>
      </c>
      <c r="J92" s="8">
        <f>'номера продуктов'!J103</f>
        <v>0</v>
      </c>
      <c r="K92" s="14">
        <f>'номера продуктов'!K103</f>
        <v>0</v>
      </c>
      <c r="L92" s="8">
        <f>'номера продуктов'!L103</f>
        <v>0</v>
      </c>
      <c r="M92" s="8">
        <f>'номера продуктов'!M103</f>
        <v>0</v>
      </c>
      <c r="N92" s="8">
        <f>'номера продуктов'!N103</f>
        <v>0</v>
      </c>
      <c r="O92" s="8">
        <f>'номера продуктов'!O103</f>
        <v>0</v>
      </c>
      <c r="P92" s="8">
        <f>'номера продуктов'!P103</f>
        <v>0</v>
      </c>
      <c r="Q92" s="8">
        <f>'номера продуктов'!Q103</f>
        <v>0</v>
      </c>
      <c r="R92" s="11">
        <f>'номера продуктов'!R103</f>
        <v>0</v>
      </c>
      <c r="S92" s="8">
        <f>'номера продуктов'!S103</f>
        <v>0</v>
      </c>
      <c r="T92" s="8">
        <f>'номера продуктов'!T103</f>
        <v>0</v>
      </c>
      <c r="U92" s="14">
        <f>'номера продуктов'!U103</f>
        <v>0</v>
      </c>
      <c r="V92" s="8">
        <f>'номера продуктов'!V103</f>
        <v>0</v>
      </c>
      <c r="W92" s="8">
        <f>'номера продуктов'!W103</f>
        <v>0</v>
      </c>
      <c r="X92" s="8">
        <f>'номера продуктов'!X103</f>
        <v>0</v>
      </c>
      <c r="Y92" s="8">
        <f>'номера продуктов'!Y103</f>
        <v>0</v>
      </c>
      <c r="Z92" s="8">
        <f>'номера продуктов'!Z103</f>
        <v>0</v>
      </c>
      <c r="AA92" s="8">
        <f>'номера продуктов'!AA103</f>
        <v>0</v>
      </c>
      <c r="AB92" s="8">
        <f>'номера продуктов'!AB103</f>
        <v>0</v>
      </c>
      <c r="AC92" s="8">
        <f>'номера продуктов'!AC103</f>
        <v>0</v>
      </c>
      <c r="AD92" s="112">
        <f>'номера продуктов'!AD103</f>
        <v>0</v>
      </c>
      <c r="AE92" s="8">
        <f>'номера продуктов'!AE103</f>
        <v>0</v>
      </c>
      <c r="AF92" s="8">
        <f>'номера продуктов'!AF103</f>
        <v>0</v>
      </c>
      <c r="AG92" s="8">
        <f>'номера продуктов'!AG103</f>
        <v>0</v>
      </c>
    </row>
    <row r="93" spans="1:33" s="16" customFormat="1" x14ac:dyDescent="0.2">
      <c r="A93" s="8">
        <f>'номера продуктов'!A104</f>
        <v>0</v>
      </c>
      <c r="B93" s="8">
        <f>'номера продуктов'!B104</f>
        <v>0</v>
      </c>
      <c r="C93" s="14">
        <f>'номера продуктов'!C104</f>
        <v>0</v>
      </c>
      <c r="D93" s="14">
        <f>'номера продуктов'!D104</f>
        <v>0</v>
      </c>
      <c r="E93" s="8">
        <f>'номера продуктов'!E104</f>
        <v>0</v>
      </c>
      <c r="F93" s="56">
        <f>'номера продуктов'!F104</f>
        <v>0</v>
      </c>
      <c r="G93" s="8" t="str">
        <f>'номера продуктов'!G104</f>
        <v/>
      </c>
      <c r="H93" s="8">
        <f>'номера продуктов'!H104</f>
        <v>0</v>
      </c>
      <c r="I93" s="14">
        <f>'номера продуктов'!I104</f>
        <v>0</v>
      </c>
      <c r="J93" s="8">
        <f>'номера продуктов'!J104</f>
        <v>0</v>
      </c>
      <c r="K93" s="14">
        <f>'номера продуктов'!K104</f>
        <v>0</v>
      </c>
      <c r="L93" s="8">
        <f>'номера продуктов'!L104</f>
        <v>0</v>
      </c>
      <c r="M93" s="8">
        <f>'номера продуктов'!M104</f>
        <v>0</v>
      </c>
      <c r="N93" s="8">
        <f>'номера продуктов'!N104</f>
        <v>0</v>
      </c>
      <c r="O93" s="8">
        <f>'номера продуктов'!O104</f>
        <v>0</v>
      </c>
      <c r="P93" s="8">
        <f>'номера продуктов'!P104</f>
        <v>0</v>
      </c>
      <c r="Q93" s="8">
        <f>'номера продуктов'!Q104</f>
        <v>0</v>
      </c>
      <c r="R93" s="11">
        <f>'номера продуктов'!R104</f>
        <v>0</v>
      </c>
      <c r="S93" s="8">
        <f>'номера продуктов'!S104</f>
        <v>0</v>
      </c>
      <c r="T93" s="8">
        <f>'номера продуктов'!T104</f>
        <v>0</v>
      </c>
      <c r="U93" s="14">
        <f>'номера продуктов'!U104</f>
        <v>0</v>
      </c>
      <c r="V93" s="8">
        <f>'номера продуктов'!V104</f>
        <v>0</v>
      </c>
      <c r="W93" s="8">
        <f>'номера продуктов'!W104</f>
        <v>0</v>
      </c>
      <c r="X93" s="8">
        <f>'номера продуктов'!X104</f>
        <v>0</v>
      </c>
      <c r="Y93" s="8">
        <f>'номера продуктов'!Y104</f>
        <v>0</v>
      </c>
      <c r="Z93" s="8">
        <f>'номера продуктов'!Z104</f>
        <v>0</v>
      </c>
      <c r="AA93" s="8">
        <f>'номера продуктов'!AA104</f>
        <v>0</v>
      </c>
      <c r="AB93" s="8">
        <f>'номера продуктов'!AB104</f>
        <v>0</v>
      </c>
      <c r="AC93" s="8">
        <f>'номера продуктов'!AC104</f>
        <v>0</v>
      </c>
      <c r="AD93" s="112">
        <f>'номера продуктов'!AD104</f>
        <v>0</v>
      </c>
      <c r="AE93" s="8">
        <f>'номера продуктов'!AE104</f>
        <v>0</v>
      </c>
      <c r="AF93" s="8">
        <f>'номера продуктов'!AF104</f>
        <v>0</v>
      </c>
      <c r="AG93" s="8">
        <f>'номера продуктов'!AG104</f>
        <v>0</v>
      </c>
    </row>
    <row r="94" spans="1:33" s="16" customFormat="1" x14ac:dyDescent="0.2">
      <c r="A94" s="8">
        <f>'номера продуктов'!A105</f>
        <v>0</v>
      </c>
      <c r="B94" s="8">
        <f>'номера продуктов'!B105</f>
        <v>0</v>
      </c>
      <c r="C94" s="14">
        <f>'номера продуктов'!C105</f>
        <v>0</v>
      </c>
      <c r="D94" s="14">
        <f>'номера продуктов'!D105</f>
        <v>0</v>
      </c>
      <c r="E94" s="8">
        <f>'номера продуктов'!E105</f>
        <v>0</v>
      </c>
      <c r="F94" s="56">
        <f>'номера продуктов'!F105</f>
        <v>0</v>
      </c>
      <c r="G94" s="8" t="str">
        <f>'номера продуктов'!G105</f>
        <v/>
      </c>
      <c r="H94" s="8">
        <f>'номера продуктов'!H105</f>
        <v>0</v>
      </c>
      <c r="I94" s="14">
        <f>'номера продуктов'!I105</f>
        <v>0</v>
      </c>
      <c r="J94" s="8">
        <f>'номера продуктов'!J105</f>
        <v>0</v>
      </c>
      <c r="K94" s="14">
        <f>'номера продуктов'!K105</f>
        <v>0</v>
      </c>
      <c r="L94" s="8">
        <f>'номера продуктов'!L105</f>
        <v>0</v>
      </c>
      <c r="M94" s="8">
        <f>'номера продуктов'!M105</f>
        <v>0</v>
      </c>
      <c r="N94" s="8">
        <f>'номера продуктов'!N105</f>
        <v>0</v>
      </c>
      <c r="O94" s="8">
        <f>'номера продуктов'!O105</f>
        <v>0</v>
      </c>
      <c r="P94" s="8">
        <f>'номера продуктов'!P105</f>
        <v>0</v>
      </c>
      <c r="Q94" s="8">
        <f>'номера продуктов'!Q105</f>
        <v>0</v>
      </c>
      <c r="R94" s="11">
        <f>'номера продуктов'!R105</f>
        <v>0</v>
      </c>
      <c r="S94" s="8">
        <f>'номера продуктов'!S105</f>
        <v>0</v>
      </c>
      <c r="T94" s="8">
        <f>'номера продуктов'!T105</f>
        <v>0</v>
      </c>
      <c r="U94" s="14">
        <f>'номера продуктов'!U105</f>
        <v>0</v>
      </c>
      <c r="V94" s="8">
        <f>'номера продуктов'!V105</f>
        <v>0</v>
      </c>
      <c r="W94" s="8">
        <f>'номера продуктов'!W105</f>
        <v>0</v>
      </c>
      <c r="X94" s="8">
        <f>'номера продуктов'!X105</f>
        <v>0</v>
      </c>
      <c r="Y94" s="8">
        <f>'номера продуктов'!Y105</f>
        <v>0</v>
      </c>
      <c r="Z94" s="8">
        <f>'номера продуктов'!Z105</f>
        <v>0</v>
      </c>
      <c r="AA94" s="8">
        <f>'номера продуктов'!AA105</f>
        <v>0</v>
      </c>
      <c r="AB94" s="8">
        <f>'номера продуктов'!AB105</f>
        <v>0</v>
      </c>
      <c r="AC94" s="8">
        <f>'номера продуктов'!AC105</f>
        <v>0</v>
      </c>
      <c r="AD94" s="112">
        <f>'номера продуктов'!AD105</f>
        <v>0</v>
      </c>
      <c r="AE94" s="8">
        <f>'номера продуктов'!AE105</f>
        <v>0</v>
      </c>
      <c r="AF94" s="8">
        <f>'номера продуктов'!AF105</f>
        <v>0</v>
      </c>
      <c r="AG94" s="8">
        <f>'номера продуктов'!AG105</f>
        <v>0</v>
      </c>
    </row>
    <row r="95" spans="1:33" s="16" customFormat="1" x14ac:dyDescent="0.2">
      <c r="A95" s="8">
        <f>'номера продуктов'!A106</f>
        <v>0</v>
      </c>
      <c r="B95" s="8">
        <f>'номера продуктов'!B106</f>
        <v>0</v>
      </c>
      <c r="C95" s="14">
        <f>'номера продуктов'!C106</f>
        <v>0</v>
      </c>
      <c r="D95" s="14">
        <f>'номера продуктов'!D106</f>
        <v>0</v>
      </c>
      <c r="E95" s="8">
        <f>'номера продуктов'!E106</f>
        <v>0</v>
      </c>
      <c r="F95" s="56">
        <f>'номера продуктов'!F106</f>
        <v>0</v>
      </c>
      <c r="G95" s="8" t="str">
        <f>'номера продуктов'!G106</f>
        <v/>
      </c>
      <c r="H95" s="8">
        <f>'номера продуктов'!H106</f>
        <v>0</v>
      </c>
      <c r="I95" s="14">
        <f>'номера продуктов'!I106</f>
        <v>0</v>
      </c>
      <c r="J95" s="8">
        <f>'номера продуктов'!J106</f>
        <v>0</v>
      </c>
      <c r="K95" s="14">
        <f>'номера продуктов'!K106</f>
        <v>0</v>
      </c>
      <c r="L95" s="8">
        <f>'номера продуктов'!L106</f>
        <v>0</v>
      </c>
      <c r="M95" s="8">
        <f>'номера продуктов'!M106</f>
        <v>0</v>
      </c>
      <c r="N95" s="8">
        <f>'номера продуктов'!N106</f>
        <v>0</v>
      </c>
      <c r="O95" s="8">
        <f>'номера продуктов'!O106</f>
        <v>0</v>
      </c>
      <c r="P95" s="8">
        <f>'номера продуктов'!P106</f>
        <v>0</v>
      </c>
      <c r="Q95" s="8">
        <f>'номера продуктов'!Q106</f>
        <v>0</v>
      </c>
      <c r="R95" s="11">
        <f>'номера продуктов'!R106</f>
        <v>0</v>
      </c>
      <c r="S95" s="8">
        <f>'номера продуктов'!S106</f>
        <v>0</v>
      </c>
      <c r="T95" s="8">
        <f>'номера продуктов'!T106</f>
        <v>0</v>
      </c>
      <c r="U95" s="14">
        <f>'номера продуктов'!U106</f>
        <v>0</v>
      </c>
      <c r="V95" s="8">
        <f>'номера продуктов'!V106</f>
        <v>0</v>
      </c>
      <c r="W95" s="8">
        <f>'номера продуктов'!W106</f>
        <v>0</v>
      </c>
      <c r="X95" s="8">
        <f>'номера продуктов'!X106</f>
        <v>0</v>
      </c>
      <c r="Y95" s="8">
        <f>'номера продуктов'!Y106</f>
        <v>0</v>
      </c>
      <c r="Z95" s="8">
        <f>'номера продуктов'!Z106</f>
        <v>0</v>
      </c>
      <c r="AA95" s="8">
        <f>'номера продуктов'!AA106</f>
        <v>0</v>
      </c>
      <c r="AB95" s="8">
        <f>'номера продуктов'!AB106</f>
        <v>0</v>
      </c>
      <c r="AC95" s="8">
        <f>'номера продуктов'!AC106</f>
        <v>0</v>
      </c>
      <c r="AD95" s="112">
        <f>'номера продуктов'!AD106</f>
        <v>0</v>
      </c>
      <c r="AE95" s="8">
        <f>'номера продуктов'!AE106</f>
        <v>0</v>
      </c>
      <c r="AF95" s="8">
        <f>'номера продуктов'!AF106</f>
        <v>0</v>
      </c>
      <c r="AG95" s="8">
        <f>'номера продуктов'!AG106</f>
        <v>0</v>
      </c>
    </row>
    <row r="96" spans="1:33" s="16" customFormat="1" x14ac:dyDescent="0.2">
      <c r="A96" s="8">
        <f>'номера продуктов'!A107</f>
        <v>0</v>
      </c>
      <c r="B96" s="8">
        <f>'номера продуктов'!B107</f>
        <v>0</v>
      </c>
      <c r="C96" s="14">
        <f>'номера продуктов'!C107</f>
        <v>0</v>
      </c>
      <c r="D96" s="14">
        <f>'номера продуктов'!D107</f>
        <v>0</v>
      </c>
      <c r="E96" s="8">
        <f>'номера продуктов'!E107</f>
        <v>0</v>
      </c>
      <c r="F96" s="56">
        <f>'номера продуктов'!F107</f>
        <v>0</v>
      </c>
      <c r="G96" s="8" t="str">
        <f>'номера продуктов'!G107</f>
        <v/>
      </c>
      <c r="H96" s="8">
        <f>'номера продуктов'!H107</f>
        <v>0</v>
      </c>
      <c r="I96" s="14">
        <f>'номера продуктов'!I107</f>
        <v>0</v>
      </c>
      <c r="J96" s="8">
        <f>'номера продуктов'!J107</f>
        <v>0</v>
      </c>
      <c r="K96" s="14">
        <f>'номера продуктов'!K107</f>
        <v>0</v>
      </c>
      <c r="L96" s="8">
        <f>'номера продуктов'!L107</f>
        <v>0</v>
      </c>
      <c r="M96" s="8">
        <f>'номера продуктов'!M107</f>
        <v>0</v>
      </c>
      <c r="N96" s="8">
        <f>'номера продуктов'!N107</f>
        <v>0</v>
      </c>
      <c r="O96" s="8">
        <f>'номера продуктов'!O107</f>
        <v>0</v>
      </c>
      <c r="P96" s="8">
        <f>'номера продуктов'!P107</f>
        <v>0</v>
      </c>
      <c r="Q96" s="8">
        <f>'номера продуктов'!Q107</f>
        <v>0</v>
      </c>
      <c r="R96" s="11">
        <f>'номера продуктов'!R107</f>
        <v>0</v>
      </c>
      <c r="S96" s="8">
        <f>'номера продуктов'!S107</f>
        <v>0</v>
      </c>
      <c r="T96" s="8">
        <f>'номера продуктов'!T107</f>
        <v>0</v>
      </c>
      <c r="U96" s="14">
        <f>'номера продуктов'!U107</f>
        <v>0</v>
      </c>
      <c r="V96" s="8">
        <f>'номера продуктов'!V107</f>
        <v>0</v>
      </c>
      <c r="W96" s="8">
        <f>'номера продуктов'!W107</f>
        <v>0</v>
      </c>
      <c r="X96" s="8">
        <f>'номера продуктов'!X107</f>
        <v>0</v>
      </c>
      <c r="Y96" s="8">
        <f>'номера продуктов'!Y107</f>
        <v>0</v>
      </c>
      <c r="Z96" s="8">
        <f>'номера продуктов'!Z107</f>
        <v>0</v>
      </c>
      <c r="AA96" s="8">
        <f>'номера продуктов'!AA107</f>
        <v>0</v>
      </c>
      <c r="AB96" s="8">
        <f>'номера продуктов'!AB107</f>
        <v>0</v>
      </c>
      <c r="AC96" s="8">
        <f>'номера продуктов'!AC107</f>
        <v>0</v>
      </c>
      <c r="AD96" s="112">
        <f>'номера продуктов'!AD107</f>
        <v>0</v>
      </c>
      <c r="AE96" s="8">
        <f>'номера продуктов'!AE107</f>
        <v>0</v>
      </c>
      <c r="AF96" s="8">
        <f>'номера продуктов'!AF107</f>
        <v>0</v>
      </c>
      <c r="AG96" s="8">
        <f>'номера продуктов'!AG107</f>
        <v>0</v>
      </c>
    </row>
    <row r="97" spans="1:33" s="16" customFormat="1" x14ac:dyDescent="0.2">
      <c r="A97" s="8">
        <f>'номера продуктов'!A108</f>
        <v>0</v>
      </c>
      <c r="B97" s="8">
        <f>'номера продуктов'!B108</f>
        <v>0</v>
      </c>
      <c r="C97" s="14">
        <f>'номера продуктов'!C108</f>
        <v>0</v>
      </c>
      <c r="D97" s="14">
        <f>'номера продуктов'!D108</f>
        <v>0</v>
      </c>
      <c r="E97" s="8">
        <f>'номера продуктов'!E108</f>
        <v>0</v>
      </c>
      <c r="F97" s="56">
        <f>'номера продуктов'!F108</f>
        <v>0</v>
      </c>
      <c r="G97" s="8" t="str">
        <f>'номера продуктов'!G108</f>
        <v/>
      </c>
      <c r="H97" s="8">
        <f>'номера продуктов'!H108</f>
        <v>0</v>
      </c>
      <c r="I97" s="14">
        <f>'номера продуктов'!I108</f>
        <v>0</v>
      </c>
      <c r="J97" s="8">
        <f>'номера продуктов'!J108</f>
        <v>0</v>
      </c>
      <c r="K97" s="14">
        <f>'номера продуктов'!K108</f>
        <v>0</v>
      </c>
      <c r="L97" s="8">
        <f>'номера продуктов'!L108</f>
        <v>0</v>
      </c>
      <c r="M97" s="8">
        <f>'номера продуктов'!M108</f>
        <v>0</v>
      </c>
      <c r="N97" s="8">
        <f>'номера продуктов'!N108</f>
        <v>0</v>
      </c>
      <c r="O97" s="8">
        <f>'номера продуктов'!O108</f>
        <v>0</v>
      </c>
      <c r="P97" s="8">
        <f>'номера продуктов'!P108</f>
        <v>0</v>
      </c>
      <c r="Q97" s="8">
        <f>'номера продуктов'!Q108</f>
        <v>0</v>
      </c>
      <c r="R97" s="11">
        <f>'номера продуктов'!R108</f>
        <v>0</v>
      </c>
      <c r="S97" s="8">
        <f>'номера продуктов'!S108</f>
        <v>0</v>
      </c>
      <c r="T97" s="8">
        <f>'номера продуктов'!T108</f>
        <v>0</v>
      </c>
      <c r="U97" s="14">
        <f>'номера продуктов'!U108</f>
        <v>0</v>
      </c>
      <c r="V97" s="8">
        <f>'номера продуктов'!V108</f>
        <v>0</v>
      </c>
      <c r="W97" s="8">
        <f>'номера продуктов'!W108</f>
        <v>0</v>
      </c>
      <c r="X97" s="8">
        <f>'номера продуктов'!X108</f>
        <v>0</v>
      </c>
      <c r="Y97" s="8">
        <f>'номера продуктов'!Y108</f>
        <v>0</v>
      </c>
      <c r="Z97" s="8">
        <f>'номера продуктов'!Z108</f>
        <v>0</v>
      </c>
      <c r="AA97" s="8">
        <f>'номера продуктов'!AA108</f>
        <v>0</v>
      </c>
      <c r="AB97" s="8">
        <f>'номера продуктов'!AB108</f>
        <v>0</v>
      </c>
      <c r="AC97" s="8">
        <f>'номера продуктов'!AC108</f>
        <v>0</v>
      </c>
      <c r="AD97" s="112">
        <f>'номера продуктов'!AD108</f>
        <v>0</v>
      </c>
      <c r="AE97" s="8">
        <f>'номера продуктов'!AE108</f>
        <v>0</v>
      </c>
      <c r="AF97" s="8">
        <f>'номера продуктов'!AF108</f>
        <v>0</v>
      </c>
      <c r="AG97" s="8">
        <f>'номера продуктов'!AG108</f>
        <v>0</v>
      </c>
    </row>
    <row r="98" spans="1:33" s="16" customFormat="1" x14ac:dyDescent="0.2">
      <c r="A98" s="8">
        <f>'номера продуктов'!A109</f>
        <v>0</v>
      </c>
      <c r="B98" s="8">
        <f>'номера продуктов'!B109</f>
        <v>0</v>
      </c>
      <c r="C98" s="14">
        <f>'номера продуктов'!C109</f>
        <v>0</v>
      </c>
      <c r="D98" s="14">
        <f>'номера продуктов'!D109</f>
        <v>0</v>
      </c>
      <c r="E98" s="8">
        <f>'номера продуктов'!E109</f>
        <v>0</v>
      </c>
      <c r="F98" s="56">
        <f>'номера продуктов'!F109</f>
        <v>0</v>
      </c>
      <c r="G98" s="8" t="str">
        <f>'номера продуктов'!G109</f>
        <v/>
      </c>
      <c r="H98" s="8">
        <f>'номера продуктов'!H109</f>
        <v>0</v>
      </c>
      <c r="I98" s="14">
        <f>'номера продуктов'!I109</f>
        <v>0</v>
      </c>
      <c r="J98" s="8">
        <f>'номера продуктов'!J109</f>
        <v>0</v>
      </c>
      <c r="K98" s="14">
        <f>'номера продуктов'!K109</f>
        <v>0</v>
      </c>
      <c r="L98" s="8">
        <f>'номера продуктов'!L109</f>
        <v>0</v>
      </c>
      <c r="M98" s="8">
        <f>'номера продуктов'!M109</f>
        <v>0</v>
      </c>
      <c r="N98" s="8">
        <f>'номера продуктов'!N109</f>
        <v>0</v>
      </c>
      <c r="O98" s="8">
        <f>'номера продуктов'!O109</f>
        <v>0</v>
      </c>
      <c r="P98" s="8">
        <f>'номера продуктов'!P109</f>
        <v>0</v>
      </c>
      <c r="Q98" s="8">
        <f>'номера продуктов'!Q109</f>
        <v>0</v>
      </c>
      <c r="R98" s="11">
        <f>'номера продуктов'!R109</f>
        <v>0</v>
      </c>
      <c r="S98" s="8">
        <f>'номера продуктов'!S109</f>
        <v>0</v>
      </c>
      <c r="T98" s="8">
        <f>'номера продуктов'!T109</f>
        <v>0</v>
      </c>
      <c r="U98" s="14">
        <f>'номера продуктов'!U109</f>
        <v>0</v>
      </c>
      <c r="V98" s="8">
        <f>'номера продуктов'!V109</f>
        <v>0</v>
      </c>
      <c r="W98" s="8">
        <f>'номера продуктов'!W109</f>
        <v>0</v>
      </c>
      <c r="X98" s="8">
        <f>'номера продуктов'!X109</f>
        <v>0</v>
      </c>
      <c r="Y98" s="8">
        <f>'номера продуктов'!Y109</f>
        <v>0</v>
      </c>
      <c r="Z98" s="8">
        <f>'номера продуктов'!Z109</f>
        <v>0</v>
      </c>
      <c r="AA98" s="8">
        <f>'номера продуктов'!AA109</f>
        <v>0</v>
      </c>
      <c r="AB98" s="8">
        <f>'номера продуктов'!AB109</f>
        <v>0</v>
      </c>
      <c r="AC98" s="8">
        <f>'номера продуктов'!AC109</f>
        <v>0</v>
      </c>
      <c r="AD98" s="112">
        <f>'номера продуктов'!AD109</f>
        <v>0</v>
      </c>
      <c r="AE98" s="8">
        <f>'номера продуктов'!AE109</f>
        <v>0</v>
      </c>
      <c r="AF98" s="8">
        <f>'номера продуктов'!AF109</f>
        <v>0</v>
      </c>
      <c r="AG98" s="8">
        <f>'номера продуктов'!AG109</f>
        <v>0</v>
      </c>
    </row>
    <row r="99" spans="1:33" s="16" customFormat="1" x14ac:dyDescent="0.2">
      <c r="A99" s="8">
        <f>'номера продуктов'!A110</f>
        <v>0</v>
      </c>
      <c r="B99" s="8">
        <f>'номера продуктов'!B110</f>
        <v>0</v>
      </c>
      <c r="C99" s="14">
        <f>'номера продуктов'!C110</f>
        <v>0</v>
      </c>
      <c r="D99" s="14">
        <f>'номера продуктов'!D110</f>
        <v>0</v>
      </c>
      <c r="E99" s="8">
        <f>'номера продуктов'!E110</f>
        <v>0</v>
      </c>
      <c r="F99" s="56">
        <f>'номера продуктов'!F110</f>
        <v>0</v>
      </c>
      <c r="G99" s="8" t="str">
        <f>'номера продуктов'!G110</f>
        <v/>
      </c>
      <c r="H99" s="8">
        <f>'номера продуктов'!H110</f>
        <v>0</v>
      </c>
      <c r="I99" s="14">
        <f>'номера продуктов'!I110</f>
        <v>0</v>
      </c>
      <c r="J99" s="8">
        <f>'номера продуктов'!J110</f>
        <v>0</v>
      </c>
      <c r="K99" s="14">
        <f>'номера продуктов'!K110</f>
        <v>0</v>
      </c>
      <c r="L99" s="8">
        <f>'номера продуктов'!L110</f>
        <v>0</v>
      </c>
      <c r="M99" s="8">
        <f>'номера продуктов'!M110</f>
        <v>0</v>
      </c>
      <c r="N99" s="8">
        <f>'номера продуктов'!N110</f>
        <v>0</v>
      </c>
      <c r="O99" s="8">
        <f>'номера продуктов'!O110</f>
        <v>0</v>
      </c>
      <c r="P99" s="8">
        <f>'номера продуктов'!P110</f>
        <v>0</v>
      </c>
      <c r="Q99" s="8">
        <f>'номера продуктов'!Q110</f>
        <v>0</v>
      </c>
      <c r="R99" s="11">
        <f>'номера продуктов'!R110</f>
        <v>0</v>
      </c>
      <c r="S99" s="8">
        <f>'номера продуктов'!S110</f>
        <v>0</v>
      </c>
      <c r="T99" s="8">
        <f>'номера продуктов'!T110</f>
        <v>0</v>
      </c>
      <c r="U99" s="14">
        <f>'номера продуктов'!U110</f>
        <v>0</v>
      </c>
      <c r="V99" s="8">
        <f>'номера продуктов'!V110</f>
        <v>0</v>
      </c>
      <c r="W99" s="8">
        <f>'номера продуктов'!W110</f>
        <v>0</v>
      </c>
      <c r="X99" s="8">
        <f>'номера продуктов'!X110</f>
        <v>0</v>
      </c>
      <c r="Y99" s="8">
        <f>'номера продуктов'!Y110</f>
        <v>0</v>
      </c>
      <c r="Z99" s="8">
        <f>'номера продуктов'!Z110</f>
        <v>0</v>
      </c>
      <c r="AA99" s="8">
        <f>'номера продуктов'!AA110</f>
        <v>0</v>
      </c>
      <c r="AB99" s="8">
        <f>'номера продуктов'!AB110</f>
        <v>0</v>
      </c>
      <c r="AC99" s="8">
        <f>'номера продуктов'!AC110</f>
        <v>0</v>
      </c>
      <c r="AD99" s="112">
        <f>'номера продуктов'!AD110</f>
        <v>0</v>
      </c>
      <c r="AE99" s="8">
        <f>'номера продуктов'!AE110</f>
        <v>0</v>
      </c>
      <c r="AF99" s="8">
        <f>'номера продуктов'!AF110</f>
        <v>0</v>
      </c>
      <c r="AG99" s="8">
        <f>'номера продуктов'!AG110</f>
        <v>0</v>
      </c>
    </row>
    <row r="100" spans="1:33" s="16" customFormat="1" x14ac:dyDescent="0.2">
      <c r="A100" s="8">
        <f>'номера продуктов'!A111</f>
        <v>0</v>
      </c>
      <c r="B100" s="8">
        <f>'номера продуктов'!B111</f>
        <v>0</v>
      </c>
      <c r="C100" s="14">
        <f>'номера продуктов'!C111</f>
        <v>0</v>
      </c>
      <c r="D100" s="14">
        <f>'номера продуктов'!D111</f>
        <v>0</v>
      </c>
      <c r="E100" s="8">
        <f>'номера продуктов'!E111</f>
        <v>0</v>
      </c>
      <c r="F100" s="56">
        <f>'номера продуктов'!F111</f>
        <v>0</v>
      </c>
      <c r="G100" s="8" t="str">
        <f>'номера продуктов'!G111</f>
        <v/>
      </c>
      <c r="H100" s="8">
        <f>'номера продуктов'!H111</f>
        <v>0</v>
      </c>
      <c r="I100" s="14">
        <f>'номера продуктов'!I111</f>
        <v>0</v>
      </c>
      <c r="J100" s="8">
        <f>'номера продуктов'!J111</f>
        <v>0</v>
      </c>
      <c r="K100" s="14">
        <f>'номера продуктов'!K111</f>
        <v>0</v>
      </c>
      <c r="L100" s="8">
        <f>'номера продуктов'!L111</f>
        <v>0</v>
      </c>
      <c r="M100" s="8">
        <f>'номера продуктов'!M111</f>
        <v>0</v>
      </c>
      <c r="N100" s="8">
        <f>'номера продуктов'!N111</f>
        <v>0</v>
      </c>
      <c r="O100" s="8">
        <f>'номера продуктов'!O111</f>
        <v>0</v>
      </c>
      <c r="P100" s="8">
        <f>'номера продуктов'!P111</f>
        <v>0</v>
      </c>
      <c r="Q100" s="8">
        <f>'номера продуктов'!Q111</f>
        <v>0</v>
      </c>
      <c r="R100" s="11">
        <f>'номера продуктов'!R111</f>
        <v>0</v>
      </c>
      <c r="S100" s="8">
        <f>'номера продуктов'!S111</f>
        <v>0</v>
      </c>
      <c r="T100" s="8">
        <f>'номера продуктов'!T111</f>
        <v>0</v>
      </c>
      <c r="U100" s="14">
        <f>'номера продуктов'!U111</f>
        <v>0</v>
      </c>
      <c r="V100" s="8">
        <f>'номера продуктов'!V111</f>
        <v>0</v>
      </c>
      <c r="W100" s="8">
        <f>'номера продуктов'!W111</f>
        <v>0</v>
      </c>
      <c r="X100" s="8">
        <f>'номера продуктов'!X111</f>
        <v>0</v>
      </c>
      <c r="Y100" s="8">
        <f>'номера продуктов'!Y111</f>
        <v>0</v>
      </c>
      <c r="Z100" s="8">
        <f>'номера продуктов'!Z111</f>
        <v>0</v>
      </c>
      <c r="AA100" s="8">
        <f>'номера продуктов'!AA111</f>
        <v>0</v>
      </c>
      <c r="AB100" s="8">
        <f>'номера продуктов'!AB111</f>
        <v>0</v>
      </c>
      <c r="AC100" s="8">
        <f>'номера продуктов'!AC111</f>
        <v>0</v>
      </c>
      <c r="AD100" s="112">
        <f>'номера продуктов'!AD111</f>
        <v>0</v>
      </c>
      <c r="AE100" s="8">
        <f>'номера продуктов'!AE111</f>
        <v>0</v>
      </c>
      <c r="AF100" s="8">
        <f>'номера продуктов'!AF111</f>
        <v>0</v>
      </c>
      <c r="AG100" s="8">
        <f>'номера продуктов'!AG111</f>
        <v>0</v>
      </c>
    </row>
    <row r="101" spans="1:33" s="16" customFormat="1" x14ac:dyDescent="0.2">
      <c r="A101" s="8">
        <f>'номера продуктов'!A112</f>
        <v>0</v>
      </c>
      <c r="B101" s="8">
        <f>'номера продуктов'!B112</f>
        <v>0</v>
      </c>
      <c r="C101" s="14">
        <f>'номера продуктов'!C112</f>
        <v>0</v>
      </c>
      <c r="D101" s="14">
        <f>'номера продуктов'!D112</f>
        <v>0</v>
      </c>
      <c r="E101" s="8">
        <f>'номера продуктов'!E112</f>
        <v>0</v>
      </c>
      <c r="F101" s="56">
        <f>'номера продуктов'!F112</f>
        <v>0</v>
      </c>
      <c r="G101" s="8" t="str">
        <f>'номера продуктов'!G112</f>
        <v/>
      </c>
      <c r="H101" s="8">
        <f>'номера продуктов'!H112</f>
        <v>0</v>
      </c>
      <c r="I101" s="14">
        <f>'номера продуктов'!I112</f>
        <v>0</v>
      </c>
      <c r="J101" s="8">
        <f>'номера продуктов'!J112</f>
        <v>0</v>
      </c>
      <c r="K101" s="14">
        <f>'номера продуктов'!K112</f>
        <v>0</v>
      </c>
      <c r="L101" s="8">
        <f>'номера продуктов'!L112</f>
        <v>0</v>
      </c>
      <c r="M101" s="8">
        <f>'номера продуктов'!M112</f>
        <v>0</v>
      </c>
      <c r="N101" s="8">
        <f>'номера продуктов'!N112</f>
        <v>0</v>
      </c>
      <c r="O101" s="8">
        <f>'номера продуктов'!O112</f>
        <v>0</v>
      </c>
      <c r="P101" s="8">
        <f>'номера продуктов'!P112</f>
        <v>0</v>
      </c>
      <c r="Q101" s="8">
        <f>'номера продуктов'!Q112</f>
        <v>0</v>
      </c>
      <c r="R101" s="11">
        <f>'номера продуктов'!R112</f>
        <v>0</v>
      </c>
      <c r="S101" s="8">
        <f>'номера продуктов'!S112</f>
        <v>0</v>
      </c>
      <c r="T101" s="8">
        <f>'номера продуктов'!T112</f>
        <v>0</v>
      </c>
      <c r="U101" s="14">
        <f>'номера продуктов'!U112</f>
        <v>0</v>
      </c>
      <c r="V101" s="8">
        <f>'номера продуктов'!V112</f>
        <v>0</v>
      </c>
      <c r="W101" s="8">
        <f>'номера продуктов'!W112</f>
        <v>0</v>
      </c>
      <c r="X101" s="8">
        <f>'номера продуктов'!X112</f>
        <v>0</v>
      </c>
      <c r="Y101" s="8">
        <f>'номера продуктов'!Y112</f>
        <v>0</v>
      </c>
      <c r="Z101" s="8">
        <f>'номера продуктов'!Z112</f>
        <v>0</v>
      </c>
      <c r="AA101" s="8">
        <f>'номера продуктов'!AA112</f>
        <v>0</v>
      </c>
      <c r="AB101" s="8">
        <f>'номера продуктов'!AB112</f>
        <v>0</v>
      </c>
      <c r="AC101" s="8">
        <f>'номера продуктов'!AC112</f>
        <v>0</v>
      </c>
      <c r="AD101" s="112">
        <f>'номера продуктов'!AD112</f>
        <v>0</v>
      </c>
      <c r="AE101" s="8">
        <f>'номера продуктов'!AE112</f>
        <v>0</v>
      </c>
      <c r="AF101" s="8">
        <f>'номера продуктов'!AF112</f>
        <v>0</v>
      </c>
      <c r="AG101" s="8">
        <f>'номера продуктов'!AG112</f>
        <v>0</v>
      </c>
    </row>
    <row r="102" spans="1:33" s="16" customFormat="1" x14ac:dyDescent="0.2">
      <c r="A102" s="8">
        <f>'номера продуктов'!A113</f>
        <v>0</v>
      </c>
      <c r="B102" s="8">
        <f>'номера продуктов'!B113</f>
        <v>0</v>
      </c>
      <c r="C102" s="14">
        <f>'номера продуктов'!C113</f>
        <v>0</v>
      </c>
      <c r="D102" s="14">
        <f>'номера продуктов'!D113</f>
        <v>0</v>
      </c>
      <c r="E102" s="8">
        <f>'номера продуктов'!E113</f>
        <v>0</v>
      </c>
      <c r="F102" s="56">
        <f>'номера продуктов'!F113</f>
        <v>0</v>
      </c>
      <c r="G102" s="8" t="str">
        <f>'номера продуктов'!G113</f>
        <v/>
      </c>
      <c r="H102" s="8">
        <f>'номера продуктов'!H113</f>
        <v>0</v>
      </c>
      <c r="I102" s="14">
        <f>'номера продуктов'!I113</f>
        <v>0</v>
      </c>
      <c r="J102" s="8">
        <f>'номера продуктов'!J113</f>
        <v>0</v>
      </c>
      <c r="K102" s="14">
        <f>'номера продуктов'!K113</f>
        <v>0</v>
      </c>
      <c r="L102" s="8">
        <f>'номера продуктов'!L113</f>
        <v>0</v>
      </c>
      <c r="M102" s="8">
        <f>'номера продуктов'!M113</f>
        <v>0</v>
      </c>
      <c r="N102" s="8">
        <f>'номера продуктов'!N113</f>
        <v>0</v>
      </c>
      <c r="O102" s="8">
        <f>'номера продуктов'!O113</f>
        <v>0</v>
      </c>
      <c r="P102" s="8">
        <f>'номера продуктов'!P113</f>
        <v>0</v>
      </c>
      <c r="Q102" s="8">
        <f>'номера продуктов'!Q113</f>
        <v>0</v>
      </c>
      <c r="R102" s="11">
        <f>'номера продуктов'!R113</f>
        <v>0</v>
      </c>
      <c r="S102" s="8">
        <f>'номера продуктов'!S113</f>
        <v>0</v>
      </c>
      <c r="T102" s="8">
        <f>'номера продуктов'!T113</f>
        <v>0</v>
      </c>
      <c r="U102" s="14">
        <f>'номера продуктов'!U113</f>
        <v>0</v>
      </c>
      <c r="V102" s="8">
        <f>'номера продуктов'!V113</f>
        <v>0</v>
      </c>
      <c r="W102" s="8">
        <f>'номера продуктов'!W113</f>
        <v>0</v>
      </c>
      <c r="X102" s="8">
        <f>'номера продуктов'!X113</f>
        <v>0</v>
      </c>
      <c r="Y102" s="8">
        <f>'номера продуктов'!Y113</f>
        <v>0</v>
      </c>
      <c r="Z102" s="8">
        <f>'номера продуктов'!Z113</f>
        <v>0</v>
      </c>
      <c r="AA102" s="8">
        <f>'номера продуктов'!AA113</f>
        <v>0</v>
      </c>
      <c r="AB102" s="8">
        <f>'номера продуктов'!AB113</f>
        <v>0</v>
      </c>
      <c r="AC102" s="8">
        <f>'номера продуктов'!AC113</f>
        <v>0</v>
      </c>
      <c r="AD102" s="112">
        <f>'номера продуктов'!AD113</f>
        <v>0</v>
      </c>
      <c r="AE102" s="8">
        <f>'номера продуктов'!AE113</f>
        <v>0</v>
      </c>
      <c r="AF102" s="8">
        <f>'номера продуктов'!AF113</f>
        <v>0</v>
      </c>
      <c r="AG102" s="8">
        <f>'номера продуктов'!AG113</f>
        <v>0</v>
      </c>
    </row>
    <row r="103" spans="1:33" s="16" customFormat="1" x14ac:dyDescent="0.2">
      <c r="A103" s="8">
        <f>'номера продуктов'!A114</f>
        <v>0</v>
      </c>
      <c r="B103" s="8">
        <f>'номера продуктов'!B114</f>
        <v>0</v>
      </c>
      <c r="C103" s="14">
        <f>'номера продуктов'!C114</f>
        <v>0</v>
      </c>
      <c r="D103" s="14">
        <f>'номера продуктов'!D114</f>
        <v>0</v>
      </c>
      <c r="E103" s="8">
        <f>'номера продуктов'!E114</f>
        <v>0</v>
      </c>
      <c r="F103" s="56">
        <f>'номера продуктов'!F114</f>
        <v>0</v>
      </c>
      <c r="G103" s="8" t="str">
        <f>'номера продуктов'!G114</f>
        <v/>
      </c>
      <c r="H103" s="8">
        <f>'номера продуктов'!H114</f>
        <v>0</v>
      </c>
      <c r="I103" s="14">
        <f>'номера продуктов'!I114</f>
        <v>0</v>
      </c>
      <c r="J103" s="8">
        <f>'номера продуктов'!J114</f>
        <v>0</v>
      </c>
      <c r="K103" s="14">
        <f>'номера продуктов'!K114</f>
        <v>0</v>
      </c>
      <c r="L103" s="8">
        <f>'номера продуктов'!L114</f>
        <v>0</v>
      </c>
      <c r="M103" s="8">
        <f>'номера продуктов'!M114</f>
        <v>0</v>
      </c>
      <c r="N103" s="8">
        <f>'номера продуктов'!N114</f>
        <v>0</v>
      </c>
      <c r="O103" s="8">
        <f>'номера продуктов'!O114</f>
        <v>0</v>
      </c>
      <c r="P103" s="8">
        <f>'номера продуктов'!P114</f>
        <v>0</v>
      </c>
      <c r="Q103" s="8">
        <f>'номера продуктов'!Q114</f>
        <v>0</v>
      </c>
      <c r="R103" s="11">
        <f>'номера продуктов'!R114</f>
        <v>0</v>
      </c>
      <c r="S103" s="8">
        <f>'номера продуктов'!S114</f>
        <v>0</v>
      </c>
      <c r="T103" s="8">
        <f>'номера продуктов'!T114</f>
        <v>0</v>
      </c>
      <c r="U103" s="14">
        <f>'номера продуктов'!U114</f>
        <v>0</v>
      </c>
      <c r="V103" s="8">
        <f>'номера продуктов'!V114</f>
        <v>0</v>
      </c>
      <c r="W103" s="8">
        <f>'номера продуктов'!W114</f>
        <v>0</v>
      </c>
      <c r="X103" s="8">
        <f>'номера продуктов'!X114</f>
        <v>0</v>
      </c>
      <c r="Y103" s="8">
        <f>'номера продуктов'!Y114</f>
        <v>0</v>
      </c>
      <c r="Z103" s="8">
        <f>'номера продуктов'!Z114</f>
        <v>0</v>
      </c>
      <c r="AA103" s="8">
        <f>'номера продуктов'!AA114</f>
        <v>0</v>
      </c>
      <c r="AB103" s="8">
        <f>'номера продуктов'!AB114</f>
        <v>0</v>
      </c>
      <c r="AC103" s="8">
        <f>'номера продуктов'!AC114</f>
        <v>0</v>
      </c>
      <c r="AD103" s="112">
        <f>'номера продуктов'!AD114</f>
        <v>0</v>
      </c>
      <c r="AE103" s="8">
        <f>'номера продуктов'!AE114</f>
        <v>0</v>
      </c>
      <c r="AF103" s="8">
        <f>'номера продуктов'!AF114</f>
        <v>0</v>
      </c>
      <c r="AG103" s="8">
        <f>'номера продуктов'!AG114</f>
        <v>0</v>
      </c>
    </row>
    <row r="104" spans="1:33" s="16" customFormat="1" x14ac:dyDescent="0.2">
      <c r="A104" s="8">
        <f>'номера продуктов'!A115</f>
        <v>0</v>
      </c>
      <c r="B104" s="8">
        <f>'номера продуктов'!B115</f>
        <v>0</v>
      </c>
      <c r="C104" s="14">
        <f>'номера продуктов'!C115</f>
        <v>0</v>
      </c>
      <c r="D104" s="14">
        <f>'номера продуктов'!D115</f>
        <v>0</v>
      </c>
      <c r="E104" s="8">
        <f>'номера продуктов'!E115</f>
        <v>0</v>
      </c>
      <c r="F104" s="56">
        <f>'номера продуктов'!F115</f>
        <v>0</v>
      </c>
      <c r="G104" s="8" t="str">
        <f>'номера продуктов'!G115</f>
        <v/>
      </c>
      <c r="H104" s="8">
        <f>'номера продуктов'!H115</f>
        <v>0</v>
      </c>
      <c r="I104" s="14">
        <f>'номера продуктов'!I115</f>
        <v>0</v>
      </c>
      <c r="J104" s="8">
        <f>'номера продуктов'!J115</f>
        <v>0</v>
      </c>
      <c r="K104" s="14">
        <f>'номера продуктов'!K115</f>
        <v>0</v>
      </c>
      <c r="L104" s="8">
        <f>'номера продуктов'!L115</f>
        <v>0</v>
      </c>
      <c r="M104" s="8">
        <f>'номера продуктов'!M115</f>
        <v>0</v>
      </c>
      <c r="N104" s="8">
        <f>'номера продуктов'!N115</f>
        <v>0</v>
      </c>
      <c r="O104" s="8">
        <f>'номера продуктов'!O115</f>
        <v>0</v>
      </c>
      <c r="P104" s="8">
        <f>'номера продуктов'!P115</f>
        <v>0</v>
      </c>
      <c r="Q104" s="8">
        <f>'номера продуктов'!Q115</f>
        <v>0</v>
      </c>
      <c r="R104" s="11">
        <f>'номера продуктов'!R115</f>
        <v>0</v>
      </c>
      <c r="S104" s="8">
        <f>'номера продуктов'!S115</f>
        <v>0</v>
      </c>
      <c r="T104" s="8">
        <f>'номера продуктов'!T115</f>
        <v>0</v>
      </c>
      <c r="U104" s="14">
        <f>'номера продуктов'!U115</f>
        <v>0</v>
      </c>
      <c r="V104" s="8">
        <f>'номера продуктов'!V115</f>
        <v>0</v>
      </c>
      <c r="W104" s="8">
        <f>'номера продуктов'!W115</f>
        <v>0</v>
      </c>
      <c r="X104" s="8">
        <f>'номера продуктов'!X115</f>
        <v>0</v>
      </c>
      <c r="Y104" s="8">
        <f>'номера продуктов'!Y115</f>
        <v>0</v>
      </c>
      <c r="Z104" s="8">
        <f>'номера продуктов'!Z115</f>
        <v>0</v>
      </c>
      <c r="AA104" s="8">
        <f>'номера продуктов'!AA115</f>
        <v>0</v>
      </c>
      <c r="AB104" s="8">
        <f>'номера продуктов'!AB115</f>
        <v>0</v>
      </c>
      <c r="AC104" s="8">
        <f>'номера продуктов'!AC115</f>
        <v>0</v>
      </c>
      <c r="AD104" s="112">
        <f>'номера продуктов'!AD115</f>
        <v>0</v>
      </c>
      <c r="AE104" s="8">
        <f>'номера продуктов'!AE115</f>
        <v>0</v>
      </c>
      <c r="AF104" s="8">
        <f>'номера продуктов'!AF115</f>
        <v>0</v>
      </c>
      <c r="AG104" s="8">
        <f>'номера продуктов'!AG115</f>
        <v>0</v>
      </c>
    </row>
    <row r="105" spans="1:33" s="16" customFormat="1" x14ac:dyDescent="0.2">
      <c r="A105" s="8">
        <f>'номера продуктов'!A116</f>
        <v>0</v>
      </c>
      <c r="B105" s="8">
        <f>'номера продуктов'!B116</f>
        <v>0</v>
      </c>
      <c r="C105" s="14">
        <f>'номера продуктов'!C116</f>
        <v>0</v>
      </c>
      <c r="D105" s="14">
        <f>'номера продуктов'!D116</f>
        <v>0</v>
      </c>
      <c r="E105" s="8">
        <f>'номера продуктов'!E116</f>
        <v>0</v>
      </c>
      <c r="F105" s="56">
        <f>'номера продуктов'!F116</f>
        <v>0</v>
      </c>
      <c r="G105" s="8" t="str">
        <f>'номера продуктов'!G116</f>
        <v/>
      </c>
      <c r="H105" s="8">
        <f>'номера продуктов'!H116</f>
        <v>0</v>
      </c>
      <c r="I105" s="14">
        <f>'номера продуктов'!I116</f>
        <v>0</v>
      </c>
      <c r="J105" s="8">
        <f>'номера продуктов'!J116</f>
        <v>0</v>
      </c>
      <c r="K105" s="14">
        <f>'номера продуктов'!K116</f>
        <v>0</v>
      </c>
      <c r="L105" s="8">
        <f>'номера продуктов'!L116</f>
        <v>0</v>
      </c>
      <c r="M105" s="8">
        <f>'номера продуктов'!M116</f>
        <v>0</v>
      </c>
      <c r="N105" s="8">
        <f>'номера продуктов'!N116</f>
        <v>0</v>
      </c>
      <c r="O105" s="8">
        <f>'номера продуктов'!O116</f>
        <v>0</v>
      </c>
      <c r="P105" s="8">
        <f>'номера продуктов'!P116</f>
        <v>0</v>
      </c>
      <c r="Q105" s="8">
        <f>'номера продуктов'!Q116</f>
        <v>0</v>
      </c>
      <c r="R105" s="11">
        <f>'номера продуктов'!R116</f>
        <v>0</v>
      </c>
      <c r="S105" s="8">
        <f>'номера продуктов'!S116</f>
        <v>0</v>
      </c>
      <c r="T105" s="8">
        <f>'номера продуктов'!T116</f>
        <v>0</v>
      </c>
      <c r="U105" s="14">
        <f>'номера продуктов'!U116</f>
        <v>0</v>
      </c>
      <c r="V105" s="8">
        <f>'номера продуктов'!V116</f>
        <v>0</v>
      </c>
      <c r="W105" s="8">
        <f>'номера продуктов'!W116</f>
        <v>0</v>
      </c>
      <c r="X105" s="8">
        <f>'номера продуктов'!X116</f>
        <v>0</v>
      </c>
      <c r="Y105" s="8">
        <f>'номера продуктов'!Y116</f>
        <v>0</v>
      </c>
      <c r="Z105" s="8">
        <f>'номера продуктов'!Z116</f>
        <v>0</v>
      </c>
      <c r="AA105" s="8">
        <f>'номера продуктов'!AA116</f>
        <v>0</v>
      </c>
      <c r="AB105" s="8">
        <f>'номера продуктов'!AB116</f>
        <v>0</v>
      </c>
      <c r="AC105" s="8">
        <f>'номера продуктов'!AC116</f>
        <v>0</v>
      </c>
      <c r="AD105" s="112">
        <f>'номера продуктов'!AD116</f>
        <v>0</v>
      </c>
      <c r="AE105" s="8">
        <f>'номера продуктов'!AE116</f>
        <v>0</v>
      </c>
      <c r="AF105" s="8">
        <f>'номера продуктов'!AF116</f>
        <v>0</v>
      </c>
      <c r="AG105" s="8">
        <f>'номера продуктов'!AG116</f>
        <v>0</v>
      </c>
    </row>
    <row r="106" spans="1:33" s="16" customFormat="1" x14ac:dyDescent="0.2">
      <c r="A106" s="8">
        <f>'номера продуктов'!A117</f>
        <v>0</v>
      </c>
      <c r="B106" s="8">
        <f>'номера продуктов'!B117</f>
        <v>0</v>
      </c>
      <c r="C106" s="14">
        <f>'номера продуктов'!C117</f>
        <v>0</v>
      </c>
      <c r="D106" s="14">
        <f>'номера продуктов'!D117</f>
        <v>0</v>
      </c>
      <c r="E106" s="8">
        <f>'номера продуктов'!E117</f>
        <v>0</v>
      </c>
      <c r="F106" s="56">
        <f>'номера продуктов'!F117</f>
        <v>0</v>
      </c>
      <c r="G106" s="8" t="str">
        <f>'номера продуктов'!G117</f>
        <v/>
      </c>
      <c r="H106" s="8">
        <f>'номера продуктов'!H117</f>
        <v>0</v>
      </c>
      <c r="I106" s="14">
        <f>'номера продуктов'!I117</f>
        <v>0</v>
      </c>
      <c r="J106" s="8">
        <f>'номера продуктов'!J117</f>
        <v>0</v>
      </c>
      <c r="K106" s="14">
        <f>'номера продуктов'!K117</f>
        <v>0</v>
      </c>
      <c r="L106" s="8">
        <f>'номера продуктов'!L117</f>
        <v>0</v>
      </c>
      <c r="M106" s="8">
        <f>'номера продуктов'!M117</f>
        <v>0</v>
      </c>
      <c r="N106" s="8">
        <f>'номера продуктов'!N117</f>
        <v>0</v>
      </c>
      <c r="O106" s="8">
        <f>'номера продуктов'!O117</f>
        <v>0</v>
      </c>
      <c r="P106" s="8">
        <f>'номера продуктов'!P117</f>
        <v>0</v>
      </c>
      <c r="Q106" s="8">
        <f>'номера продуктов'!Q117</f>
        <v>0</v>
      </c>
      <c r="R106" s="11">
        <f>'номера продуктов'!R117</f>
        <v>0</v>
      </c>
      <c r="S106" s="8">
        <f>'номера продуктов'!S117</f>
        <v>0</v>
      </c>
      <c r="T106" s="8">
        <f>'номера продуктов'!T117</f>
        <v>0</v>
      </c>
      <c r="U106" s="14">
        <f>'номера продуктов'!U117</f>
        <v>0</v>
      </c>
      <c r="V106" s="8">
        <f>'номера продуктов'!V117</f>
        <v>0</v>
      </c>
      <c r="W106" s="8">
        <f>'номера продуктов'!W117</f>
        <v>0</v>
      </c>
      <c r="X106" s="8">
        <f>'номера продуктов'!X117</f>
        <v>0</v>
      </c>
      <c r="Y106" s="8">
        <f>'номера продуктов'!Y117</f>
        <v>0</v>
      </c>
      <c r="Z106" s="8">
        <f>'номера продуктов'!Z117</f>
        <v>0</v>
      </c>
      <c r="AA106" s="8">
        <f>'номера продуктов'!AA117</f>
        <v>0</v>
      </c>
      <c r="AB106" s="8">
        <f>'номера продуктов'!AB117</f>
        <v>0</v>
      </c>
      <c r="AC106" s="8">
        <f>'номера продуктов'!AC117</f>
        <v>0</v>
      </c>
      <c r="AD106" s="112">
        <f>'номера продуктов'!AD117</f>
        <v>0</v>
      </c>
      <c r="AE106" s="8">
        <f>'номера продуктов'!AE117</f>
        <v>0</v>
      </c>
      <c r="AF106" s="8">
        <f>'номера продуктов'!AF117</f>
        <v>0</v>
      </c>
      <c r="AG106" s="8">
        <f>'номера продуктов'!AG117</f>
        <v>0</v>
      </c>
    </row>
    <row r="107" spans="1:33" s="16" customFormat="1" x14ac:dyDescent="0.2">
      <c r="A107" s="8">
        <f>'номера продуктов'!A118</f>
        <v>0</v>
      </c>
      <c r="B107" s="8">
        <f>'номера продуктов'!B118</f>
        <v>0</v>
      </c>
      <c r="C107" s="14">
        <f>'номера продуктов'!C118</f>
        <v>0</v>
      </c>
      <c r="D107" s="14">
        <f>'номера продуктов'!D118</f>
        <v>0</v>
      </c>
      <c r="E107" s="8">
        <f>'номера продуктов'!E118</f>
        <v>0</v>
      </c>
      <c r="F107" s="56">
        <f>'номера продуктов'!F118</f>
        <v>0</v>
      </c>
      <c r="G107" s="8" t="str">
        <f>'номера продуктов'!G118</f>
        <v/>
      </c>
      <c r="H107" s="8">
        <f>'номера продуктов'!H118</f>
        <v>0</v>
      </c>
      <c r="I107" s="14">
        <f>'номера продуктов'!I118</f>
        <v>0</v>
      </c>
      <c r="J107" s="8">
        <f>'номера продуктов'!J118</f>
        <v>0</v>
      </c>
      <c r="K107" s="14">
        <f>'номера продуктов'!K118</f>
        <v>0</v>
      </c>
      <c r="L107" s="8">
        <f>'номера продуктов'!L118</f>
        <v>0</v>
      </c>
      <c r="M107" s="8">
        <f>'номера продуктов'!M118</f>
        <v>0</v>
      </c>
      <c r="N107" s="8">
        <f>'номера продуктов'!N118</f>
        <v>0</v>
      </c>
      <c r="O107" s="8">
        <f>'номера продуктов'!O118</f>
        <v>0</v>
      </c>
      <c r="P107" s="8">
        <f>'номера продуктов'!P118</f>
        <v>0</v>
      </c>
      <c r="Q107" s="8">
        <f>'номера продуктов'!Q118</f>
        <v>0</v>
      </c>
      <c r="R107" s="11">
        <f>'номера продуктов'!R118</f>
        <v>0</v>
      </c>
      <c r="S107" s="8">
        <f>'номера продуктов'!S118</f>
        <v>0</v>
      </c>
      <c r="T107" s="8">
        <f>'номера продуктов'!T118</f>
        <v>0</v>
      </c>
      <c r="U107" s="14">
        <f>'номера продуктов'!U118</f>
        <v>0</v>
      </c>
      <c r="V107" s="8">
        <f>'номера продуктов'!V118</f>
        <v>0</v>
      </c>
      <c r="W107" s="8">
        <f>'номера продуктов'!W118</f>
        <v>0</v>
      </c>
      <c r="X107" s="8">
        <f>'номера продуктов'!X118</f>
        <v>0</v>
      </c>
      <c r="Y107" s="8">
        <f>'номера продуктов'!Y118</f>
        <v>0</v>
      </c>
      <c r="Z107" s="8">
        <f>'номера продуктов'!Z118</f>
        <v>0</v>
      </c>
      <c r="AA107" s="8">
        <f>'номера продуктов'!AA118</f>
        <v>0</v>
      </c>
      <c r="AB107" s="8">
        <f>'номера продуктов'!AB118</f>
        <v>0</v>
      </c>
      <c r="AC107" s="8">
        <f>'номера продуктов'!AC118</f>
        <v>0</v>
      </c>
      <c r="AD107" s="112">
        <f>'номера продуктов'!AD118</f>
        <v>0</v>
      </c>
      <c r="AE107" s="8">
        <f>'номера продуктов'!AE118</f>
        <v>0</v>
      </c>
      <c r="AF107" s="8">
        <f>'номера продуктов'!AF118</f>
        <v>0</v>
      </c>
      <c r="AG107" s="8">
        <f>'номера продуктов'!AG118</f>
        <v>0</v>
      </c>
    </row>
    <row r="108" spans="1:33" s="16" customFormat="1" x14ac:dyDescent="0.2">
      <c r="A108" s="8">
        <f>'номера продуктов'!A119</f>
        <v>0</v>
      </c>
      <c r="B108" s="8">
        <f>'номера продуктов'!B119</f>
        <v>0</v>
      </c>
      <c r="C108" s="14">
        <f>'номера продуктов'!C119</f>
        <v>0</v>
      </c>
      <c r="D108" s="14">
        <f>'номера продуктов'!D119</f>
        <v>0</v>
      </c>
      <c r="E108" s="8">
        <f>'номера продуктов'!E119</f>
        <v>0</v>
      </c>
      <c r="F108" s="56">
        <f>'номера продуктов'!F119</f>
        <v>0</v>
      </c>
      <c r="G108" s="8" t="str">
        <f>'номера продуктов'!G119</f>
        <v/>
      </c>
      <c r="H108" s="8">
        <f>'номера продуктов'!H119</f>
        <v>0</v>
      </c>
      <c r="I108" s="14">
        <f>'номера продуктов'!I119</f>
        <v>0</v>
      </c>
      <c r="J108" s="8">
        <f>'номера продуктов'!J119</f>
        <v>0</v>
      </c>
      <c r="K108" s="14">
        <f>'номера продуктов'!K119</f>
        <v>0</v>
      </c>
      <c r="L108" s="8">
        <f>'номера продуктов'!L119</f>
        <v>0</v>
      </c>
      <c r="M108" s="8">
        <f>'номера продуктов'!M119</f>
        <v>0</v>
      </c>
      <c r="N108" s="8">
        <f>'номера продуктов'!N119</f>
        <v>0</v>
      </c>
      <c r="O108" s="8">
        <f>'номера продуктов'!O119</f>
        <v>0</v>
      </c>
      <c r="P108" s="8">
        <f>'номера продуктов'!P119</f>
        <v>0</v>
      </c>
      <c r="Q108" s="8">
        <f>'номера продуктов'!Q119</f>
        <v>0</v>
      </c>
      <c r="R108" s="11">
        <f>'номера продуктов'!R119</f>
        <v>0</v>
      </c>
      <c r="S108" s="8">
        <f>'номера продуктов'!S119</f>
        <v>0</v>
      </c>
      <c r="T108" s="8">
        <f>'номера продуктов'!T119</f>
        <v>0</v>
      </c>
      <c r="U108" s="14">
        <f>'номера продуктов'!U119</f>
        <v>0</v>
      </c>
      <c r="V108" s="8">
        <f>'номера продуктов'!V119</f>
        <v>0</v>
      </c>
      <c r="W108" s="8">
        <f>'номера продуктов'!W119</f>
        <v>0</v>
      </c>
      <c r="X108" s="8">
        <f>'номера продуктов'!X119</f>
        <v>0</v>
      </c>
      <c r="Y108" s="8">
        <f>'номера продуктов'!Y119</f>
        <v>0</v>
      </c>
      <c r="Z108" s="8">
        <f>'номера продуктов'!Z119</f>
        <v>0</v>
      </c>
      <c r="AA108" s="8">
        <f>'номера продуктов'!AA119</f>
        <v>0</v>
      </c>
      <c r="AB108" s="8">
        <f>'номера продуктов'!AB119</f>
        <v>0</v>
      </c>
      <c r="AC108" s="8">
        <f>'номера продуктов'!AC119</f>
        <v>0</v>
      </c>
      <c r="AD108" s="112">
        <f>'номера продуктов'!AD119</f>
        <v>0</v>
      </c>
      <c r="AE108" s="8">
        <f>'номера продуктов'!AE119</f>
        <v>0</v>
      </c>
      <c r="AF108" s="8">
        <f>'номера продуктов'!AF119</f>
        <v>0</v>
      </c>
      <c r="AG108" s="8">
        <f>'номера продуктов'!AG119</f>
        <v>0</v>
      </c>
    </row>
    <row r="109" spans="1:33" s="16" customFormat="1" x14ac:dyDescent="0.2">
      <c r="A109" s="8">
        <f>'номера продуктов'!A120</f>
        <v>0</v>
      </c>
      <c r="B109" s="8">
        <f>'номера продуктов'!B120</f>
        <v>0</v>
      </c>
      <c r="C109" s="14">
        <f>'номера продуктов'!C120</f>
        <v>0</v>
      </c>
      <c r="D109" s="14">
        <f>'номера продуктов'!D120</f>
        <v>0</v>
      </c>
      <c r="E109" s="8">
        <f>'номера продуктов'!E120</f>
        <v>0</v>
      </c>
      <c r="F109" s="56">
        <f>'номера продуктов'!F120</f>
        <v>0</v>
      </c>
      <c r="G109" s="8" t="str">
        <f>'номера продуктов'!G120</f>
        <v/>
      </c>
      <c r="H109" s="8">
        <f>'номера продуктов'!H120</f>
        <v>0</v>
      </c>
      <c r="I109" s="14">
        <f>'номера продуктов'!I120</f>
        <v>0</v>
      </c>
      <c r="J109" s="8">
        <f>'номера продуктов'!J120</f>
        <v>0</v>
      </c>
      <c r="K109" s="14">
        <f>'номера продуктов'!K120</f>
        <v>0</v>
      </c>
      <c r="L109" s="8">
        <f>'номера продуктов'!L120</f>
        <v>0</v>
      </c>
      <c r="M109" s="8">
        <f>'номера продуктов'!M120</f>
        <v>0</v>
      </c>
      <c r="N109" s="8">
        <f>'номера продуктов'!N120</f>
        <v>0</v>
      </c>
      <c r="O109" s="8">
        <f>'номера продуктов'!O120</f>
        <v>0</v>
      </c>
      <c r="P109" s="8">
        <f>'номера продуктов'!P120</f>
        <v>0</v>
      </c>
      <c r="Q109" s="8">
        <f>'номера продуктов'!Q120</f>
        <v>0</v>
      </c>
      <c r="R109" s="11">
        <f>'номера продуктов'!R120</f>
        <v>0</v>
      </c>
      <c r="S109" s="8">
        <f>'номера продуктов'!S120</f>
        <v>0</v>
      </c>
      <c r="T109" s="8">
        <f>'номера продуктов'!T120</f>
        <v>0</v>
      </c>
      <c r="U109" s="14">
        <f>'номера продуктов'!U120</f>
        <v>0</v>
      </c>
      <c r="V109" s="8">
        <f>'номера продуктов'!V120</f>
        <v>0</v>
      </c>
      <c r="W109" s="8">
        <f>'номера продуктов'!W120</f>
        <v>0</v>
      </c>
      <c r="X109" s="8">
        <f>'номера продуктов'!X120</f>
        <v>0</v>
      </c>
      <c r="Y109" s="8">
        <f>'номера продуктов'!Y120</f>
        <v>0</v>
      </c>
      <c r="Z109" s="8">
        <f>'номера продуктов'!Z120</f>
        <v>0</v>
      </c>
      <c r="AA109" s="8">
        <f>'номера продуктов'!AA120</f>
        <v>0</v>
      </c>
      <c r="AB109" s="8">
        <f>'номера продуктов'!AB120</f>
        <v>0</v>
      </c>
      <c r="AC109" s="8">
        <f>'номера продуктов'!AC120</f>
        <v>0</v>
      </c>
      <c r="AD109" s="112">
        <f>'номера продуктов'!AD120</f>
        <v>0</v>
      </c>
      <c r="AE109" s="8">
        <f>'номера продуктов'!AE120</f>
        <v>0</v>
      </c>
      <c r="AF109" s="8">
        <f>'номера продуктов'!AF120</f>
        <v>0</v>
      </c>
      <c r="AG109" s="8">
        <f>'номера продуктов'!AG120</f>
        <v>0</v>
      </c>
    </row>
    <row r="110" spans="1:33" s="16" customFormat="1" x14ac:dyDescent="0.2">
      <c r="A110" s="8">
        <f>'номера продуктов'!A121</f>
        <v>0</v>
      </c>
      <c r="B110" s="8">
        <f>'номера продуктов'!B121</f>
        <v>0</v>
      </c>
      <c r="C110" s="14">
        <f>'номера продуктов'!C121</f>
        <v>0</v>
      </c>
      <c r="D110" s="14">
        <f>'номера продуктов'!D121</f>
        <v>0</v>
      </c>
      <c r="E110" s="8">
        <f>'номера продуктов'!E121</f>
        <v>0</v>
      </c>
      <c r="F110" s="56">
        <f>'номера продуктов'!F121</f>
        <v>0</v>
      </c>
      <c r="G110" s="8" t="str">
        <f>'номера продуктов'!G121</f>
        <v/>
      </c>
      <c r="H110" s="8">
        <f>'номера продуктов'!H121</f>
        <v>0</v>
      </c>
      <c r="I110" s="14">
        <f>'номера продуктов'!I121</f>
        <v>0</v>
      </c>
      <c r="J110" s="8">
        <f>'номера продуктов'!J121</f>
        <v>0</v>
      </c>
      <c r="K110" s="14">
        <f>'номера продуктов'!K121</f>
        <v>0</v>
      </c>
      <c r="L110" s="8">
        <f>'номера продуктов'!L121</f>
        <v>0</v>
      </c>
      <c r="M110" s="8">
        <f>'номера продуктов'!M121</f>
        <v>0</v>
      </c>
      <c r="N110" s="8">
        <f>'номера продуктов'!N121</f>
        <v>0</v>
      </c>
      <c r="O110" s="8">
        <f>'номера продуктов'!O121</f>
        <v>0</v>
      </c>
      <c r="P110" s="8">
        <f>'номера продуктов'!P121</f>
        <v>0</v>
      </c>
      <c r="Q110" s="8">
        <f>'номера продуктов'!Q121</f>
        <v>0</v>
      </c>
      <c r="R110" s="11">
        <f>'номера продуктов'!R121</f>
        <v>0</v>
      </c>
      <c r="S110" s="8">
        <f>'номера продуктов'!S121</f>
        <v>0</v>
      </c>
      <c r="T110" s="8">
        <f>'номера продуктов'!T121</f>
        <v>0</v>
      </c>
      <c r="U110" s="14">
        <f>'номера продуктов'!U121</f>
        <v>0</v>
      </c>
      <c r="V110" s="8">
        <f>'номера продуктов'!V121</f>
        <v>0</v>
      </c>
      <c r="W110" s="8">
        <f>'номера продуктов'!W121</f>
        <v>0</v>
      </c>
      <c r="X110" s="8">
        <f>'номера продуктов'!X121</f>
        <v>0</v>
      </c>
      <c r="Y110" s="8">
        <f>'номера продуктов'!Y121</f>
        <v>0</v>
      </c>
      <c r="Z110" s="8">
        <f>'номера продуктов'!Z121</f>
        <v>0</v>
      </c>
      <c r="AA110" s="8">
        <f>'номера продуктов'!AA121</f>
        <v>0</v>
      </c>
      <c r="AB110" s="8">
        <f>'номера продуктов'!AB121</f>
        <v>0</v>
      </c>
      <c r="AC110" s="8">
        <f>'номера продуктов'!AC121</f>
        <v>0</v>
      </c>
      <c r="AD110" s="112">
        <f>'номера продуктов'!AD121</f>
        <v>0</v>
      </c>
      <c r="AE110" s="8">
        <f>'номера продуктов'!AE121</f>
        <v>0</v>
      </c>
      <c r="AF110" s="8">
        <f>'номера продуктов'!AF121</f>
        <v>0</v>
      </c>
      <c r="AG110" s="8">
        <f>'номера продуктов'!AG121</f>
        <v>0</v>
      </c>
    </row>
    <row r="111" spans="1:33" s="16" customFormat="1" x14ac:dyDescent="0.2">
      <c r="A111" s="8">
        <f>'номера продуктов'!A122</f>
        <v>0</v>
      </c>
      <c r="B111" s="8">
        <f>'номера продуктов'!B122</f>
        <v>0</v>
      </c>
      <c r="C111" s="14">
        <f>'номера продуктов'!C122</f>
        <v>0</v>
      </c>
      <c r="D111" s="14">
        <f>'номера продуктов'!D122</f>
        <v>0</v>
      </c>
      <c r="E111" s="8">
        <f>'номера продуктов'!E122</f>
        <v>0</v>
      </c>
      <c r="F111" s="56">
        <f>'номера продуктов'!F122</f>
        <v>0</v>
      </c>
      <c r="G111" s="8" t="str">
        <f>'номера продуктов'!G122</f>
        <v/>
      </c>
      <c r="H111" s="8">
        <f>'номера продуктов'!H122</f>
        <v>0</v>
      </c>
      <c r="I111" s="14">
        <f>'номера продуктов'!I122</f>
        <v>0</v>
      </c>
      <c r="J111" s="8">
        <f>'номера продуктов'!J122</f>
        <v>0</v>
      </c>
      <c r="K111" s="14">
        <f>'номера продуктов'!K122</f>
        <v>0</v>
      </c>
      <c r="L111" s="8">
        <f>'номера продуктов'!L122</f>
        <v>0</v>
      </c>
      <c r="M111" s="8">
        <f>'номера продуктов'!M122</f>
        <v>0</v>
      </c>
      <c r="N111" s="8">
        <f>'номера продуктов'!N122</f>
        <v>0</v>
      </c>
      <c r="O111" s="8">
        <f>'номера продуктов'!O122</f>
        <v>0</v>
      </c>
      <c r="P111" s="8">
        <f>'номера продуктов'!P122</f>
        <v>0</v>
      </c>
      <c r="Q111" s="8">
        <f>'номера продуктов'!Q122</f>
        <v>0</v>
      </c>
      <c r="R111" s="11">
        <f>'номера продуктов'!R122</f>
        <v>0</v>
      </c>
      <c r="S111" s="8">
        <f>'номера продуктов'!S122</f>
        <v>0</v>
      </c>
      <c r="T111" s="8">
        <f>'номера продуктов'!T122</f>
        <v>0</v>
      </c>
      <c r="U111" s="14">
        <f>'номера продуктов'!U122</f>
        <v>0</v>
      </c>
      <c r="V111" s="8">
        <f>'номера продуктов'!V122</f>
        <v>0</v>
      </c>
      <c r="W111" s="8">
        <f>'номера продуктов'!W122</f>
        <v>0</v>
      </c>
      <c r="X111" s="8">
        <f>'номера продуктов'!X122</f>
        <v>0</v>
      </c>
      <c r="Y111" s="8">
        <f>'номера продуктов'!Y122</f>
        <v>0</v>
      </c>
      <c r="Z111" s="8">
        <f>'номера продуктов'!Z122</f>
        <v>0</v>
      </c>
      <c r="AA111" s="8">
        <f>'номера продуктов'!AA122</f>
        <v>0</v>
      </c>
      <c r="AB111" s="8">
        <f>'номера продуктов'!AB122</f>
        <v>0</v>
      </c>
      <c r="AC111" s="8">
        <f>'номера продуктов'!AC122</f>
        <v>0</v>
      </c>
      <c r="AD111" s="112">
        <f>'номера продуктов'!AD122</f>
        <v>0</v>
      </c>
      <c r="AE111" s="8">
        <f>'номера продуктов'!AE122</f>
        <v>0</v>
      </c>
      <c r="AF111" s="8">
        <f>'номера продуктов'!AF122</f>
        <v>0</v>
      </c>
      <c r="AG111" s="8">
        <f>'номера продуктов'!AG122</f>
        <v>0</v>
      </c>
    </row>
    <row r="112" spans="1:33" s="16" customFormat="1" x14ac:dyDescent="0.2">
      <c r="A112" s="8">
        <f>'номера продуктов'!A123</f>
        <v>0</v>
      </c>
      <c r="B112" s="8">
        <f>'номера продуктов'!B123</f>
        <v>0</v>
      </c>
      <c r="C112" s="14">
        <f>'номера продуктов'!C123</f>
        <v>0</v>
      </c>
      <c r="D112" s="14">
        <f>'номера продуктов'!D123</f>
        <v>0</v>
      </c>
      <c r="E112" s="8">
        <f>'номера продуктов'!E123</f>
        <v>0</v>
      </c>
      <c r="F112" s="56">
        <f>'номера продуктов'!F123</f>
        <v>0</v>
      </c>
      <c r="G112" s="8" t="str">
        <f>'номера продуктов'!G123</f>
        <v/>
      </c>
      <c r="H112" s="8">
        <f>'номера продуктов'!H123</f>
        <v>0</v>
      </c>
      <c r="I112" s="14">
        <f>'номера продуктов'!I123</f>
        <v>0</v>
      </c>
      <c r="J112" s="8">
        <f>'номера продуктов'!J123</f>
        <v>0</v>
      </c>
      <c r="K112" s="14">
        <f>'номера продуктов'!K123</f>
        <v>0</v>
      </c>
      <c r="L112" s="8">
        <f>'номера продуктов'!L123</f>
        <v>0</v>
      </c>
      <c r="M112" s="8">
        <f>'номера продуктов'!M123</f>
        <v>0</v>
      </c>
      <c r="N112" s="8">
        <f>'номера продуктов'!N123</f>
        <v>0</v>
      </c>
      <c r="O112" s="8">
        <f>'номера продуктов'!O123</f>
        <v>0</v>
      </c>
      <c r="P112" s="8">
        <f>'номера продуктов'!P123</f>
        <v>0</v>
      </c>
      <c r="Q112" s="8">
        <f>'номера продуктов'!Q123</f>
        <v>0</v>
      </c>
      <c r="R112" s="11">
        <f>'номера продуктов'!R123</f>
        <v>0</v>
      </c>
      <c r="S112" s="8">
        <f>'номера продуктов'!S123</f>
        <v>0</v>
      </c>
      <c r="T112" s="8">
        <f>'номера продуктов'!T123</f>
        <v>0</v>
      </c>
      <c r="U112" s="14">
        <f>'номера продуктов'!U123</f>
        <v>0</v>
      </c>
      <c r="V112" s="8">
        <f>'номера продуктов'!V123</f>
        <v>0</v>
      </c>
      <c r="W112" s="8">
        <f>'номера продуктов'!W123</f>
        <v>0</v>
      </c>
      <c r="X112" s="8">
        <f>'номера продуктов'!X123</f>
        <v>0</v>
      </c>
      <c r="Y112" s="8">
        <f>'номера продуктов'!Y123</f>
        <v>0</v>
      </c>
      <c r="Z112" s="8">
        <f>'номера продуктов'!Z123</f>
        <v>0</v>
      </c>
      <c r="AA112" s="8">
        <f>'номера продуктов'!AA123</f>
        <v>0</v>
      </c>
      <c r="AB112" s="8">
        <f>'номера продуктов'!AB123</f>
        <v>0</v>
      </c>
      <c r="AC112" s="8">
        <f>'номера продуктов'!AC123</f>
        <v>0</v>
      </c>
      <c r="AD112" s="112">
        <f>'номера продуктов'!AD123</f>
        <v>0</v>
      </c>
      <c r="AE112" s="8">
        <f>'номера продуктов'!AE123</f>
        <v>0</v>
      </c>
      <c r="AF112" s="8">
        <f>'номера продуктов'!AF123</f>
        <v>0</v>
      </c>
      <c r="AG112" s="8">
        <f>'номера продуктов'!AG123</f>
        <v>0</v>
      </c>
    </row>
    <row r="113" spans="1:33" s="16" customFormat="1" x14ac:dyDescent="0.2">
      <c r="A113" s="8">
        <f>'номера продуктов'!A124</f>
        <v>0</v>
      </c>
      <c r="B113" s="8">
        <f>'номера продуктов'!B124</f>
        <v>0</v>
      </c>
      <c r="C113" s="14">
        <f>'номера продуктов'!C124</f>
        <v>0</v>
      </c>
      <c r="D113" s="14">
        <f>'номера продуктов'!D124</f>
        <v>0</v>
      </c>
      <c r="E113" s="8">
        <f>'номера продуктов'!E124</f>
        <v>0</v>
      </c>
      <c r="F113" s="56">
        <f>'номера продуктов'!F124</f>
        <v>0</v>
      </c>
      <c r="G113" s="8" t="str">
        <f>'номера продуктов'!G124</f>
        <v/>
      </c>
      <c r="H113" s="8">
        <f>'номера продуктов'!H124</f>
        <v>0</v>
      </c>
      <c r="I113" s="14">
        <f>'номера продуктов'!I124</f>
        <v>0</v>
      </c>
      <c r="J113" s="8">
        <f>'номера продуктов'!J124</f>
        <v>0</v>
      </c>
      <c r="K113" s="14">
        <f>'номера продуктов'!K124</f>
        <v>0</v>
      </c>
      <c r="L113" s="8">
        <f>'номера продуктов'!L124</f>
        <v>0</v>
      </c>
      <c r="M113" s="8">
        <f>'номера продуктов'!M124</f>
        <v>0</v>
      </c>
      <c r="N113" s="8">
        <f>'номера продуктов'!N124</f>
        <v>0</v>
      </c>
      <c r="O113" s="8">
        <f>'номера продуктов'!O124</f>
        <v>0</v>
      </c>
      <c r="P113" s="8">
        <f>'номера продуктов'!P124</f>
        <v>0</v>
      </c>
      <c r="Q113" s="8">
        <f>'номера продуктов'!Q124</f>
        <v>0</v>
      </c>
      <c r="R113" s="11">
        <f>'номера продуктов'!R124</f>
        <v>0</v>
      </c>
      <c r="S113" s="8">
        <f>'номера продуктов'!S124</f>
        <v>0</v>
      </c>
      <c r="T113" s="8">
        <f>'номера продуктов'!T124</f>
        <v>0</v>
      </c>
      <c r="U113" s="14">
        <f>'номера продуктов'!U124</f>
        <v>0</v>
      </c>
      <c r="V113" s="8">
        <f>'номера продуктов'!V124</f>
        <v>0</v>
      </c>
      <c r="W113" s="8">
        <f>'номера продуктов'!W124</f>
        <v>0</v>
      </c>
      <c r="X113" s="8">
        <f>'номера продуктов'!X124</f>
        <v>0</v>
      </c>
      <c r="Y113" s="8">
        <f>'номера продуктов'!Y124</f>
        <v>0</v>
      </c>
      <c r="Z113" s="8">
        <f>'номера продуктов'!Z124</f>
        <v>0</v>
      </c>
      <c r="AA113" s="8">
        <f>'номера продуктов'!AA124</f>
        <v>0</v>
      </c>
      <c r="AB113" s="8">
        <f>'номера продуктов'!AB124</f>
        <v>0</v>
      </c>
      <c r="AC113" s="8">
        <f>'номера продуктов'!AC124</f>
        <v>0</v>
      </c>
      <c r="AD113" s="112">
        <f>'номера продуктов'!AD124</f>
        <v>0</v>
      </c>
      <c r="AE113" s="8">
        <f>'номера продуктов'!AE124</f>
        <v>0</v>
      </c>
      <c r="AF113" s="8">
        <f>'номера продуктов'!AF124</f>
        <v>0</v>
      </c>
      <c r="AG113" s="8">
        <f>'номера продуктов'!AG124</f>
        <v>0</v>
      </c>
    </row>
    <row r="114" spans="1:33" s="16" customFormat="1" x14ac:dyDescent="0.2">
      <c r="A114" s="8">
        <f>'номера продуктов'!A125</f>
        <v>0</v>
      </c>
      <c r="B114" s="8">
        <f>'номера продуктов'!B125</f>
        <v>0</v>
      </c>
      <c r="C114" s="14">
        <f>'номера продуктов'!C125</f>
        <v>0</v>
      </c>
      <c r="D114" s="14">
        <f>'номера продуктов'!D125</f>
        <v>0</v>
      </c>
      <c r="E114" s="8">
        <f>'номера продуктов'!E125</f>
        <v>0</v>
      </c>
      <c r="F114" s="56">
        <f>'номера продуктов'!F125</f>
        <v>0</v>
      </c>
      <c r="G114" s="8" t="str">
        <f>'номера продуктов'!G125</f>
        <v/>
      </c>
      <c r="H114" s="8">
        <f>'номера продуктов'!H125</f>
        <v>0</v>
      </c>
      <c r="I114" s="14">
        <f>'номера продуктов'!I125</f>
        <v>0</v>
      </c>
      <c r="J114" s="8">
        <f>'номера продуктов'!J125</f>
        <v>0</v>
      </c>
      <c r="K114" s="14">
        <f>'номера продуктов'!K125</f>
        <v>0</v>
      </c>
      <c r="L114" s="8">
        <f>'номера продуктов'!L125</f>
        <v>0</v>
      </c>
      <c r="M114" s="8">
        <f>'номера продуктов'!M125</f>
        <v>0</v>
      </c>
      <c r="N114" s="8">
        <f>'номера продуктов'!N125</f>
        <v>0</v>
      </c>
      <c r="O114" s="8">
        <f>'номера продуктов'!O125</f>
        <v>0</v>
      </c>
      <c r="P114" s="8">
        <f>'номера продуктов'!P125</f>
        <v>0</v>
      </c>
      <c r="Q114" s="8">
        <f>'номера продуктов'!Q125</f>
        <v>0</v>
      </c>
      <c r="R114" s="11">
        <f>'номера продуктов'!R125</f>
        <v>0</v>
      </c>
      <c r="S114" s="8">
        <f>'номера продуктов'!S125</f>
        <v>0</v>
      </c>
      <c r="T114" s="8">
        <f>'номера продуктов'!T125</f>
        <v>0</v>
      </c>
      <c r="U114" s="14">
        <f>'номера продуктов'!U125</f>
        <v>0</v>
      </c>
      <c r="V114" s="8">
        <f>'номера продуктов'!V125</f>
        <v>0</v>
      </c>
      <c r="W114" s="8">
        <f>'номера продуктов'!W125</f>
        <v>0</v>
      </c>
      <c r="X114" s="8">
        <f>'номера продуктов'!X125</f>
        <v>0</v>
      </c>
      <c r="Y114" s="8">
        <f>'номера продуктов'!Y125</f>
        <v>0</v>
      </c>
      <c r="Z114" s="8">
        <f>'номера продуктов'!Z125</f>
        <v>0</v>
      </c>
      <c r="AA114" s="8">
        <f>'номера продуктов'!AA125</f>
        <v>0</v>
      </c>
      <c r="AB114" s="8">
        <f>'номера продуктов'!AB125</f>
        <v>0</v>
      </c>
      <c r="AC114" s="8">
        <f>'номера продуктов'!AC125</f>
        <v>0</v>
      </c>
      <c r="AD114" s="112">
        <f>'номера продуктов'!AD125</f>
        <v>0</v>
      </c>
      <c r="AE114" s="8">
        <f>'номера продуктов'!AE125</f>
        <v>0</v>
      </c>
      <c r="AF114" s="8">
        <f>'номера продуктов'!AF125</f>
        <v>0</v>
      </c>
      <c r="AG114" s="8">
        <f>'номера продуктов'!AG125</f>
        <v>0</v>
      </c>
    </row>
    <row r="115" spans="1:33" s="16" customFormat="1" x14ac:dyDescent="0.2">
      <c r="A115" s="8">
        <f>'номера продуктов'!A126</f>
        <v>0</v>
      </c>
      <c r="B115" s="8">
        <f>'номера продуктов'!B126</f>
        <v>0</v>
      </c>
      <c r="C115" s="14">
        <f>'номера продуктов'!C126</f>
        <v>0</v>
      </c>
      <c r="D115" s="14">
        <f>'номера продуктов'!D126</f>
        <v>0</v>
      </c>
      <c r="E115" s="8">
        <f>'номера продуктов'!E126</f>
        <v>0</v>
      </c>
      <c r="F115" s="56">
        <f>'номера продуктов'!F126</f>
        <v>0</v>
      </c>
      <c r="G115" s="8" t="str">
        <f>'номера продуктов'!G126</f>
        <v/>
      </c>
      <c r="H115" s="8">
        <f>'номера продуктов'!H126</f>
        <v>0</v>
      </c>
      <c r="I115" s="14">
        <f>'номера продуктов'!I126</f>
        <v>0</v>
      </c>
      <c r="J115" s="8">
        <f>'номера продуктов'!J126</f>
        <v>0</v>
      </c>
      <c r="K115" s="14">
        <f>'номера продуктов'!K126</f>
        <v>0</v>
      </c>
      <c r="L115" s="8">
        <f>'номера продуктов'!L126</f>
        <v>0</v>
      </c>
      <c r="M115" s="8">
        <f>'номера продуктов'!M126</f>
        <v>0</v>
      </c>
      <c r="N115" s="8">
        <f>'номера продуктов'!N126</f>
        <v>0</v>
      </c>
      <c r="O115" s="8">
        <f>'номера продуктов'!O126</f>
        <v>0</v>
      </c>
      <c r="P115" s="8">
        <f>'номера продуктов'!P126</f>
        <v>0</v>
      </c>
      <c r="Q115" s="8">
        <f>'номера продуктов'!Q126</f>
        <v>0</v>
      </c>
      <c r="R115" s="11">
        <f>'номера продуктов'!R126</f>
        <v>0</v>
      </c>
      <c r="S115" s="8">
        <f>'номера продуктов'!S126</f>
        <v>0</v>
      </c>
      <c r="T115" s="8">
        <f>'номера продуктов'!T126</f>
        <v>0</v>
      </c>
      <c r="U115" s="14">
        <f>'номера продуктов'!U126</f>
        <v>0</v>
      </c>
      <c r="V115" s="8">
        <f>'номера продуктов'!V126</f>
        <v>0</v>
      </c>
      <c r="W115" s="8">
        <f>'номера продуктов'!W126</f>
        <v>0</v>
      </c>
      <c r="X115" s="8">
        <f>'номера продуктов'!X126</f>
        <v>0</v>
      </c>
      <c r="Y115" s="8">
        <f>'номера продуктов'!Y126</f>
        <v>0</v>
      </c>
      <c r="Z115" s="8">
        <f>'номера продуктов'!Z126</f>
        <v>0</v>
      </c>
      <c r="AA115" s="8">
        <f>'номера продуктов'!AA126</f>
        <v>0</v>
      </c>
      <c r="AB115" s="8">
        <f>'номера продуктов'!AB126</f>
        <v>0</v>
      </c>
      <c r="AC115" s="8">
        <f>'номера продуктов'!AC126</f>
        <v>0</v>
      </c>
      <c r="AD115" s="112">
        <f>'номера продуктов'!AD126</f>
        <v>0</v>
      </c>
      <c r="AE115" s="8">
        <f>'номера продуктов'!AE126</f>
        <v>0</v>
      </c>
      <c r="AF115" s="8">
        <f>'номера продуктов'!AF126</f>
        <v>0</v>
      </c>
      <c r="AG115" s="8">
        <f>'номера продуктов'!AG126</f>
        <v>0</v>
      </c>
    </row>
    <row r="116" spans="1:33" s="16" customFormat="1" x14ac:dyDescent="0.2">
      <c r="A116" s="8">
        <f>'номера продуктов'!A127</f>
        <v>0</v>
      </c>
      <c r="B116" s="8">
        <f>'номера продуктов'!B127</f>
        <v>0</v>
      </c>
      <c r="C116" s="14">
        <f>'номера продуктов'!C127</f>
        <v>0</v>
      </c>
      <c r="D116" s="14">
        <f>'номера продуктов'!D127</f>
        <v>0</v>
      </c>
      <c r="E116" s="8">
        <f>'номера продуктов'!E127</f>
        <v>0</v>
      </c>
      <c r="F116" s="56">
        <f>'номера продуктов'!F127</f>
        <v>0</v>
      </c>
      <c r="G116" s="8" t="str">
        <f>'номера продуктов'!G127</f>
        <v/>
      </c>
      <c r="H116" s="8">
        <f>'номера продуктов'!H127</f>
        <v>0</v>
      </c>
      <c r="I116" s="14">
        <f>'номера продуктов'!I127</f>
        <v>0</v>
      </c>
      <c r="J116" s="8">
        <f>'номера продуктов'!J127</f>
        <v>0</v>
      </c>
      <c r="K116" s="14">
        <f>'номера продуктов'!K127</f>
        <v>0</v>
      </c>
      <c r="L116" s="8">
        <f>'номера продуктов'!L127</f>
        <v>0</v>
      </c>
      <c r="M116" s="8">
        <f>'номера продуктов'!M127</f>
        <v>0</v>
      </c>
      <c r="N116" s="8">
        <f>'номера продуктов'!N127</f>
        <v>0</v>
      </c>
      <c r="O116" s="8">
        <f>'номера продуктов'!O127</f>
        <v>0</v>
      </c>
      <c r="P116" s="8">
        <f>'номера продуктов'!P127</f>
        <v>0</v>
      </c>
      <c r="Q116" s="8">
        <f>'номера продуктов'!Q127</f>
        <v>0</v>
      </c>
      <c r="R116" s="11">
        <f>'номера продуктов'!R127</f>
        <v>0</v>
      </c>
      <c r="S116" s="8">
        <f>'номера продуктов'!S127</f>
        <v>0</v>
      </c>
      <c r="T116" s="8">
        <f>'номера продуктов'!T127</f>
        <v>0</v>
      </c>
      <c r="U116" s="14">
        <f>'номера продуктов'!U127</f>
        <v>0</v>
      </c>
      <c r="V116" s="8">
        <f>'номера продуктов'!V127</f>
        <v>0</v>
      </c>
      <c r="W116" s="8">
        <f>'номера продуктов'!W127</f>
        <v>0</v>
      </c>
      <c r="X116" s="8">
        <f>'номера продуктов'!X127</f>
        <v>0</v>
      </c>
      <c r="Y116" s="8">
        <f>'номера продуктов'!Y127</f>
        <v>0</v>
      </c>
      <c r="Z116" s="8">
        <f>'номера продуктов'!Z127</f>
        <v>0</v>
      </c>
      <c r="AA116" s="8">
        <f>'номера продуктов'!AA127</f>
        <v>0</v>
      </c>
      <c r="AB116" s="8">
        <f>'номера продуктов'!AB127</f>
        <v>0</v>
      </c>
      <c r="AC116" s="8">
        <f>'номера продуктов'!AC127</f>
        <v>0</v>
      </c>
      <c r="AD116" s="112">
        <f>'номера продуктов'!AD127</f>
        <v>0</v>
      </c>
      <c r="AE116" s="8">
        <f>'номера продуктов'!AE127</f>
        <v>0</v>
      </c>
      <c r="AF116" s="8">
        <f>'номера продуктов'!AF127</f>
        <v>0</v>
      </c>
      <c r="AG116" s="8">
        <f>'номера продуктов'!AG127</f>
        <v>0</v>
      </c>
    </row>
    <row r="117" spans="1:33" s="16" customFormat="1" x14ac:dyDescent="0.2">
      <c r="A117" s="8">
        <f>'номера продуктов'!A128</f>
        <v>0</v>
      </c>
      <c r="B117" s="8">
        <f>'номера продуктов'!B128</f>
        <v>0</v>
      </c>
      <c r="C117" s="14">
        <f>'номера продуктов'!C128</f>
        <v>0</v>
      </c>
      <c r="D117" s="14">
        <f>'номера продуктов'!D128</f>
        <v>0</v>
      </c>
      <c r="E117" s="8">
        <f>'номера продуктов'!E128</f>
        <v>0</v>
      </c>
      <c r="F117" s="56">
        <f>'номера продуктов'!F128</f>
        <v>0</v>
      </c>
      <c r="G117" s="8" t="str">
        <f>'номера продуктов'!G128</f>
        <v/>
      </c>
      <c r="H117" s="8">
        <f>'номера продуктов'!H128</f>
        <v>0</v>
      </c>
      <c r="I117" s="14">
        <f>'номера продуктов'!I128</f>
        <v>0</v>
      </c>
      <c r="J117" s="8">
        <f>'номера продуктов'!J128</f>
        <v>0</v>
      </c>
      <c r="K117" s="14">
        <f>'номера продуктов'!K128</f>
        <v>0</v>
      </c>
      <c r="L117" s="8">
        <f>'номера продуктов'!L128</f>
        <v>0</v>
      </c>
      <c r="M117" s="8">
        <f>'номера продуктов'!M128</f>
        <v>0</v>
      </c>
      <c r="N117" s="8">
        <f>'номера продуктов'!N128</f>
        <v>0</v>
      </c>
      <c r="O117" s="8">
        <f>'номера продуктов'!O128</f>
        <v>0</v>
      </c>
      <c r="P117" s="8">
        <f>'номера продуктов'!P128</f>
        <v>0</v>
      </c>
      <c r="Q117" s="8">
        <f>'номера продуктов'!Q128</f>
        <v>0</v>
      </c>
      <c r="R117" s="11">
        <f>'номера продуктов'!R128</f>
        <v>0</v>
      </c>
      <c r="S117" s="8">
        <f>'номера продуктов'!S128</f>
        <v>0</v>
      </c>
      <c r="T117" s="8">
        <f>'номера продуктов'!T128</f>
        <v>0</v>
      </c>
      <c r="U117" s="14">
        <f>'номера продуктов'!U128</f>
        <v>0</v>
      </c>
      <c r="V117" s="8">
        <f>'номера продуктов'!V128</f>
        <v>0</v>
      </c>
      <c r="W117" s="8">
        <f>'номера продуктов'!W128</f>
        <v>0</v>
      </c>
      <c r="X117" s="8">
        <f>'номера продуктов'!X128</f>
        <v>0</v>
      </c>
      <c r="Y117" s="8">
        <f>'номера продуктов'!Y128</f>
        <v>0</v>
      </c>
      <c r="Z117" s="8">
        <f>'номера продуктов'!Z128</f>
        <v>0</v>
      </c>
      <c r="AA117" s="8">
        <f>'номера продуктов'!AA128</f>
        <v>0</v>
      </c>
      <c r="AB117" s="8">
        <f>'номера продуктов'!AB128</f>
        <v>0</v>
      </c>
      <c r="AC117" s="8">
        <f>'номера продуктов'!AC128</f>
        <v>0</v>
      </c>
      <c r="AD117" s="112">
        <f>'номера продуктов'!AD128</f>
        <v>0</v>
      </c>
      <c r="AE117" s="8">
        <f>'номера продуктов'!AE128</f>
        <v>0</v>
      </c>
      <c r="AF117" s="8">
        <f>'номера продуктов'!AF128</f>
        <v>0</v>
      </c>
      <c r="AG117" s="8">
        <f>'номера продуктов'!AG128</f>
        <v>0</v>
      </c>
    </row>
    <row r="118" spans="1:33" s="16" customFormat="1" x14ac:dyDescent="0.2">
      <c r="A118" s="8">
        <f>'номера продуктов'!A129</f>
        <v>0</v>
      </c>
      <c r="B118" s="8">
        <f>'номера продуктов'!B129</f>
        <v>0</v>
      </c>
      <c r="C118" s="14">
        <f>'номера продуктов'!C129</f>
        <v>0</v>
      </c>
      <c r="D118" s="14">
        <f>'номера продуктов'!D129</f>
        <v>0</v>
      </c>
      <c r="E118" s="8">
        <f>'номера продуктов'!E129</f>
        <v>0</v>
      </c>
      <c r="F118" s="56">
        <f>'номера продуктов'!F129</f>
        <v>0</v>
      </c>
      <c r="G118" s="8" t="str">
        <f>'номера продуктов'!G129</f>
        <v/>
      </c>
      <c r="H118" s="8">
        <f>'номера продуктов'!H129</f>
        <v>0</v>
      </c>
      <c r="I118" s="14">
        <f>'номера продуктов'!I129</f>
        <v>0</v>
      </c>
      <c r="J118" s="8">
        <f>'номера продуктов'!J129</f>
        <v>0</v>
      </c>
      <c r="K118" s="14">
        <f>'номера продуктов'!K129</f>
        <v>0</v>
      </c>
      <c r="L118" s="8">
        <f>'номера продуктов'!L129</f>
        <v>0</v>
      </c>
      <c r="M118" s="8">
        <f>'номера продуктов'!M129</f>
        <v>0</v>
      </c>
      <c r="N118" s="8">
        <f>'номера продуктов'!N129</f>
        <v>0</v>
      </c>
      <c r="O118" s="8">
        <f>'номера продуктов'!O129</f>
        <v>0</v>
      </c>
      <c r="P118" s="8">
        <f>'номера продуктов'!P129</f>
        <v>0</v>
      </c>
      <c r="Q118" s="8">
        <f>'номера продуктов'!Q129</f>
        <v>0</v>
      </c>
      <c r="R118" s="11">
        <f>'номера продуктов'!R129</f>
        <v>0</v>
      </c>
      <c r="S118" s="8">
        <f>'номера продуктов'!S129</f>
        <v>0</v>
      </c>
      <c r="T118" s="8">
        <f>'номера продуктов'!T129</f>
        <v>0</v>
      </c>
      <c r="U118" s="14">
        <f>'номера продуктов'!U129</f>
        <v>0</v>
      </c>
      <c r="V118" s="8">
        <f>'номера продуктов'!V129</f>
        <v>0</v>
      </c>
      <c r="W118" s="8">
        <f>'номера продуктов'!W129</f>
        <v>0</v>
      </c>
      <c r="X118" s="8">
        <f>'номера продуктов'!X129</f>
        <v>0</v>
      </c>
      <c r="Y118" s="8">
        <f>'номера продуктов'!Y129</f>
        <v>0</v>
      </c>
      <c r="Z118" s="8">
        <f>'номера продуктов'!Z129</f>
        <v>0</v>
      </c>
      <c r="AA118" s="8">
        <f>'номера продуктов'!AA129</f>
        <v>0</v>
      </c>
      <c r="AB118" s="8">
        <f>'номера продуктов'!AB129</f>
        <v>0</v>
      </c>
      <c r="AC118" s="8">
        <f>'номера продуктов'!AC129</f>
        <v>0</v>
      </c>
      <c r="AD118" s="112">
        <f>'номера продуктов'!AD129</f>
        <v>0</v>
      </c>
      <c r="AE118" s="8">
        <f>'номера продуктов'!AE129</f>
        <v>0</v>
      </c>
      <c r="AF118" s="8">
        <f>'номера продуктов'!AF129</f>
        <v>0</v>
      </c>
      <c r="AG118" s="8">
        <f>'номера продуктов'!AG129</f>
        <v>0</v>
      </c>
    </row>
    <row r="119" spans="1:33" s="16" customFormat="1" x14ac:dyDescent="0.2">
      <c r="A119" s="8">
        <f>'номера продуктов'!A130</f>
        <v>0</v>
      </c>
      <c r="B119" s="8">
        <f>'номера продуктов'!B130</f>
        <v>0</v>
      </c>
      <c r="C119" s="14">
        <f>'номера продуктов'!C130</f>
        <v>0</v>
      </c>
      <c r="D119" s="14">
        <f>'номера продуктов'!D130</f>
        <v>0</v>
      </c>
      <c r="E119" s="8">
        <f>'номера продуктов'!E130</f>
        <v>0</v>
      </c>
      <c r="F119" s="56">
        <f>'номера продуктов'!F130</f>
        <v>0</v>
      </c>
      <c r="G119" s="8" t="str">
        <f>'номера продуктов'!G130</f>
        <v/>
      </c>
      <c r="H119" s="8">
        <f>'номера продуктов'!H130</f>
        <v>0</v>
      </c>
      <c r="I119" s="14">
        <f>'номера продуктов'!I130</f>
        <v>0</v>
      </c>
      <c r="J119" s="8">
        <f>'номера продуктов'!J130</f>
        <v>0</v>
      </c>
      <c r="K119" s="14">
        <f>'номера продуктов'!K130</f>
        <v>0</v>
      </c>
      <c r="L119" s="8">
        <f>'номера продуктов'!L130</f>
        <v>0</v>
      </c>
      <c r="M119" s="8">
        <f>'номера продуктов'!M130</f>
        <v>0</v>
      </c>
      <c r="N119" s="8">
        <f>'номера продуктов'!N130</f>
        <v>0</v>
      </c>
      <c r="O119" s="8">
        <f>'номера продуктов'!O130</f>
        <v>0</v>
      </c>
      <c r="P119" s="8">
        <f>'номера продуктов'!P130</f>
        <v>0</v>
      </c>
      <c r="Q119" s="8">
        <f>'номера продуктов'!Q130</f>
        <v>0</v>
      </c>
      <c r="R119" s="11">
        <f>'номера продуктов'!R130</f>
        <v>0</v>
      </c>
      <c r="S119" s="8">
        <f>'номера продуктов'!S130</f>
        <v>0</v>
      </c>
      <c r="T119" s="8">
        <f>'номера продуктов'!T130</f>
        <v>0</v>
      </c>
      <c r="U119" s="14">
        <f>'номера продуктов'!U130</f>
        <v>0</v>
      </c>
      <c r="V119" s="8">
        <f>'номера продуктов'!V130</f>
        <v>0</v>
      </c>
      <c r="W119" s="8">
        <f>'номера продуктов'!W130</f>
        <v>0</v>
      </c>
      <c r="X119" s="8">
        <f>'номера продуктов'!X130</f>
        <v>0</v>
      </c>
      <c r="Y119" s="8">
        <f>'номера продуктов'!Y130</f>
        <v>0</v>
      </c>
      <c r="Z119" s="8">
        <f>'номера продуктов'!Z130</f>
        <v>0</v>
      </c>
      <c r="AA119" s="8">
        <f>'номера продуктов'!AA130</f>
        <v>0</v>
      </c>
      <c r="AB119" s="8">
        <f>'номера продуктов'!AB130</f>
        <v>0</v>
      </c>
      <c r="AC119" s="8">
        <f>'номера продуктов'!AC130</f>
        <v>0</v>
      </c>
      <c r="AD119" s="112">
        <f>'номера продуктов'!AD130</f>
        <v>0</v>
      </c>
      <c r="AE119" s="8">
        <f>'номера продуктов'!AE130</f>
        <v>0</v>
      </c>
      <c r="AF119" s="8">
        <f>'номера продуктов'!AF130</f>
        <v>0</v>
      </c>
      <c r="AG119" s="8">
        <f>'номера продуктов'!AG130</f>
        <v>0</v>
      </c>
    </row>
    <row r="120" spans="1:33" s="16" customFormat="1" x14ac:dyDescent="0.2">
      <c r="A120" s="8">
        <f>'номера продуктов'!A131</f>
        <v>0</v>
      </c>
      <c r="B120" s="8">
        <f>'номера продуктов'!B131</f>
        <v>0</v>
      </c>
      <c r="C120" s="14">
        <f>'номера продуктов'!C131</f>
        <v>0</v>
      </c>
      <c r="D120" s="14">
        <f>'номера продуктов'!D131</f>
        <v>0</v>
      </c>
      <c r="E120" s="8">
        <f>'номера продуктов'!E131</f>
        <v>0</v>
      </c>
      <c r="F120" s="56">
        <f>'номера продуктов'!F131</f>
        <v>0</v>
      </c>
      <c r="G120" s="8" t="str">
        <f>'номера продуктов'!G131</f>
        <v/>
      </c>
      <c r="H120" s="8">
        <f>'номера продуктов'!H131</f>
        <v>0</v>
      </c>
      <c r="I120" s="14">
        <f>'номера продуктов'!I131</f>
        <v>0</v>
      </c>
      <c r="J120" s="8">
        <f>'номера продуктов'!J131</f>
        <v>0</v>
      </c>
      <c r="K120" s="14">
        <f>'номера продуктов'!K131</f>
        <v>0</v>
      </c>
      <c r="L120" s="8">
        <f>'номера продуктов'!L131</f>
        <v>0</v>
      </c>
      <c r="M120" s="8">
        <f>'номера продуктов'!M131</f>
        <v>0</v>
      </c>
      <c r="N120" s="8">
        <f>'номера продуктов'!N131</f>
        <v>0</v>
      </c>
      <c r="O120" s="8">
        <f>'номера продуктов'!O131</f>
        <v>0</v>
      </c>
      <c r="P120" s="8">
        <f>'номера продуктов'!P131</f>
        <v>0</v>
      </c>
      <c r="Q120" s="8">
        <f>'номера продуктов'!Q131</f>
        <v>0</v>
      </c>
      <c r="R120" s="11">
        <f>'номера продуктов'!R131</f>
        <v>0</v>
      </c>
      <c r="S120" s="8">
        <f>'номера продуктов'!S131</f>
        <v>0</v>
      </c>
      <c r="T120" s="8">
        <f>'номера продуктов'!T131</f>
        <v>0</v>
      </c>
      <c r="U120" s="14">
        <f>'номера продуктов'!U131</f>
        <v>0</v>
      </c>
      <c r="V120" s="8">
        <f>'номера продуктов'!V131</f>
        <v>0</v>
      </c>
      <c r="W120" s="8">
        <f>'номера продуктов'!W131</f>
        <v>0</v>
      </c>
      <c r="X120" s="8">
        <f>'номера продуктов'!X131</f>
        <v>0</v>
      </c>
      <c r="Y120" s="8">
        <f>'номера продуктов'!Y131</f>
        <v>0</v>
      </c>
      <c r="Z120" s="8">
        <f>'номера продуктов'!Z131</f>
        <v>0</v>
      </c>
      <c r="AA120" s="8">
        <f>'номера продуктов'!AA131</f>
        <v>0</v>
      </c>
      <c r="AB120" s="8">
        <f>'номера продуктов'!AB131</f>
        <v>0</v>
      </c>
      <c r="AC120" s="8">
        <f>'номера продуктов'!AC131</f>
        <v>0</v>
      </c>
      <c r="AD120" s="112">
        <f>'номера продуктов'!AD131</f>
        <v>0</v>
      </c>
      <c r="AE120" s="8">
        <f>'номера продуктов'!AE131</f>
        <v>0</v>
      </c>
      <c r="AF120" s="8">
        <f>'номера продуктов'!AF131</f>
        <v>0</v>
      </c>
      <c r="AG120" s="8">
        <f>'номера продуктов'!AG131</f>
        <v>0</v>
      </c>
    </row>
    <row r="121" spans="1:33" s="16" customFormat="1" x14ac:dyDescent="0.2">
      <c r="A121" s="8">
        <f>'номера продуктов'!A132</f>
        <v>0</v>
      </c>
      <c r="B121" s="8">
        <f>'номера продуктов'!B132</f>
        <v>0</v>
      </c>
      <c r="C121" s="14">
        <f>'номера продуктов'!C132</f>
        <v>0</v>
      </c>
      <c r="D121" s="14">
        <f>'номера продуктов'!D132</f>
        <v>0</v>
      </c>
      <c r="E121" s="8">
        <f>'номера продуктов'!E132</f>
        <v>0</v>
      </c>
      <c r="F121" s="56">
        <f>'номера продуктов'!F132</f>
        <v>0</v>
      </c>
      <c r="G121" s="8" t="str">
        <f>'номера продуктов'!G132</f>
        <v/>
      </c>
      <c r="H121" s="8">
        <f>'номера продуктов'!H132</f>
        <v>0</v>
      </c>
      <c r="I121" s="14">
        <f>'номера продуктов'!I132</f>
        <v>0</v>
      </c>
      <c r="J121" s="8">
        <f>'номера продуктов'!J132</f>
        <v>0</v>
      </c>
      <c r="K121" s="14">
        <f>'номера продуктов'!K132</f>
        <v>0</v>
      </c>
      <c r="L121" s="8">
        <f>'номера продуктов'!L132</f>
        <v>0</v>
      </c>
      <c r="M121" s="8">
        <f>'номера продуктов'!M132</f>
        <v>0</v>
      </c>
      <c r="N121" s="8">
        <f>'номера продуктов'!N132</f>
        <v>0</v>
      </c>
      <c r="O121" s="8">
        <f>'номера продуктов'!O132</f>
        <v>0</v>
      </c>
      <c r="P121" s="8">
        <f>'номера продуктов'!P132</f>
        <v>0</v>
      </c>
      <c r="Q121" s="8">
        <f>'номера продуктов'!Q132</f>
        <v>0</v>
      </c>
      <c r="R121" s="11">
        <f>'номера продуктов'!R132</f>
        <v>0</v>
      </c>
      <c r="S121" s="8">
        <f>'номера продуктов'!S132</f>
        <v>0</v>
      </c>
      <c r="T121" s="8">
        <f>'номера продуктов'!T132</f>
        <v>0</v>
      </c>
      <c r="U121" s="14">
        <f>'номера продуктов'!U132</f>
        <v>0</v>
      </c>
      <c r="V121" s="8">
        <f>'номера продуктов'!V132</f>
        <v>0</v>
      </c>
      <c r="W121" s="8">
        <f>'номера продуктов'!W132</f>
        <v>0</v>
      </c>
      <c r="X121" s="8">
        <f>'номера продуктов'!X132</f>
        <v>0</v>
      </c>
      <c r="Y121" s="8">
        <f>'номера продуктов'!Y132</f>
        <v>0</v>
      </c>
      <c r="Z121" s="8">
        <f>'номера продуктов'!Z132</f>
        <v>0</v>
      </c>
      <c r="AA121" s="8">
        <f>'номера продуктов'!AA132</f>
        <v>0</v>
      </c>
      <c r="AB121" s="8">
        <f>'номера продуктов'!AB132</f>
        <v>0</v>
      </c>
      <c r="AC121" s="8">
        <f>'номера продуктов'!AC132</f>
        <v>0</v>
      </c>
      <c r="AD121" s="112">
        <f>'номера продуктов'!AD132</f>
        <v>0</v>
      </c>
      <c r="AE121" s="8">
        <f>'номера продуктов'!AE132</f>
        <v>0</v>
      </c>
      <c r="AF121" s="8">
        <f>'номера продуктов'!AF132</f>
        <v>0</v>
      </c>
      <c r="AG121" s="8">
        <f>'номера продуктов'!AG132</f>
        <v>0</v>
      </c>
    </row>
    <row r="122" spans="1:33" s="16" customFormat="1" x14ac:dyDescent="0.2">
      <c r="A122" s="8">
        <f>'номера продуктов'!A133</f>
        <v>0</v>
      </c>
      <c r="B122" s="8">
        <f>'номера продуктов'!B133</f>
        <v>0</v>
      </c>
      <c r="C122" s="14">
        <f>'номера продуктов'!C133</f>
        <v>0</v>
      </c>
      <c r="D122" s="14">
        <f>'номера продуктов'!D133</f>
        <v>0</v>
      </c>
      <c r="E122" s="8">
        <f>'номера продуктов'!E133</f>
        <v>0</v>
      </c>
      <c r="F122" s="56">
        <f>'номера продуктов'!F133</f>
        <v>0</v>
      </c>
      <c r="G122" s="8" t="str">
        <f>'номера продуктов'!G133</f>
        <v/>
      </c>
      <c r="H122" s="8">
        <f>'номера продуктов'!H133</f>
        <v>0</v>
      </c>
      <c r="I122" s="14">
        <f>'номера продуктов'!I133</f>
        <v>0</v>
      </c>
      <c r="J122" s="8">
        <f>'номера продуктов'!J133</f>
        <v>0</v>
      </c>
      <c r="K122" s="14">
        <f>'номера продуктов'!K133</f>
        <v>0</v>
      </c>
      <c r="L122" s="8">
        <f>'номера продуктов'!L133</f>
        <v>0</v>
      </c>
      <c r="M122" s="8">
        <f>'номера продуктов'!M133</f>
        <v>0</v>
      </c>
      <c r="N122" s="8">
        <f>'номера продуктов'!N133</f>
        <v>0</v>
      </c>
      <c r="O122" s="8">
        <f>'номера продуктов'!O133</f>
        <v>0</v>
      </c>
      <c r="P122" s="8">
        <f>'номера продуктов'!P133</f>
        <v>0</v>
      </c>
      <c r="Q122" s="8">
        <f>'номера продуктов'!Q133</f>
        <v>0</v>
      </c>
      <c r="R122" s="11">
        <f>'номера продуктов'!R133</f>
        <v>0</v>
      </c>
      <c r="S122" s="8">
        <f>'номера продуктов'!S133</f>
        <v>0</v>
      </c>
      <c r="T122" s="8">
        <f>'номера продуктов'!T133</f>
        <v>0</v>
      </c>
      <c r="U122" s="14">
        <f>'номера продуктов'!U133</f>
        <v>0</v>
      </c>
      <c r="V122" s="8">
        <f>'номера продуктов'!V133</f>
        <v>0</v>
      </c>
      <c r="W122" s="8">
        <f>'номера продуктов'!W133</f>
        <v>0</v>
      </c>
      <c r="X122" s="8">
        <f>'номера продуктов'!X133</f>
        <v>0</v>
      </c>
      <c r="Y122" s="8">
        <f>'номера продуктов'!Y133</f>
        <v>0</v>
      </c>
      <c r="Z122" s="8">
        <f>'номера продуктов'!Z133</f>
        <v>0</v>
      </c>
      <c r="AA122" s="8">
        <f>'номера продуктов'!AA133</f>
        <v>0</v>
      </c>
      <c r="AB122" s="8">
        <f>'номера продуктов'!AB133</f>
        <v>0</v>
      </c>
      <c r="AC122" s="8">
        <f>'номера продуктов'!AC133</f>
        <v>0</v>
      </c>
      <c r="AD122" s="112">
        <f>'номера продуктов'!AD133</f>
        <v>0</v>
      </c>
      <c r="AE122" s="8">
        <f>'номера продуктов'!AE133</f>
        <v>0</v>
      </c>
      <c r="AF122" s="8">
        <f>'номера продуктов'!AF133</f>
        <v>0</v>
      </c>
      <c r="AG122" s="8">
        <f>'номера продуктов'!AG133</f>
        <v>0</v>
      </c>
    </row>
    <row r="123" spans="1:33" s="16" customFormat="1" x14ac:dyDescent="0.2">
      <c r="A123" s="8">
        <f>'номера продуктов'!A134</f>
        <v>0</v>
      </c>
      <c r="B123" s="8">
        <f>'номера продуктов'!B134</f>
        <v>0</v>
      </c>
      <c r="C123" s="14">
        <f>'номера продуктов'!C134</f>
        <v>0</v>
      </c>
      <c r="D123" s="14">
        <f>'номера продуктов'!D134</f>
        <v>0</v>
      </c>
      <c r="E123" s="8">
        <f>'номера продуктов'!E134</f>
        <v>0</v>
      </c>
      <c r="F123" s="56">
        <f>'номера продуктов'!F134</f>
        <v>0</v>
      </c>
      <c r="G123" s="8" t="str">
        <f>'номера продуктов'!G134</f>
        <v/>
      </c>
      <c r="H123" s="8">
        <f>'номера продуктов'!H134</f>
        <v>0</v>
      </c>
      <c r="I123" s="14">
        <f>'номера продуктов'!I134</f>
        <v>0</v>
      </c>
      <c r="J123" s="8">
        <f>'номера продуктов'!J134</f>
        <v>0</v>
      </c>
      <c r="K123" s="14">
        <f>'номера продуктов'!K134</f>
        <v>0</v>
      </c>
      <c r="L123" s="8">
        <f>'номера продуктов'!L134</f>
        <v>0</v>
      </c>
      <c r="M123" s="8">
        <f>'номера продуктов'!M134</f>
        <v>0</v>
      </c>
      <c r="N123" s="8">
        <f>'номера продуктов'!N134</f>
        <v>0</v>
      </c>
      <c r="O123" s="8">
        <f>'номера продуктов'!O134</f>
        <v>0</v>
      </c>
      <c r="P123" s="8">
        <f>'номера продуктов'!P134</f>
        <v>0</v>
      </c>
      <c r="Q123" s="8">
        <f>'номера продуктов'!Q134</f>
        <v>0</v>
      </c>
      <c r="R123" s="11">
        <f>'номера продуктов'!R134</f>
        <v>0</v>
      </c>
      <c r="S123" s="8">
        <f>'номера продуктов'!S134</f>
        <v>0</v>
      </c>
      <c r="T123" s="8">
        <f>'номера продуктов'!T134</f>
        <v>0</v>
      </c>
      <c r="U123" s="14">
        <f>'номера продуктов'!U134</f>
        <v>0</v>
      </c>
      <c r="V123" s="8">
        <f>'номера продуктов'!V134</f>
        <v>0</v>
      </c>
      <c r="W123" s="8">
        <f>'номера продуктов'!W134</f>
        <v>0</v>
      </c>
      <c r="X123" s="8">
        <f>'номера продуктов'!X134</f>
        <v>0</v>
      </c>
      <c r="Y123" s="8">
        <f>'номера продуктов'!Y134</f>
        <v>0</v>
      </c>
      <c r="Z123" s="8">
        <f>'номера продуктов'!Z134</f>
        <v>0</v>
      </c>
      <c r="AA123" s="8">
        <f>'номера продуктов'!AA134</f>
        <v>0</v>
      </c>
      <c r="AB123" s="8">
        <f>'номера продуктов'!AB134</f>
        <v>0</v>
      </c>
      <c r="AC123" s="8">
        <f>'номера продуктов'!AC134</f>
        <v>0</v>
      </c>
      <c r="AD123" s="112">
        <f>'номера продуктов'!AD134</f>
        <v>0</v>
      </c>
      <c r="AE123" s="8">
        <f>'номера продуктов'!AE134</f>
        <v>0</v>
      </c>
      <c r="AF123" s="8">
        <f>'номера продуктов'!AF134</f>
        <v>0</v>
      </c>
      <c r="AG123" s="8">
        <f>'номера продуктов'!AG134</f>
        <v>0</v>
      </c>
    </row>
    <row r="124" spans="1:33" s="16" customFormat="1" x14ac:dyDescent="0.2">
      <c r="A124" s="8">
        <f>'номера продуктов'!A135</f>
        <v>0</v>
      </c>
      <c r="B124" s="8">
        <f>'номера продуктов'!B135</f>
        <v>0</v>
      </c>
      <c r="C124" s="14">
        <f>'номера продуктов'!C135</f>
        <v>0</v>
      </c>
      <c r="D124" s="14">
        <f>'номера продуктов'!D135</f>
        <v>0</v>
      </c>
      <c r="E124" s="8">
        <f>'номера продуктов'!E135</f>
        <v>0</v>
      </c>
      <c r="F124" s="56">
        <f>'номера продуктов'!F135</f>
        <v>0</v>
      </c>
      <c r="G124" s="8" t="str">
        <f>'номера продуктов'!G135</f>
        <v/>
      </c>
      <c r="H124" s="8">
        <f>'номера продуктов'!H135</f>
        <v>0</v>
      </c>
      <c r="I124" s="14">
        <f>'номера продуктов'!I135</f>
        <v>0</v>
      </c>
      <c r="J124" s="8">
        <f>'номера продуктов'!J135</f>
        <v>0</v>
      </c>
      <c r="K124" s="14">
        <f>'номера продуктов'!K135</f>
        <v>0</v>
      </c>
      <c r="L124" s="8">
        <f>'номера продуктов'!L135</f>
        <v>0</v>
      </c>
      <c r="M124" s="8">
        <f>'номера продуктов'!M135</f>
        <v>0</v>
      </c>
      <c r="N124" s="8">
        <f>'номера продуктов'!N135</f>
        <v>0</v>
      </c>
      <c r="O124" s="8">
        <f>'номера продуктов'!O135</f>
        <v>0</v>
      </c>
      <c r="P124" s="8">
        <f>'номера продуктов'!P135</f>
        <v>0</v>
      </c>
      <c r="Q124" s="8">
        <f>'номера продуктов'!Q135</f>
        <v>0</v>
      </c>
      <c r="R124" s="11">
        <f>'номера продуктов'!R135</f>
        <v>0</v>
      </c>
      <c r="S124" s="8">
        <f>'номера продуктов'!S135</f>
        <v>0</v>
      </c>
      <c r="T124" s="8">
        <f>'номера продуктов'!T135</f>
        <v>0</v>
      </c>
      <c r="U124" s="14">
        <f>'номера продуктов'!U135</f>
        <v>0</v>
      </c>
      <c r="V124" s="8">
        <f>'номера продуктов'!V135</f>
        <v>0</v>
      </c>
      <c r="W124" s="8">
        <f>'номера продуктов'!W135</f>
        <v>0</v>
      </c>
      <c r="X124" s="8">
        <f>'номера продуктов'!X135</f>
        <v>0</v>
      </c>
      <c r="Y124" s="8">
        <f>'номера продуктов'!Y135</f>
        <v>0</v>
      </c>
      <c r="Z124" s="8">
        <f>'номера продуктов'!Z135</f>
        <v>0</v>
      </c>
      <c r="AA124" s="8">
        <f>'номера продуктов'!AA135</f>
        <v>0</v>
      </c>
      <c r="AB124" s="8">
        <f>'номера продуктов'!AB135</f>
        <v>0</v>
      </c>
      <c r="AC124" s="8">
        <f>'номера продуктов'!AC135</f>
        <v>0</v>
      </c>
      <c r="AD124" s="112">
        <f>'номера продуктов'!AD135</f>
        <v>0</v>
      </c>
      <c r="AE124" s="8">
        <f>'номера продуктов'!AE135</f>
        <v>0</v>
      </c>
      <c r="AF124" s="8">
        <f>'номера продуктов'!AF135</f>
        <v>0</v>
      </c>
      <c r="AG124" s="8">
        <f>'номера продуктов'!AG135</f>
        <v>0</v>
      </c>
    </row>
    <row r="125" spans="1:33" s="16" customFormat="1" x14ac:dyDescent="0.2">
      <c r="A125" s="8">
        <f>'номера продуктов'!A136</f>
        <v>0</v>
      </c>
      <c r="B125" s="8">
        <f>'номера продуктов'!B136</f>
        <v>0</v>
      </c>
      <c r="C125" s="14">
        <f>'номера продуктов'!C136</f>
        <v>0</v>
      </c>
      <c r="D125" s="14">
        <f>'номера продуктов'!D136</f>
        <v>0</v>
      </c>
      <c r="E125" s="8">
        <f>'номера продуктов'!E136</f>
        <v>0</v>
      </c>
      <c r="F125" s="56">
        <f>'номера продуктов'!F136</f>
        <v>0</v>
      </c>
      <c r="G125" s="8" t="str">
        <f>'номера продуктов'!G136</f>
        <v/>
      </c>
      <c r="H125" s="8">
        <f>'номера продуктов'!H136</f>
        <v>0</v>
      </c>
      <c r="I125" s="14">
        <f>'номера продуктов'!I136</f>
        <v>0</v>
      </c>
      <c r="J125" s="8">
        <f>'номера продуктов'!J136</f>
        <v>0</v>
      </c>
      <c r="K125" s="14">
        <f>'номера продуктов'!K136</f>
        <v>0</v>
      </c>
      <c r="L125" s="8">
        <f>'номера продуктов'!L136</f>
        <v>0</v>
      </c>
      <c r="M125" s="8">
        <f>'номера продуктов'!M136</f>
        <v>0</v>
      </c>
      <c r="N125" s="8">
        <f>'номера продуктов'!N136</f>
        <v>0</v>
      </c>
      <c r="O125" s="8">
        <f>'номера продуктов'!O136</f>
        <v>0</v>
      </c>
      <c r="P125" s="8">
        <f>'номера продуктов'!P136</f>
        <v>0</v>
      </c>
      <c r="Q125" s="8">
        <f>'номера продуктов'!Q136</f>
        <v>0</v>
      </c>
      <c r="R125" s="11">
        <f>'номера продуктов'!R136</f>
        <v>0</v>
      </c>
      <c r="S125" s="8">
        <f>'номера продуктов'!S136</f>
        <v>0</v>
      </c>
      <c r="T125" s="8">
        <f>'номера продуктов'!T136</f>
        <v>0</v>
      </c>
      <c r="U125" s="14">
        <f>'номера продуктов'!U136</f>
        <v>0</v>
      </c>
      <c r="V125" s="8">
        <f>'номера продуктов'!V136</f>
        <v>0</v>
      </c>
      <c r="W125" s="8">
        <f>'номера продуктов'!W136</f>
        <v>0</v>
      </c>
      <c r="X125" s="8">
        <f>'номера продуктов'!X136</f>
        <v>0</v>
      </c>
      <c r="Y125" s="8">
        <f>'номера продуктов'!Y136</f>
        <v>0</v>
      </c>
      <c r="Z125" s="8">
        <f>'номера продуктов'!Z136</f>
        <v>0</v>
      </c>
      <c r="AA125" s="8">
        <f>'номера продуктов'!AA136</f>
        <v>0</v>
      </c>
      <c r="AB125" s="8">
        <f>'номера продуктов'!AB136</f>
        <v>0</v>
      </c>
      <c r="AC125" s="8">
        <f>'номера продуктов'!AC136</f>
        <v>0</v>
      </c>
      <c r="AD125" s="112">
        <f>'номера продуктов'!AD136</f>
        <v>0</v>
      </c>
      <c r="AE125" s="8">
        <f>'номера продуктов'!AE136</f>
        <v>0</v>
      </c>
      <c r="AF125" s="8">
        <f>'номера продуктов'!AF136</f>
        <v>0</v>
      </c>
      <c r="AG125" s="8">
        <f>'номера продуктов'!AG136</f>
        <v>0</v>
      </c>
    </row>
    <row r="126" spans="1:33" s="16" customFormat="1" x14ac:dyDescent="0.2">
      <c r="A126" s="8">
        <f>'номера продуктов'!A137</f>
        <v>0</v>
      </c>
      <c r="B126" s="8">
        <f>'номера продуктов'!B137</f>
        <v>0</v>
      </c>
      <c r="C126" s="14">
        <f>'номера продуктов'!C137</f>
        <v>0</v>
      </c>
      <c r="D126" s="14">
        <f>'номера продуктов'!D137</f>
        <v>0</v>
      </c>
      <c r="E126" s="8">
        <f>'номера продуктов'!E137</f>
        <v>0</v>
      </c>
      <c r="F126" s="56">
        <f>'номера продуктов'!F137</f>
        <v>0</v>
      </c>
      <c r="G126" s="8" t="str">
        <f>'номера продуктов'!G137</f>
        <v/>
      </c>
      <c r="H126" s="8">
        <f>'номера продуктов'!H137</f>
        <v>0</v>
      </c>
      <c r="I126" s="14">
        <f>'номера продуктов'!I137</f>
        <v>0</v>
      </c>
      <c r="J126" s="8">
        <f>'номера продуктов'!J137</f>
        <v>0</v>
      </c>
      <c r="K126" s="14">
        <f>'номера продуктов'!K137</f>
        <v>0</v>
      </c>
      <c r="L126" s="8">
        <f>'номера продуктов'!L137</f>
        <v>0</v>
      </c>
      <c r="M126" s="8">
        <f>'номера продуктов'!M137</f>
        <v>0</v>
      </c>
      <c r="N126" s="8">
        <f>'номера продуктов'!N137</f>
        <v>0</v>
      </c>
      <c r="O126" s="8">
        <f>'номера продуктов'!O137</f>
        <v>0</v>
      </c>
      <c r="P126" s="8">
        <f>'номера продуктов'!P137</f>
        <v>0</v>
      </c>
      <c r="Q126" s="8">
        <f>'номера продуктов'!Q137</f>
        <v>0</v>
      </c>
      <c r="R126" s="11">
        <f>'номера продуктов'!R137</f>
        <v>0</v>
      </c>
      <c r="S126" s="8">
        <f>'номера продуктов'!S137</f>
        <v>0</v>
      </c>
      <c r="T126" s="8">
        <f>'номера продуктов'!T137</f>
        <v>0</v>
      </c>
      <c r="U126" s="14">
        <f>'номера продуктов'!U137</f>
        <v>0</v>
      </c>
      <c r="V126" s="8">
        <f>'номера продуктов'!V137</f>
        <v>0</v>
      </c>
      <c r="W126" s="8">
        <f>'номера продуктов'!W137</f>
        <v>0</v>
      </c>
      <c r="X126" s="8">
        <f>'номера продуктов'!X137</f>
        <v>0</v>
      </c>
      <c r="Y126" s="8">
        <f>'номера продуктов'!Y137</f>
        <v>0</v>
      </c>
      <c r="Z126" s="8">
        <f>'номера продуктов'!Z137</f>
        <v>0</v>
      </c>
      <c r="AA126" s="8">
        <f>'номера продуктов'!AA137</f>
        <v>0</v>
      </c>
      <c r="AB126" s="8">
        <f>'номера продуктов'!AB137</f>
        <v>0</v>
      </c>
      <c r="AC126" s="8">
        <f>'номера продуктов'!AC137</f>
        <v>0</v>
      </c>
      <c r="AD126" s="112">
        <f>'номера продуктов'!AD137</f>
        <v>0</v>
      </c>
      <c r="AE126" s="8">
        <f>'номера продуктов'!AE137</f>
        <v>0</v>
      </c>
      <c r="AF126" s="8">
        <f>'номера продуктов'!AF137</f>
        <v>0</v>
      </c>
      <c r="AG126" s="8">
        <f>'номера продуктов'!AG137</f>
        <v>0</v>
      </c>
    </row>
    <row r="127" spans="1:33" s="16" customFormat="1" x14ac:dyDescent="0.2">
      <c r="A127" s="8">
        <f>'номера продуктов'!A138</f>
        <v>0</v>
      </c>
      <c r="B127" s="8">
        <f>'номера продуктов'!B138</f>
        <v>0</v>
      </c>
      <c r="C127" s="14">
        <f>'номера продуктов'!C138</f>
        <v>0</v>
      </c>
      <c r="D127" s="14">
        <f>'номера продуктов'!D138</f>
        <v>0</v>
      </c>
      <c r="E127" s="8">
        <f>'номера продуктов'!E138</f>
        <v>0</v>
      </c>
      <c r="F127" s="56">
        <f>'номера продуктов'!F138</f>
        <v>0</v>
      </c>
      <c r="G127" s="8" t="str">
        <f>'номера продуктов'!G138</f>
        <v/>
      </c>
      <c r="H127" s="8">
        <f>'номера продуктов'!H138</f>
        <v>0</v>
      </c>
      <c r="I127" s="14">
        <f>'номера продуктов'!I138</f>
        <v>0</v>
      </c>
      <c r="J127" s="8">
        <f>'номера продуктов'!J138</f>
        <v>0</v>
      </c>
      <c r="K127" s="14">
        <f>'номера продуктов'!K138</f>
        <v>0</v>
      </c>
      <c r="L127" s="8">
        <f>'номера продуктов'!L138</f>
        <v>0</v>
      </c>
      <c r="M127" s="8">
        <f>'номера продуктов'!M138</f>
        <v>0</v>
      </c>
      <c r="N127" s="8">
        <f>'номера продуктов'!N138</f>
        <v>0</v>
      </c>
      <c r="O127" s="8">
        <f>'номера продуктов'!O138</f>
        <v>0</v>
      </c>
      <c r="P127" s="8">
        <f>'номера продуктов'!P138</f>
        <v>0</v>
      </c>
      <c r="Q127" s="8">
        <f>'номера продуктов'!Q138</f>
        <v>0</v>
      </c>
      <c r="R127" s="11">
        <f>'номера продуктов'!R138</f>
        <v>0</v>
      </c>
      <c r="S127" s="8">
        <f>'номера продуктов'!S138</f>
        <v>0</v>
      </c>
      <c r="T127" s="8">
        <f>'номера продуктов'!T138</f>
        <v>0</v>
      </c>
      <c r="U127" s="14">
        <f>'номера продуктов'!U138</f>
        <v>0</v>
      </c>
      <c r="V127" s="8">
        <f>'номера продуктов'!V138</f>
        <v>0</v>
      </c>
      <c r="W127" s="8">
        <f>'номера продуктов'!W138</f>
        <v>0</v>
      </c>
      <c r="X127" s="8">
        <f>'номера продуктов'!X138</f>
        <v>0</v>
      </c>
      <c r="Y127" s="8">
        <f>'номера продуктов'!Y138</f>
        <v>0</v>
      </c>
      <c r="Z127" s="8">
        <f>'номера продуктов'!Z138</f>
        <v>0</v>
      </c>
      <c r="AA127" s="8">
        <f>'номера продуктов'!AA138</f>
        <v>0</v>
      </c>
      <c r="AB127" s="8">
        <f>'номера продуктов'!AB138</f>
        <v>0</v>
      </c>
      <c r="AC127" s="8">
        <f>'номера продуктов'!AC138</f>
        <v>0</v>
      </c>
      <c r="AD127" s="112">
        <f>'номера продуктов'!AD138</f>
        <v>0</v>
      </c>
      <c r="AE127" s="8">
        <f>'номера продуктов'!AE138</f>
        <v>0</v>
      </c>
      <c r="AF127" s="8">
        <f>'номера продуктов'!AF138</f>
        <v>0</v>
      </c>
      <c r="AG127" s="8">
        <f>'номера продуктов'!AG138</f>
        <v>0</v>
      </c>
    </row>
    <row r="128" spans="1:33" s="16" customFormat="1" x14ac:dyDescent="0.2">
      <c r="A128" s="8">
        <f>'номера продуктов'!A139</f>
        <v>0</v>
      </c>
      <c r="B128" s="8">
        <f>'номера продуктов'!B139</f>
        <v>0</v>
      </c>
      <c r="C128" s="14">
        <f>'номера продуктов'!C139</f>
        <v>0</v>
      </c>
      <c r="D128" s="14">
        <f>'номера продуктов'!D139</f>
        <v>0</v>
      </c>
      <c r="E128" s="8">
        <f>'номера продуктов'!E139</f>
        <v>0</v>
      </c>
      <c r="F128" s="56">
        <f>'номера продуктов'!F139</f>
        <v>0</v>
      </c>
      <c r="G128" s="8" t="str">
        <f>'номера продуктов'!G139</f>
        <v/>
      </c>
      <c r="H128" s="8">
        <f>'номера продуктов'!H139</f>
        <v>0</v>
      </c>
      <c r="I128" s="14">
        <f>'номера продуктов'!I139</f>
        <v>0</v>
      </c>
      <c r="J128" s="8">
        <f>'номера продуктов'!J139</f>
        <v>0</v>
      </c>
      <c r="K128" s="14">
        <f>'номера продуктов'!K139</f>
        <v>0</v>
      </c>
      <c r="L128" s="8">
        <f>'номера продуктов'!L139</f>
        <v>0</v>
      </c>
      <c r="M128" s="8">
        <f>'номера продуктов'!M139</f>
        <v>0</v>
      </c>
      <c r="N128" s="8">
        <f>'номера продуктов'!N139</f>
        <v>0</v>
      </c>
      <c r="O128" s="8">
        <f>'номера продуктов'!O139</f>
        <v>0</v>
      </c>
      <c r="P128" s="8">
        <f>'номера продуктов'!P139</f>
        <v>0</v>
      </c>
      <c r="Q128" s="8">
        <f>'номера продуктов'!Q139</f>
        <v>0</v>
      </c>
      <c r="R128" s="11">
        <f>'номера продуктов'!R139</f>
        <v>0</v>
      </c>
      <c r="S128" s="8">
        <f>'номера продуктов'!S139</f>
        <v>0</v>
      </c>
      <c r="T128" s="8">
        <f>'номера продуктов'!T139</f>
        <v>0</v>
      </c>
      <c r="U128" s="14">
        <f>'номера продуктов'!U139</f>
        <v>0</v>
      </c>
      <c r="V128" s="8">
        <f>'номера продуктов'!V139</f>
        <v>0</v>
      </c>
      <c r="W128" s="8">
        <f>'номера продуктов'!W139</f>
        <v>0</v>
      </c>
      <c r="X128" s="8">
        <f>'номера продуктов'!X139</f>
        <v>0</v>
      </c>
      <c r="Y128" s="8">
        <f>'номера продуктов'!Y139</f>
        <v>0</v>
      </c>
      <c r="Z128" s="8">
        <f>'номера продуктов'!Z139</f>
        <v>0</v>
      </c>
      <c r="AA128" s="8">
        <f>'номера продуктов'!AA139</f>
        <v>0</v>
      </c>
      <c r="AB128" s="8">
        <f>'номера продуктов'!AB139</f>
        <v>0</v>
      </c>
      <c r="AC128" s="8">
        <f>'номера продуктов'!AC139</f>
        <v>0</v>
      </c>
      <c r="AD128" s="112">
        <f>'номера продуктов'!AD139</f>
        <v>0</v>
      </c>
      <c r="AE128" s="8">
        <f>'номера продуктов'!AE139</f>
        <v>0</v>
      </c>
      <c r="AF128" s="8">
        <f>'номера продуктов'!AF139</f>
        <v>0</v>
      </c>
      <c r="AG128" s="8">
        <f>'номера продуктов'!AG139</f>
        <v>0</v>
      </c>
    </row>
    <row r="129" spans="1:33" s="16" customFormat="1" x14ac:dyDescent="0.2">
      <c r="A129" s="8">
        <f>'номера продуктов'!A140</f>
        <v>0</v>
      </c>
      <c r="B129" s="8">
        <f>'номера продуктов'!B140</f>
        <v>0</v>
      </c>
      <c r="C129" s="14">
        <f>'номера продуктов'!C140</f>
        <v>0</v>
      </c>
      <c r="D129" s="14">
        <f>'номера продуктов'!D140</f>
        <v>0</v>
      </c>
      <c r="E129" s="8">
        <f>'номера продуктов'!E140</f>
        <v>0</v>
      </c>
      <c r="F129" s="56">
        <f>'номера продуктов'!F140</f>
        <v>0</v>
      </c>
      <c r="G129" s="8" t="str">
        <f>'номера продуктов'!G140</f>
        <v/>
      </c>
      <c r="H129" s="8">
        <f>'номера продуктов'!H140</f>
        <v>0</v>
      </c>
      <c r="I129" s="14">
        <f>'номера продуктов'!I140</f>
        <v>0</v>
      </c>
      <c r="J129" s="8">
        <f>'номера продуктов'!J140</f>
        <v>0</v>
      </c>
      <c r="K129" s="14">
        <f>'номера продуктов'!K140</f>
        <v>0</v>
      </c>
      <c r="L129" s="8">
        <f>'номера продуктов'!L140</f>
        <v>0</v>
      </c>
      <c r="M129" s="8">
        <f>'номера продуктов'!M140</f>
        <v>0</v>
      </c>
      <c r="N129" s="8">
        <f>'номера продуктов'!N140</f>
        <v>0</v>
      </c>
      <c r="O129" s="8">
        <f>'номера продуктов'!O140</f>
        <v>0</v>
      </c>
      <c r="P129" s="8">
        <f>'номера продуктов'!P140</f>
        <v>0</v>
      </c>
      <c r="Q129" s="8">
        <f>'номера продуктов'!Q140</f>
        <v>0</v>
      </c>
      <c r="R129" s="11">
        <f>'номера продуктов'!R140</f>
        <v>0</v>
      </c>
      <c r="S129" s="8">
        <f>'номера продуктов'!S140</f>
        <v>0</v>
      </c>
      <c r="T129" s="8">
        <f>'номера продуктов'!T140</f>
        <v>0</v>
      </c>
      <c r="U129" s="14">
        <f>'номера продуктов'!U140</f>
        <v>0</v>
      </c>
      <c r="V129" s="8">
        <f>'номера продуктов'!V140</f>
        <v>0</v>
      </c>
      <c r="W129" s="8">
        <f>'номера продуктов'!W140</f>
        <v>0</v>
      </c>
      <c r="X129" s="8">
        <f>'номера продуктов'!X140</f>
        <v>0</v>
      </c>
      <c r="Y129" s="8">
        <f>'номера продуктов'!Y140</f>
        <v>0</v>
      </c>
      <c r="Z129" s="8">
        <f>'номера продуктов'!Z140</f>
        <v>0</v>
      </c>
      <c r="AA129" s="8">
        <f>'номера продуктов'!AA140</f>
        <v>0</v>
      </c>
      <c r="AB129" s="8">
        <f>'номера продуктов'!AB140</f>
        <v>0</v>
      </c>
      <c r="AC129" s="8">
        <f>'номера продуктов'!AC140</f>
        <v>0</v>
      </c>
      <c r="AD129" s="112">
        <f>'номера продуктов'!AD140</f>
        <v>0</v>
      </c>
      <c r="AE129" s="8">
        <f>'номера продуктов'!AE140</f>
        <v>0</v>
      </c>
      <c r="AF129" s="8">
        <f>'номера продуктов'!AF140</f>
        <v>0</v>
      </c>
      <c r="AG129" s="8">
        <f>'номера продуктов'!AG140</f>
        <v>0</v>
      </c>
    </row>
    <row r="130" spans="1:33" s="16" customFormat="1" x14ac:dyDescent="0.2">
      <c r="A130" s="8">
        <f>'номера продуктов'!A141</f>
        <v>0</v>
      </c>
      <c r="B130" s="8">
        <f>'номера продуктов'!B141</f>
        <v>0</v>
      </c>
      <c r="C130" s="14">
        <f>'номера продуктов'!C141</f>
        <v>0</v>
      </c>
      <c r="D130" s="14">
        <f>'номера продуктов'!D141</f>
        <v>0</v>
      </c>
      <c r="E130" s="8">
        <f>'номера продуктов'!E141</f>
        <v>0</v>
      </c>
      <c r="F130" s="56">
        <f>'номера продуктов'!F141</f>
        <v>0</v>
      </c>
      <c r="G130" s="8" t="str">
        <f>'номера продуктов'!G141</f>
        <v/>
      </c>
      <c r="H130" s="8">
        <f>'номера продуктов'!H141</f>
        <v>0</v>
      </c>
      <c r="I130" s="14">
        <f>'номера продуктов'!I141</f>
        <v>0</v>
      </c>
      <c r="J130" s="8">
        <f>'номера продуктов'!J141</f>
        <v>0</v>
      </c>
      <c r="K130" s="14">
        <f>'номера продуктов'!K141</f>
        <v>0</v>
      </c>
      <c r="L130" s="8">
        <f>'номера продуктов'!L141</f>
        <v>0</v>
      </c>
      <c r="M130" s="8">
        <f>'номера продуктов'!M141</f>
        <v>0</v>
      </c>
      <c r="N130" s="8">
        <f>'номера продуктов'!N141</f>
        <v>0</v>
      </c>
      <c r="O130" s="8">
        <f>'номера продуктов'!O141</f>
        <v>0</v>
      </c>
      <c r="P130" s="8">
        <f>'номера продуктов'!P141</f>
        <v>0</v>
      </c>
      <c r="Q130" s="8">
        <f>'номера продуктов'!Q141</f>
        <v>0</v>
      </c>
      <c r="R130" s="11">
        <f>'номера продуктов'!R141</f>
        <v>0</v>
      </c>
      <c r="S130" s="8">
        <f>'номера продуктов'!S141</f>
        <v>0</v>
      </c>
      <c r="T130" s="8">
        <f>'номера продуктов'!T141</f>
        <v>0</v>
      </c>
      <c r="U130" s="14">
        <f>'номера продуктов'!U141</f>
        <v>0</v>
      </c>
      <c r="V130" s="8">
        <f>'номера продуктов'!V141</f>
        <v>0</v>
      </c>
      <c r="W130" s="8">
        <f>'номера продуктов'!W141</f>
        <v>0</v>
      </c>
      <c r="X130" s="8">
        <f>'номера продуктов'!X141</f>
        <v>0</v>
      </c>
      <c r="Y130" s="8">
        <f>'номера продуктов'!Y141</f>
        <v>0</v>
      </c>
      <c r="Z130" s="8">
        <f>'номера продуктов'!Z141</f>
        <v>0</v>
      </c>
      <c r="AA130" s="8">
        <f>'номера продуктов'!AA141</f>
        <v>0</v>
      </c>
      <c r="AB130" s="8">
        <f>'номера продуктов'!AB141</f>
        <v>0</v>
      </c>
      <c r="AC130" s="8">
        <f>'номера продуктов'!AC141</f>
        <v>0</v>
      </c>
      <c r="AD130" s="112">
        <f>'номера продуктов'!AD141</f>
        <v>0</v>
      </c>
      <c r="AE130" s="8">
        <f>'номера продуктов'!AE141</f>
        <v>0</v>
      </c>
      <c r="AF130" s="8">
        <f>'номера продуктов'!AF141</f>
        <v>0</v>
      </c>
      <c r="AG130" s="8">
        <f>'номера продуктов'!AG141</f>
        <v>0</v>
      </c>
    </row>
    <row r="131" spans="1:33" s="16" customFormat="1" x14ac:dyDescent="0.2">
      <c r="A131" s="8">
        <f>'номера продуктов'!A142</f>
        <v>0</v>
      </c>
      <c r="B131" s="8">
        <f>'номера продуктов'!B142</f>
        <v>0</v>
      </c>
      <c r="C131" s="14">
        <f>'номера продуктов'!C142</f>
        <v>0</v>
      </c>
      <c r="D131" s="14">
        <f>'номера продуктов'!D142</f>
        <v>0</v>
      </c>
      <c r="E131" s="8">
        <f>'номера продуктов'!E142</f>
        <v>0</v>
      </c>
      <c r="F131" s="56">
        <f>'номера продуктов'!F142</f>
        <v>0</v>
      </c>
      <c r="G131" s="8" t="str">
        <f>'номера продуктов'!G142</f>
        <v/>
      </c>
      <c r="H131" s="8">
        <f>'номера продуктов'!H142</f>
        <v>0</v>
      </c>
      <c r="I131" s="14">
        <f>'номера продуктов'!I142</f>
        <v>0</v>
      </c>
      <c r="J131" s="8">
        <f>'номера продуктов'!J142</f>
        <v>0</v>
      </c>
      <c r="K131" s="14">
        <f>'номера продуктов'!K142</f>
        <v>0</v>
      </c>
      <c r="L131" s="8">
        <f>'номера продуктов'!L142</f>
        <v>0</v>
      </c>
      <c r="M131" s="8">
        <f>'номера продуктов'!M142</f>
        <v>0</v>
      </c>
      <c r="N131" s="8">
        <f>'номера продуктов'!N142</f>
        <v>0</v>
      </c>
      <c r="O131" s="8">
        <f>'номера продуктов'!O142</f>
        <v>0</v>
      </c>
      <c r="P131" s="8">
        <f>'номера продуктов'!P142</f>
        <v>0</v>
      </c>
      <c r="Q131" s="8">
        <f>'номера продуктов'!Q142</f>
        <v>0</v>
      </c>
      <c r="R131" s="11">
        <f>'номера продуктов'!R142</f>
        <v>0</v>
      </c>
      <c r="S131" s="8">
        <f>'номера продуктов'!S142</f>
        <v>0</v>
      </c>
      <c r="T131" s="8">
        <f>'номера продуктов'!T142</f>
        <v>0</v>
      </c>
      <c r="U131" s="14">
        <f>'номера продуктов'!U142</f>
        <v>0</v>
      </c>
      <c r="V131" s="8">
        <f>'номера продуктов'!V142</f>
        <v>0</v>
      </c>
      <c r="W131" s="8">
        <f>'номера продуктов'!W142</f>
        <v>0</v>
      </c>
      <c r="X131" s="8">
        <f>'номера продуктов'!X142</f>
        <v>0</v>
      </c>
      <c r="Y131" s="8">
        <f>'номера продуктов'!Y142</f>
        <v>0</v>
      </c>
      <c r="Z131" s="8">
        <f>'номера продуктов'!Z142</f>
        <v>0</v>
      </c>
      <c r="AA131" s="8">
        <f>'номера продуктов'!AA142</f>
        <v>0</v>
      </c>
      <c r="AB131" s="8">
        <f>'номера продуктов'!AB142</f>
        <v>0</v>
      </c>
      <c r="AC131" s="8">
        <f>'номера продуктов'!AC142</f>
        <v>0</v>
      </c>
      <c r="AD131" s="112">
        <f>'номера продуктов'!AD142</f>
        <v>0</v>
      </c>
      <c r="AE131" s="8">
        <f>'номера продуктов'!AE142</f>
        <v>0</v>
      </c>
      <c r="AF131" s="8">
        <f>'номера продуктов'!AF142</f>
        <v>0</v>
      </c>
      <c r="AG131" s="8">
        <f>'номера продуктов'!AG142</f>
        <v>0</v>
      </c>
    </row>
    <row r="132" spans="1:33" s="16" customFormat="1" x14ac:dyDescent="0.2">
      <c r="A132" s="8">
        <f>'номера продуктов'!A143</f>
        <v>0</v>
      </c>
      <c r="B132" s="8">
        <f>'номера продуктов'!B143</f>
        <v>0</v>
      </c>
      <c r="C132" s="14">
        <f>'номера продуктов'!C143</f>
        <v>0</v>
      </c>
      <c r="D132" s="14">
        <f>'номера продуктов'!D143</f>
        <v>0</v>
      </c>
      <c r="E132" s="8">
        <f>'номера продуктов'!E143</f>
        <v>0</v>
      </c>
      <c r="F132" s="56">
        <f>'номера продуктов'!F143</f>
        <v>0</v>
      </c>
      <c r="G132" s="8" t="str">
        <f>'номера продуктов'!G143</f>
        <v/>
      </c>
      <c r="H132" s="8">
        <f>'номера продуктов'!H143</f>
        <v>0</v>
      </c>
      <c r="I132" s="14">
        <f>'номера продуктов'!I143</f>
        <v>0</v>
      </c>
      <c r="J132" s="8">
        <f>'номера продуктов'!J143</f>
        <v>0</v>
      </c>
      <c r="K132" s="14">
        <f>'номера продуктов'!K143</f>
        <v>0</v>
      </c>
      <c r="L132" s="8">
        <f>'номера продуктов'!L143</f>
        <v>0</v>
      </c>
      <c r="M132" s="8">
        <f>'номера продуктов'!M143</f>
        <v>0</v>
      </c>
      <c r="N132" s="8">
        <f>'номера продуктов'!N143</f>
        <v>0</v>
      </c>
      <c r="O132" s="8">
        <f>'номера продуктов'!O143</f>
        <v>0</v>
      </c>
      <c r="P132" s="8">
        <f>'номера продуктов'!P143</f>
        <v>0</v>
      </c>
      <c r="Q132" s="8">
        <f>'номера продуктов'!Q143</f>
        <v>0</v>
      </c>
      <c r="R132" s="11">
        <f>'номера продуктов'!R143</f>
        <v>0</v>
      </c>
      <c r="S132" s="8">
        <f>'номера продуктов'!S143</f>
        <v>0</v>
      </c>
      <c r="T132" s="8">
        <f>'номера продуктов'!T143</f>
        <v>0</v>
      </c>
      <c r="U132" s="14">
        <f>'номера продуктов'!U143</f>
        <v>0</v>
      </c>
      <c r="V132" s="8">
        <f>'номера продуктов'!V143</f>
        <v>0</v>
      </c>
      <c r="W132" s="8">
        <f>'номера продуктов'!W143</f>
        <v>0</v>
      </c>
      <c r="X132" s="8">
        <f>'номера продуктов'!X143</f>
        <v>0</v>
      </c>
      <c r="Y132" s="8">
        <f>'номера продуктов'!Y143</f>
        <v>0</v>
      </c>
      <c r="Z132" s="8">
        <f>'номера продуктов'!Z143</f>
        <v>0</v>
      </c>
      <c r="AA132" s="8">
        <f>'номера продуктов'!AA143</f>
        <v>0</v>
      </c>
      <c r="AB132" s="8">
        <f>'номера продуктов'!AB143</f>
        <v>0</v>
      </c>
      <c r="AC132" s="8">
        <f>'номера продуктов'!AC143</f>
        <v>0</v>
      </c>
      <c r="AD132" s="112">
        <f>'номера продуктов'!AD143</f>
        <v>0</v>
      </c>
      <c r="AE132" s="8">
        <f>'номера продуктов'!AE143</f>
        <v>0</v>
      </c>
      <c r="AF132" s="8">
        <f>'номера продуктов'!AF143</f>
        <v>0</v>
      </c>
      <c r="AG132" s="8">
        <f>'номера продуктов'!AG143</f>
        <v>0</v>
      </c>
    </row>
    <row r="133" spans="1:33" s="16" customFormat="1" x14ac:dyDescent="0.2">
      <c r="A133" s="8">
        <f>'номера продуктов'!A144</f>
        <v>0</v>
      </c>
      <c r="B133" s="8">
        <f>'номера продуктов'!B144</f>
        <v>0</v>
      </c>
      <c r="C133" s="14">
        <f>'номера продуктов'!C144</f>
        <v>0</v>
      </c>
      <c r="D133" s="14">
        <f>'номера продуктов'!D144</f>
        <v>0</v>
      </c>
      <c r="E133" s="8">
        <f>'номера продуктов'!E144</f>
        <v>0</v>
      </c>
      <c r="F133" s="56">
        <f>'номера продуктов'!F144</f>
        <v>0</v>
      </c>
      <c r="G133" s="8" t="str">
        <f>'номера продуктов'!G144</f>
        <v/>
      </c>
      <c r="H133" s="8">
        <f>'номера продуктов'!H144</f>
        <v>0</v>
      </c>
      <c r="I133" s="14">
        <f>'номера продуктов'!I144</f>
        <v>0</v>
      </c>
      <c r="J133" s="8">
        <f>'номера продуктов'!J144</f>
        <v>0</v>
      </c>
      <c r="K133" s="14">
        <f>'номера продуктов'!K144</f>
        <v>0</v>
      </c>
      <c r="L133" s="8">
        <f>'номера продуктов'!L144</f>
        <v>0</v>
      </c>
      <c r="M133" s="8">
        <f>'номера продуктов'!M144</f>
        <v>0</v>
      </c>
      <c r="N133" s="8">
        <f>'номера продуктов'!N144</f>
        <v>0</v>
      </c>
      <c r="O133" s="8">
        <f>'номера продуктов'!O144</f>
        <v>0</v>
      </c>
      <c r="P133" s="8">
        <f>'номера продуктов'!P144</f>
        <v>0</v>
      </c>
      <c r="Q133" s="8">
        <f>'номера продуктов'!Q144</f>
        <v>0</v>
      </c>
      <c r="R133" s="11">
        <f>'номера продуктов'!R144</f>
        <v>0</v>
      </c>
      <c r="S133" s="8">
        <f>'номера продуктов'!S144</f>
        <v>0</v>
      </c>
      <c r="T133" s="8">
        <f>'номера продуктов'!T144</f>
        <v>0</v>
      </c>
      <c r="U133" s="14">
        <f>'номера продуктов'!U144</f>
        <v>0</v>
      </c>
      <c r="V133" s="8">
        <f>'номера продуктов'!V144</f>
        <v>0</v>
      </c>
      <c r="W133" s="8">
        <f>'номера продуктов'!W144</f>
        <v>0</v>
      </c>
      <c r="X133" s="8">
        <f>'номера продуктов'!X144</f>
        <v>0</v>
      </c>
      <c r="Y133" s="8">
        <f>'номера продуктов'!Y144</f>
        <v>0</v>
      </c>
      <c r="Z133" s="8">
        <f>'номера продуктов'!Z144</f>
        <v>0</v>
      </c>
      <c r="AA133" s="8">
        <f>'номера продуктов'!AA144</f>
        <v>0</v>
      </c>
      <c r="AB133" s="8">
        <f>'номера продуктов'!AB144</f>
        <v>0</v>
      </c>
      <c r="AC133" s="8">
        <f>'номера продуктов'!AC144</f>
        <v>0</v>
      </c>
      <c r="AD133" s="112">
        <f>'номера продуктов'!AD144</f>
        <v>0</v>
      </c>
      <c r="AE133" s="8">
        <f>'номера продуктов'!AE144</f>
        <v>0</v>
      </c>
      <c r="AF133" s="8">
        <f>'номера продуктов'!AF144</f>
        <v>0</v>
      </c>
      <c r="AG133" s="8">
        <f>'номера продуктов'!AG144</f>
        <v>0</v>
      </c>
    </row>
    <row r="134" spans="1:33" s="16" customFormat="1" x14ac:dyDescent="0.2">
      <c r="A134" s="8">
        <f>'номера продуктов'!A145</f>
        <v>0</v>
      </c>
      <c r="B134" s="8">
        <f>'номера продуктов'!B145</f>
        <v>0</v>
      </c>
      <c r="C134" s="14">
        <f>'номера продуктов'!C145</f>
        <v>0</v>
      </c>
      <c r="D134" s="14">
        <f>'номера продуктов'!D145</f>
        <v>0</v>
      </c>
      <c r="E134" s="8">
        <f>'номера продуктов'!E145</f>
        <v>0</v>
      </c>
      <c r="F134" s="56">
        <f>'номера продуктов'!F145</f>
        <v>0</v>
      </c>
      <c r="G134" s="8" t="str">
        <f>'номера продуктов'!G145</f>
        <v/>
      </c>
      <c r="H134" s="8">
        <f>'номера продуктов'!H145</f>
        <v>0</v>
      </c>
      <c r="I134" s="14">
        <f>'номера продуктов'!I145</f>
        <v>0</v>
      </c>
      <c r="J134" s="8">
        <f>'номера продуктов'!J145</f>
        <v>0</v>
      </c>
      <c r="K134" s="14">
        <f>'номера продуктов'!K145</f>
        <v>0</v>
      </c>
      <c r="L134" s="8">
        <f>'номера продуктов'!L145</f>
        <v>0</v>
      </c>
      <c r="M134" s="8">
        <f>'номера продуктов'!M145</f>
        <v>0</v>
      </c>
      <c r="N134" s="8">
        <f>'номера продуктов'!N145</f>
        <v>0</v>
      </c>
      <c r="O134" s="8">
        <f>'номера продуктов'!O145</f>
        <v>0</v>
      </c>
      <c r="P134" s="8">
        <f>'номера продуктов'!P145</f>
        <v>0</v>
      </c>
      <c r="Q134" s="8">
        <f>'номера продуктов'!Q145</f>
        <v>0</v>
      </c>
      <c r="R134" s="11">
        <f>'номера продуктов'!R145</f>
        <v>0</v>
      </c>
      <c r="S134" s="8">
        <f>'номера продуктов'!S145</f>
        <v>0</v>
      </c>
      <c r="T134" s="8">
        <f>'номера продуктов'!T145</f>
        <v>0</v>
      </c>
      <c r="U134" s="14">
        <f>'номера продуктов'!U145</f>
        <v>0</v>
      </c>
      <c r="V134" s="8">
        <f>'номера продуктов'!V145</f>
        <v>0</v>
      </c>
      <c r="W134" s="8">
        <f>'номера продуктов'!W145</f>
        <v>0</v>
      </c>
      <c r="X134" s="8">
        <f>'номера продуктов'!X145</f>
        <v>0</v>
      </c>
      <c r="Y134" s="8">
        <f>'номера продуктов'!Y145</f>
        <v>0</v>
      </c>
      <c r="Z134" s="8">
        <f>'номера продуктов'!Z145</f>
        <v>0</v>
      </c>
      <c r="AA134" s="8">
        <f>'номера продуктов'!AA145</f>
        <v>0</v>
      </c>
      <c r="AB134" s="8">
        <f>'номера продуктов'!AB145</f>
        <v>0</v>
      </c>
      <c r="AC134" s="8">
        <f>'номера продуктов'!AC145</f>
        <v>0</v>
      </c>
      <c r="AD134" s="112">
        <f>'номера продуктов'!AD145</f>
        <v>0</v>
      </c>
      <c r="AE134" s="8">
        <f>'номера продуктов'!AE145</f>
        <v>0</v>
      </c>
      <c r="AF134" s="8">
        <f>'номера продуктов'!AF145</f>
        <v>0</v>
      </c>
      <c r="AG134" s="8">
        <f>'номера продуктов'!AG145</f>
        <v>0</v>
      </c>
    </row>
    <row r="135" spans="1:33" s="16" customFormat="1" x14ac:dyDescent="0.2">
      <c r="A135" s="8">
        <f>'номера продуктов'!A146</f>
        <v>0</v>
      </c>
      <c r="B135" s="8">
        <f>'номера продуктов'!B146</f>
        <v>0</v>
      </c>
      <c r="C135" s="14">
        <f>'номера продуктов'!C146</f>
        <v>0</v>
      </c>
      <c r="D135" s="14">
        <f>'номера продуктов'!D146</f>
        <v>0</v>
      </c>
      <c r="E135" s="8">
        <f>'номера продуктов'!E146</f>
        <v>0</v>
      </c>
      <c r="F135" s="56">
        <f>'номера продуктов'!F146</f>
        <v>0</v>
      </c>
      <c r="G135" s="8" t="str">
        <f>'номера продуктов'!G146</f>
        <v/>
      </c>
      <c r="H135" s="8">
        <f>'номера продуктов'!H146</f>
        <v>0</v>
      </c>
      <c r="I135" s="14">
        <f>'номера продуктов'!I146</f>
        <v>0</v>
      </c>
      <c r="J135" s="8">
        <f>'номера продуктов'!J146</f>
        <v>0</v>
      </c>
      <c r="K135" s="14">
        <f>'номера продуктов'!K146</f>
        <v>0</v>
      </c>
      <c r="L135" s="8">
        <f>'номера продуктов'!L146</f>
        <v>0</v>
      </c>
      <c r="M135" s="8">
        <f>'номера продуктов'!M146</f>
        <v>0</v>
      </c>
      <c r="N135" s="8">
        <f>'номера продуктов'!N146</f>
        <v>0</v>
      </c>
      <c r="O135" s="8">
        <f>'номера продуктов'!O146</f>
        <v>0</v>
      </c>
      <c r="P135" s="8">
        <f>'номера продуктов'!P146</f>
        <v>0</v>
      </c>
      <c r="Q135" s="8">
        <f>'номера продуктов'!Q146</f>
        <v>0</v>
      </c>
      <c r="R135" s="11">
        <f>'номера продуктов'!R146</f>
        <v>0</v>
      </c>
      <c r="S135" s="8">
        <f>'номера продуктов'!S146</f>
        <v>0</v>
      </c>
      <c r="T135" s="8">
        <f>'номера продуктов'!T146</f>
        <v>0</v>
      </c>
      <c r="U135" s="14">
        <f>'номера продуктов'!U146</f>
        <v>0</v>
      </c>
      <c r="V135" s="8">
        <f>'номера продуктов'!V146</f>
        <v>0</v>
      </c>
      <c r="W135" s="8">
        <f>'номера продуктов'!W146</f>
        <v>0</v>
      </c>
      <c r="X135" s="8">
        <f>'номера продуктов'!X146</f>
        <v>0</v>
      </c>
      <c r="Y135" s="8">
        <f>'номера продуктов'!Y146</f>
        <v>0</v>
      </c>
      <c r="Z135" s="8">
        <f>'номера продуктов'!Z146</f>
        <v>0</v>
      </c>
      <c r="AA135" s="8">
        <f>'номера продуктов'!AA146</f>
        <v>0</v>
      </c>
      <c r="AB135" s="8">
        <f>'номера продуктов'!AB146</f>
        <v>0</v>
      </c>
      <c r="AC135" s="8">
        <f>'номера продуктов'!AC146</f>
        <v>0</v>
      </c>
      <c r="AD135" s="112">
        <f>'номера продуктов'!AD146</f>
        <v>0</v>
      </c>
      <c r="AE135" s="8">
        <f>'номера продуктов'!AE146</f>
        <v>0</v>
      </c>
      <c r="AF135" s="8">
        <f>'номера продуктов'!AF146</f>
        <v>0</v>
      </c>
      <c r="AG135" s="8">
        <f>'номера продуктов'!AG146</f>
        <v>0</v>
      </c>
    </row>
    <row r="136" spans="1:33" s="16" customFormat="1" x14ac:dyDescent="0.2">
      <c r="A136" s="8">
        <f>'номера продуктов'!A147</f>
        <v>0</v>
      </c>
      <c r="B136" s="8">
        <f>'номера продуктов'!B147</f>
        <v>0</v>
      </c>
      <c r="C136" s="14">
        <f>'номера продуктов'!C147</f>
        <v>0</v>
      </c>
      <c r="D136" s="14">
        <f>'номера продуктов'!D147</f>
        <v>0</v>
      </c>
      <c r="E136" s="8">
        <f>'номера продуктов'!E147</f>
        <v>0</v>
      </c>
      <c r="F136" s="56">
        <f>'номера продуктов'!F147</f>
        <v>0</v>
      </c>
      <c r="G136" s="8" t="str">
        <f>'номера продуктов'!G147</f>
        <v/>
      </c>
      <c r="H136" s="8">
        <f>'номера продуктов'!H147</f>
        <v>0</v>
      </c>
      <c r="I136" s="14">
        <f>'номера продуктов'!I147</f>
        <v>0</v>
      </c>
      <c r="J136" s="8">
        <f>'номера продуктов'!J147</f>
        <v>0</v>
      </c>
      <c r="K136" s="14">
        <f>'номера продуктов'!K147</f>
        <v>0</v>
      </c>
      <c r="L136" s="8">
        <f>'номера продуктов'!L147</f>
        <v>0</v>
      </c>
      <c r="M136" s="8">
        <f>'номера продуктов'!M147</f>
        <v>0</v>
      </c>
      <c r="N136" s="8">
        <f>'номера продуктов'!N147</f>
        <v>0</v>
      </c>
      <c r="O136" s="8">
        <f>'номера продуктов'!O147</f>
        <v>0</v>
      </c>
      <c r="P136" s="8">
        <f>'номера продуктов'!P147</f>
        <v>0</v>
      </c>
      <c r="Q136" s="8">
        <f>'номера продуктов'!Q147</f>
        <v>0</v>
      </c>
      <c r="R136" s="11">
        <f>'номера продуктов'!R147</f>
        <v>0</v>
      </c>
      <c r="S136" s="8">
        <f>'номера продуктов'!S147</f>
        <v>0</v>
      </c>
      <c r="T136" s="8">
        <f>'номера продуктов'!T147</f>
        <v>0</v>
      </c>
      <c r="U136" s="14">
        <f>'номера продуктов'!U147</f>
        <v>0</v>
      </c>
      <c r="V136" s="8">
        <f>'номера продуктов'!V147</f>
        <v>0</v>
      </c>
      <c r="W136" s="8">
        <f>'номера продуктов'!W147</f>
        <v>0</v>
      </c>
      <c r="X136" s="8">
        <f>'номера продуктов'!X147</f>
        <v>0</v>
      </c>
      <c r="Y136" s="8">
        <f>'номера продуктов'!Y147</f>
        <v>0</v>
      </c>
      <c r="Z136" s="8">
        <f>'номера продуктов'!Z147</f>
        <v>0</v>
      </c>
      <c r="AA136" s="8">
        <f>'номера продуктов'!AA147</f>
        <v>0</v>
      </c>
      <c r="AB136" s="8">
        <f>'номера продуктов'!AB147</f>
        <v>0</v>
      </c>
      <c r="AC136" s="8">
        <f>'номера продуктов'!AC147</f>
        <v>0</v>
      </c>
      <c r="AD136" s="112">
        <f>'номера продуктов'!AD147</f>
        <v>0</v>
      </c>
      <c r="AE136" s="8">
        <f>'номера продуктов'!AE147</f>
        <v>0</v>
      </c>
      <c r="AF136" s="8">
        <f>'номера продуктов'!AF147</f>
        <v>0</v>
      </c>
      <c r="AG136" s="8">
        <f>'номера продуктов'!AG147</f>
        <v>0</v>
      </c>
    </row>
    <row r="137" spans="1:33" s="16" customFormat="1" x14ac:dyDescent="0.2">
      <c r="A137" s="8">
        <f>'номера продуктов'!A148</f>
        <v>0</v>
      </c>
      <c r="B137" s="8">
        <f>'номера продуктов'!B148</f>
        <v>0</v>
      </c>
      <c r="C137" s="14">
        <f>'номера продуктов'!C148</f>
        <v>0</v>
      </c>
      <c r="D137" s="14">
        <f>'номера продуктов'!D148</f>
        <v>0</v>
      </c>
      <c r="E137" s="8">
        <f>'номера продуктов'!E148</f>
        <v>0</v>
      </c>
      <c r="F137" s="56">
        <f>'номера продуктов'!F148</f>
        <v>0</v>
      </c>
      <c r="G137" s="8" t="str">
        <f>'номера продуктов'!G148</f>
        <v/>
      </c>
      <c r="H137" s="8">
        <f>'номера продуктов'!H148</f>
        <v>0</v>
      </c>
      <c r="I137" s="14">
        <f>'номера продуктов'!I148</f>
        <v>0</v>
      </c>
      <c r="J137" s="8">
        <f>'номера продуктов'!J148</f>
        <v>0</v>
      </c>
      <c r="K137" s="14">
        <f>'номера продуктов'!K148</f>
        <v>0</v>
      </c>
      <c r="L137" s="8">
        <f>'номера продуктов'!L148</f>
        <v>0</v>
      </c>
      <c r="M137" s="8">
        <f>'номера продуктов'!M148</f>
        <v>0</v>
      </c>
      <c r="N137" s="8">
        <f>'номера продуктов'!N148</f>
        <v>0</v>
      </c>
      <c r="O137" s="8">
        <f>'номера продуктов'!O148</f>
        <v>0</v>
      </c>
      <c r="P137" s="8">
        <f>'номера продуктов'!P148</f>
        <v>0</v>
      </c>
      <c r="Q137" s="8">
        <f>'номера продуктов'!Q148</f>
        <v>0</v>
      </c>
      <c r="R137" s="11">
        <f>'номера продуктов'!R148</f>
        <v>0</v>
      </c>
      <c r="S137" s="8">
        <f>'номера продуктов'!S148</f>
        <v>0</v>
      </c>
      <c r="T137" s="8">
        <f>'номера продуктов'!T148</f>
        <v>0</v>
      </c>
      <c r="U137" s="14">
        <f>'номера продуктов'!U148</f>
        <v>0</v>
      </c>
      <c r="V137" s="8">
        <f>'номера продуктов'!V148</f>
        <v>0</v>
      </c>
      <c r="W137" s="8">
        <f>'номера продуктов'!W148</f>
        <v>0</v>
      </c>
      <c r="X137" s="8">
        <f>'номера продуктов'!X148</f>
        <v>0</v>
      </c>
      <c r="Y137" s="8">
        <f>'номера продуктов'!Y148</f>
        <v>0</v>
      </c>
      <c r="Z137" s="8">
        <f>'номера продуктов'!Z148</f>
        <v>0</v>
      </c>
      <c r="AA137" s="8">
        <f>'номера продуктов'!AA148</f>
        <v>0</v>
      </c>
      <c r="AB137" s="8">
        <f>'номера продуктов'!AB148</f>
        <v>0</v>
      </c>
      <c r="AC137" s="8">
        <f>'номера продуктов'!AC148</f>
        <v>0</v>
      </c>
      <c r="AD137" s="112">
        <f>'номера продуктов'!AD148</f>
        <v>0</v>
      </c>
      <c r="AE137" s="8">
        <f>'номера продуктов'!AE148</f>
        <v>0</v>
      </c>
      <c r="AF137" s="8">
        <f>'номера продуктов'!AF148</f>
        <v>0</v>
      </c>
      <c r="AG137" s="8">
        <f>'номера продуктов'!AG148</f>
        <v>0</v>
      </c>
    </row>
    <row r="138" spans="1:33" s="16" customFormat="1" x14ac:dyDescent="0.2">
      <c r="A138" s="8">
        <f>'номера продуктов'!A149</f>
        <v>0</v>
      </c>
      <c r="B138" s="8">
        <f>'номера продуктов'!B149</f>
        <v>0</v>
      </c>
      <c r="C138" s="14">
        <f>'номера продуктов'!C149</f>
        <v>0</v>
      </c>
      <c r="D138" s="14">
        <f>'номера продуктов'!D149</f>
        <v>0</v>
      </c>
      <c r="E138" s="8">
        <f>'номера продуктов'!E149</f>
        <v>0</v>
      </c>
      <c r="F138" s="56">
        <f>'номера продуктов'!F149</f>
        <v>0</v>
      </c>
      <c r="G138" s="8" t="str">
        <f>'номера продуктов'!G149</f>
        <v/>
      </c>
      <c r="H138" s="8">
        <f>'номера продуктов'!H149</f>
        <v>0</v>
      </c>
      <c r="I138" s="14">
        <f>'номера продуктов'!I149</f>
        <v>0</v>
      </c>
      <c r="J138" s="8">
        <f>'номера продуктов'!J149</f>
        <v>0</v>
      </c>
      <c r="K138" s="14">
        <f>'номера продуктов'!K149</f>
        <v>0</v>
      </c>
      <c r="L138" s="8">
        <f>'номера продуктов'!L149</f>
        <v>0</v>
      </c>
      <c r="M138" s="8">
        <f>'номера продуктов'!M149</f>
        <v>0</v>
      </c>
      <c r="N138" s="8">
        <f>'номера продуктов'!N149</f>
        <v>0</v>
      </c>
      <c r="O138" s="8">
        <f>'номера продуктов'!O149</f>
        <v>0</v>
      </c>
      <c r="P138" s="8">
        <f>'номера продуктов'!P149</f>
        <v>0</v>
      </c>
      <c r="Q138" s="8">
        <f>'номера продуктов'!Q149</f>
        <v>0</v>
      </c>
      <c r="R138" s="11">
        <f>'номера продуктов'!R149</f>
        <v>0</v>
      </c>
      <c r="S138" s="8">
        <f>'номера продуктов'!S149</f>
        <v>0</v>
      </c>
      <c r="T138" s="8">
        <f>'номера продуктов'!T149</f>
        <v>0</v>
      </c>
      <c r="U138" s="14">
        <f>'номера продуктов'!U149</f>
        <v>0</v>
      </c>
      <c r="V138" s="8">
        <f>'номера продуктов'!V149</f>
        <v>0</v>
      </c>
      <c r="W138" s="8">
        <f>'номера продуктов'!W149</f>
        <v>0</v>
      </c>
      <c r="X138" s="8">
        <f>'номера продуктов'!X149</f>
        <v>0</v>
      </c>
      <c r="Y138" s="8">
        <f>'номера продуктов'!Y149</f>
        <v>0</v>
      </c>
      <c r="Z138" s="8">
        <f>'номера продуктов'!Z149</f>
        <v>0</v>
      </c>
      <c r="AA138" s="8">
        <f>'номера продуктов'!AA149</f>
        <v>0</v>
      </c>
      <c r="AB138" s="8">
        <f>'номера продуктов'!AB149</f>
        <v>0</v>
      </c>
      <c r="AC138" s="8">
        <f>'номера продуктов'!AC149</f>
        <v>0</v>
      </c>
      <c r="AD138" s="112">
        <f>'номера продуктов'!AD149</f>
        <v>0</v>
      </c>
      <c r="AE138" s="8">
        <f>'номера продуктов'!AE149</f>
        <v>0</v>
      </c>
      <c r="AF138" s="8">
        <f>'номера продуктов'!AF149</f>
        <v>0</v>
      </c>
      <c r="AG138" s="8">
        <f>'номера продуктов'!AG149</f>
        <v>0</v>
      </c>
    </row>
    <row r="139" spans="1:33" s="16" customFormat="1" x14ac:dyDescent="0.2">
      <c r="A139" s="8">
        <f>'номера продуктов'!A150</f>
        <v>0</v>
      </c>
      <c r="B139" s="8">
        <f>'номера продуктов'!B150</f>
        <v>0</v>
      </c>
      <c r="C139" s="14">
        <f>'номера продуктов'!C150</f>
        <v>0</v>
      </c>
      <c r="D139" s="14">
        <f>'номера продуктов'!D150</f>
        <v>0</v>
      </c>
      <c r="E139" s="8">
        <f>'номера продуктов'!E150</f>
        <v>0</v>
      </c>
      <c r="F139" s="56">
        <f>'номера продуктов'!F150</f>
        <v>0</v>
      </c>
      <c r="G139" s="8" t="str">
        <f>'номера продуктов'!G150</f>
        <v/>
      </c>
      <c r="H139" s="8">
        <f>'номера продуктов'!H150</f>
        <v>0</v>
      </c>
      <c r="I139" s="14">
        <f>'номера продуктов'!I150</f>
        <v>0</v>
      </c>
      <c r="J139" s="8">
        <f>'номера продуктов'!J150</f>
        <v>0</v>
      </c>
      <c r="K139" s="14">
        <f>'номера продуктов'!K150</f>
        <v>0</v>
      </c>
      <c r="L139" s="8">
        <f>'номера продуктов'!L150</f>
        <v>0</v>
      </c>
      <c r="M139" s="8">
        <f>'номера продуктов'!M150</f>
        <v>0</v>
      </c>
      <c r="N139" s="8">
        <f>'номера продуктов'!N150</f>
        <v>0</v>
      </c>
      <c r="O139" s="8">
        <f>'номера продуктов'!O150</f>
        <v>0</v>
      </c>
      <c r="P139" s="8">
        <f>'номера продуктов'!P150</f>
        <v>0</v>
      </c>
      <c r="Q139" s="8">
        <f>'номера продуктов'!Q150</f>
        <v>0</v>
      </c>
      <c r="R139" s="11">
        <f>'номера продуктов'!R150</f>
        <v>0</v>
      </c>
      <c r="S139" s="8">
        <f>'номера продуктов'!S150</f>
        <v>0</v>
      </c>
      <c r="T139" s="8">
        <f>'номера продуктов'!T150</f>
        <v>0</v>
      </c>
      <c r="U139" s="14">
        <f>'номера продуктов'!U150</f>
        <v>0</v>
      </c>
      <c r="V139" s="8">
        <f>'номера продуктов'!V150</f>
        <v>0</v>
      </c>
      <c r="W139" s="8">
        <f>'номера продуктов'!W150</f>
        <v>0</v>
      </c>
      <c r="X139" s="8">
        <f>'номера продуктов'!X150</f>
        <v>0</v>
      </c>
      <c r="Y139" s="8">
        <f>'номера продуктов'!Y150</f>
        <v>0</v>
      </c>
      <c r="Z139" s="8">
        <f>'номера продуктов'!Z150</f>
        <v>0</v>
      </c>
      <c r="AA139" s="8">
        <f>'номера продуктов'!AA150</f>
        <v>0</v>
      </c>
      <c r="AB139" s="8">
        <f>'номера продуктов'!AB150</f>
        <v>0</v>
      </c>
      <c r="AC139" s="8">
        <f>'номера продуктов'!AC150</f>
        <v>0</v>
      </c>
      <c r="AD139" s="112">
        <f>'номера продуктов'!AD150</f>
        <v>0</v>
      </c>
      <c r="AE139" s="8">
        <f>'номера продуктов'!AE150</f>
        <v>0</v>
      </c>
      <c r="AF139" s="8">
        <f>'номера продуктов'!AF150</f>
        <v>0</v>
      </c>
      <c r="AG139" s="8">
        <f>'номера продуктов'!AG150</f>
        <v>0</v>
      </c>
    </row>
    <row r="140" spans="1:33" s="16" customFormat="1" x14ac:dyDescent="0.2">
      <c r="A140" s="8">
        <f>'номера продуктов'!A151</f>
        <v>0</v>
      </c>
      <c r="B140" s="8">
        <f>'номера продуктов'!B151</f>
        <v>0</v>
      </c>
      <c r="C140" s="14">
        <f>'номера продуктов'!C151</f>
        <v>0</v>
      </c>
      <c r="D140" s="14">
        <f>'номера продуктов'!D151</f>
        <v>0</v>
      </c>
      <c r="E140" s="8">
        <f>'номера продуктов'!E151</f>
        <v>0</v>
      </c>
      <c r="F140" s="56">
        <f>'номера продуктов'!F151</f>
        <v>0</v>
      </c>
      <c r="G140" s="8" t="str">
        <f>'номера продуктов'!G151</f>
        <v/>
      </c>
      <c r="H140" s="8">
        <f>'номера продуктов'!H151</f>
        <v>0</v>
      </c>
      <c r="I140" s="14">
        <f>'номера продуктов'!I151</f>
        <v>0</v>
      </c>
      <c r="J140" s="8">
        <f>'номера продуктов'!J151</f>
        <v>0</v>
      </c>
      <c r="K140" s="14">
        <f>'номера продуктов'!K151</f>
        <v>0</v>
      </c>
      <c r="L140" s="8">
        <f>'номера продуктов'!L151</f>
        <v>0</v>
      </c>
      <c r="M140" s="8">
        <f>'номера продуктов'!M151</f>
        <v>0</v>
      </c>
      <c r="N140" s="8">
        <f>'номера продуктов'!N151</f>
        <v>0</v>
      </c>
      <c r="O140" s="8">
        <f>'номера продуктов'!O151</f>
        <v>0</v>
      </c>
      <c r="P140" s="8">
        <f>'номера продуктов'!P151</f>
        <v>0</v>
      </c>
      <c r="Q140" s="8">
        <f>'номера продуктов'!Q151</f>
        <v>0</v>
      </c>
      <c r="R140" s="11">
        <f>'номера продуктов'!R151</f>
        <v>0</v>
      </c>
      <c r="S140" s="8">
        <f>'номера продуктов'!S151</f>
        <v>0</v>
      </c>
      <c r="T140" s="8">
        <f>'номера продуктов'!T151</f>
        <v>0</v>
      </c>
      <c r="U140" s="14">
        <f>'номера продуктов'!U151</f>
        <v>0</v>
      </c>
      <c r="V140" s="8">
        <f>'номера продуктов'!V151</f>
        <v>0</v>
      </c>
      <c r="W140" s="8">
        <f>'номера продуктов'!W151</f>
        <v>0</v>
      </c>
      <c r="X140" s="8">
        <f>'номера продуктов'!X151</f>
        <v>0</v>
      </c>
      <c r="Y140" s="8">
        <f>'номера продуктов'!Y151</f>
        <v>0</v>
      </c>
      <c r="Z140" s="8">
        <f>'номера продуктов'!Z151</f>
        <v>0</v>
      </c>
      <c r="AA140" s="8">
        <f>'номера продуктов'!AA151</f>
        <v>0</v>
      </c>
      <c r="AB140" s="8">
        <f>'номера продуктов'!AB151</f>
        <v>0</v>
      </c>
      <c r="AC140" s="8">
        <f>'номера продуктов'!AC151</f>
        <v>0</v>
      </c>
      <c r="AD140" s="112">
        <f>'номера продуктов'!AD151</f>
        <v>0</v>
      </c>
      <c r="AE140" s="8">
        <f>'номера продуктов'!AE151</f>
        <v>0</v>
      </c>
      <c r="AF140" s="8">
        <f>'номера продуктов'!AF151</f>
        <v>0</v>
      </c>
      <c r="AG140" s="8">
        <f>'номера продуктов'!AG151</f>
        <v>0</v>
      </c>
    </row>
    <row r="141" spans="1:33" s="16" customFormat="1" x14ac:dyDescent="0.2">
      <c r="A141" s="8">
        <f>'номера продуктов'!A152</f>
        <v>0</v>
      </c>
      <c r="B141" s="8">
        <f>'номера продуктов'!B152</f>
        <v>0</v>
      </c>
      <c r="C141" s="14">
        <f>'номера продуктов'!C152</f>
        <v>0</v>
      </c>
      <c r="D141" s="14">
        <f>'номера продуктов'!D152</f>
        <v>0</v>
      </c>
      <c r="E141" s="8">
        <f>'номера продуктов'!E152</f>
        <v>0</v>
      </c>
      <c r="F141" s="56">
        <f>'номера продуктов'!F152</f>
        <v>0</v>
      </c>
      <c r="G141" s="8" t="str">
        <f>'номера продуктов'!G152</f>
        <v/>
      </c>
      <c r="H141" s="8">
        <f>'номера продуктов'!H152</f>
        <v>0</v>
      </c>
      <c r="I141" s="14">
        <f>'номера продуктов'!I152</f>
        <v>0</v>
      </c>
      <c r="J141" s="8">
        <f>'номера продуктов'!J152</f>
        <v>0</v>
      </c>
      <c r="K141" s="14">
        <f>'номера продуктов'!K152</f>
        <v>0</v>
      </c>
      <c r="L141" s="8">
        <f>'номера продуктов'!L152</f>
        <v>0</v>
      </c>
      <c r="M141" s="8">
        <f>'номера продуктов'!M152</f>
        <v>0</v>
      </c>
      <c r="N141" s="8">
        <f>'номера продуктов'!N152</f>
        <v>0</v>
      </c>
      <c r="O141" s="8">
        <f>'номера продуктов'!O152</f>
        <v>0</v>
      </c>
      <c r="P141" s="8">
        <f>'номера продуктов'!P152</f>
        <v>0</v>
      </c>
      <c r="Q141" s="8">
        <f>'номера продуктов'!Q152</f>
        <v>0</v>
      </c>
      <c r="R141" s="11">
        <f>'номера продуктов'!R152</f>
        <v>0</v>
      </c>
      <c r="S141" s="8">
        <f>'номера продуктов'!S152</f>
        <v>0</v>
      </c>
      <c r="T141" s="8">
        <f>'номера продуктов'!T152</f>
        <v>0</v>
      </c>
      <c r="U141" s="14">
        <f>'номера продуктов'!U152</f>
        <v>0</v>
      </c>
      <c r="V141" s="8">
        <f>'номера продуктов'!V152</f>
        <v>0</v>
      </c>
      <c r="W141" s="8">
        <f>'номера продуктов'!W152</f>
        <v>0</v>
      </c>
      <c r="X141" s="8">
        <f>'номера продуктов'!X152</f>
        <v>0</v>
      </c>
      <c r="Y141" s="8">
        <f>'номера продуктов'!Y152</f>
        <v>0</v>
      </c>
      <c r="Z141" s="8">
        <f>'номера продуктов'!Z152</f>
        <v>0</v>
      </c>
      <c r="AA141" s="8">
        <f>'номера продуктов'!AA152</f>
        <v>0</v>
      </c>
      <c r="AB141" s="8">
        <f>'номера продуктов'!AB152</f>
        <v>0</v>
      </c>
      <c r="AC141" s="8">
        <f>'номера продуктов'!AC152</f>
        <v>0</v>
      </c>
      <c r="AD141" s="112">
        <f>'номера продуктов'!AD152</f>
        <v>0</v>
      </c>
      <c r="AE141" s="8">
        <f>'номера продуктов'!AE152</f>
        <v>0</v>
      </c>
      <c r="AF141" s="8">
        <f>'номера продуктов'!AF152</f>
        <v>0</v>
      </c>
      <c r="AG141" s="8">
        <f>'номера продуктов'!AG152</f>
        <v>0</v>
      </c>
    </row>
    <row r="142" spans="1:33" s="16" customFormat="1" x14ac:dyDescent="0.2">
      <c r="A142" s="8">
        <f>'номера продуктов'!A153</f>
        <v>0</v>
      </c>
      <c r="B142" s="8">
        <f>'номера продуктов'!B153</f>
        <v>0</v>
      </c>
      <c r="C142" s="14">
        <f>'номера продуктов'!C153</f>
        <v>0</v>
      </c>
      <c r="D142" s="14">
        <f>'номера продуктов'!D153</f>
        <v>0</v>
      </c>
      <c r="E142" s="8">
        <f>'номера продуктов'!E153</f>
        <v>0</v>
      </c>
      <c r="F142" s="56">
        <f>'номера продуктов'!F153</f>
        <v>0</v>
      </c>
      <c r="G142" s="8" t="str">
        <f>'номера продуктов'!G153</f>
        <v/>
      </c>
      <c r="H142" s="8">
        <f>'номера продуктов'!H153</f>
        <v>0</v>
      </c>
      <c r="I142" s="14">
        <f>'номера продуктов'!I153</f>
        <v>0</v>
      </c>
      <c r="J142" s="8">
        <f>'номера продуктов'!J153</f>
        <v>0</v>
      </c>
      <c r="K142" s="14">
        <f>'номера продуктов'!K153</f>
        <v>0</v>
      </c>
      <c r="L142" s="8">
        <f>'номера продуктов'!L153</f>
        <v>0</v>
      </c>
      <c r="M142" s="8">
        <f>'номера продуктов'!M153</f>
        <v>0</v>
      </c>
      <c r="N142" s="8">
        <f>'номера продуктов'!N153</f>
        <v>0</v>
      </c>
      <c r="O142" s="8">
        <f>'номера продуктов'!O153</f>
        <v>0</v>
      </c>
      <c r="P142" s="8">
        <f>'номера продуктов'!P153</f>
        <v>0</v>
      </c>
      <c r="Q142" s="8">
        <f>'номера продуктов'!Q153</f>
        <v>0</v>
      </c>
      <c r="R142" s="11">
        <f>'номера продуктов'!R153</f>
        <v>0</v>
      </c>
      <c r="S142" s="8">
        <f>'номера продуктов'!S153</f>
        <v>0</v>
      </c>
      <c r="T142" s="8">
        <f>'номера продуктов'!T153</f>
        <v>0</v>
      </c>
      <c r="U142" s="14">
        <f>'номера продуктов'!U153</f>
        <v>0</v>
      </c>
      <c r="V142" s="8">
        <f>'номера продуктов'!V153</f>
        <v>0</v>
      </c>
      <c r="W142" s="8">
        <f>'номера продуктов'!W153</f>
        <v>0</v>
      </c>
      <c r="X142" s="8">
        <f>'номера продуктов'!X153</f>
        <v>0</v>
      </c>
      <c r="Y142" s="8">
        <f>'номера продуктов'!Y153</f>
        <v>0</v>
      </c>
      <c r="Z142" s="8">
        <f>'номера продуктов'!Z153</f>
        <v>0</v>
      </c>
      <c r="AA142" s="8">
        <f>'номера продуктов'!AA153</f>
        <v>0</v>
      </c>
      <c r="AB142" s="8">
        <f>'номера продуктов'!AB153</f>
        <v>0</v>
      </c>
      <c r="AC142" s="8">
        <f>'номера продуктов'!AC153</f>
        <v>0</v>
      </c>
      <c r="AD142" s="112">
        <f>'номера продуктов'!AD153</f>
        <v>0</v>
      </c>
      <c r="AE142" s="8">
        <f>'номера продуктов'!AE153</f>
        <v>0</v>
      </c>
      <c r="AF142" s="8">
        <f>'номера продуктов'!AF153</f>
        <v>0</v>
      </c>
      <c r="AG142" s="8">
        <f>'номера продуктов'!AG153</f>
        <v>0</v>
      </c>
    </row>
    <row r="143" spans="1:33" s="16" customFormat="1" x14ac:dyDescent="0.2">
      <c r="A143" s="8">
        <f>'номера продуктов'!A154</f>
        <v>0</v>
      </c>
      <c r="B143" s="8">
        <f>'номера продуктов'!B154</f>
        <v>0</v>
      </c>
      <c r="C143" s="14">
        <f>'номера продуктов'!C154</f>
        <v>0</v>
      </c>
      <c r="D143" s="14">
        <f>'номера продуктов'!D154</f>
        <v>0</v>
      </c>
      <c r="E143" s="8">
        <f>'номера продуктов'!E154</f>
        <v>0</v>
      </c>
      <c r="F143" s="56">
        <f>'номера продуктов'!F154</f>
        <v>0</v>
      </c>
      <c r="G143" s="8" t="str">
        <f>'номера продуктов'!G154</f>
        <v/>
      </c>
      <c r="H143" s="8">
        <f>'номера продуктов'!H154</f>
        <v>0</v>
      </c>
      <c r="I143" s="14">
        <f>'номера продуктов'!I154</f>
        <v>0</v>
      </c>
      <c r="J143" s="8">
        <f>'номера продуктов'!J154</f>
        <v>0</v>
      </c>
      <c r="K143" s="14">
        <f>'номера продуктов'!K154</f>
        <v>0</v>
      </c>
      <c r="L143" s="8">
        <f>'номера продуктов'!L154</f>
        <v>0</v>
      </c>
      <c r="M143" s="8">
        <f>'номера продуктов'!M154</f>
        <v>0</v>
      </c>
      <c r="N143" s="8">
        <f>'номера продуктов'!N154</f>
        <v>0</v>
      </c>
      <c r="O143" s="8">
        <f>'номера продуктов'!O154</f>
        <v>0</v>
      </c>
      <c r="P143" s="8">
        <f>'номера продуктов'!P154</f>
        <v>0</v>
      </c>
      <c r="Q143" s="8">
        <f>'номера продуктов'!Q154</f>
        <v>0</v>
      </c>
      <c r="R143" s="11">
        <f>'номера продуктов'!R154</f>
        <v>0</v>
      </c>
      <c r="S143" s="8">
        <f>'номера продуктов'!S154</f>
        <v>0</v>
      </c>
      <c r="T143" s="8">
        <f>'номера продуктов'!T154</f>
        <v>0</v>
      </c>
      <c r="U143" s="14">
        <f>'номера продуктов'!U154</f>
        <v>0</v>
      </c>
      <c r="V143" s="8">
        <f>'номера продуктов'!V154</f>
        <v>0</v>
      </c>
      <c r="W143" s="8">
        <f>'номера продуктов'!W154</f>
        <v>0</v>
      </c>
      <c r="X143" s="8">
        <f>'номера продуктов'!X154</f>
        <v>0</v>
      </c>
      <c r="Y143" s="8">
        <f>'номера продуктов'!Y154</f>
        <v>0</v>
      </c>
      <c r="Z143" s="8">
        <f>'номера продуктов'!Z154</f>
        <v>0</v>
      </c>
      <c r="AA143" s="8">
        <f>'номера продуктов'!AA154</f>
        <v>0</v>
      </c>
      <c r="AB143" s="8">
        <f>'номера продуктов'!AB154</f>
        <v>0</v>
      </c>
      <c r="AC143" s="8">
        <f>'номера продуктов'!AC154</f>
        <v>0</v>
      </c>
      <c r="AD143" s="112">
        <f>'номера продуктов'!AD154</f>
        <v>0</v>
      </c>
      <c r="AE143" s="8">
        <f>'номера продуктов'!AE154</f>
        <v>0</v>
      </c>
      <c r="AF143" s="8">
        <f>'номера продуктов'!AF154</f>
        <v>0</v>
      </c>
      <c r="AG143" s="8">
        <f>'номера продуктов'!AG154</f>
        <v>0</v>
      </c>
    </row>
    <row r="144" spans="1:33" s="16" customFormat="1" x14ac:dyDescent="0.2">
      <c r="A144" s="8">
        <f>'номера продуктов'!A155</f>
        <v>0</v>
      </c>
      <c r="B144" s="8">
        <f>'номера продуктов'!B155</f>
        <v>0</v>
      </c>
      <c r="C144" s="14">
        <f>'номера продуктов'!C155</f>
        <v>0</v>
      </c>
      <c r="D144" s="14">
        <f>'номера продуктов'!D155</f>
        <v>0</v>
      </c>
      <c r="E144" s="8">
        <f>'номера продуктов'!E155</f>
        <v>0</v>
      </c>
      <c r="F144" s="56">
        <f>'номера продуктов'!F155</f>
        <v>0</v>
      </c>
      <c r="G144" s="8" t="str">
        <f>'номера продуктов'!G155</f>
        <v/>
      </c>
      <c r="H144" s="8">
        <f>'номера продуктов'!H155</f>
        <v>0</v>
      </c>
      <c r="I144" s="14">
        <f>'номера продуктов'!I155</f>
        <v>0</v>
      </c>
      <c r="J144" s="8">
        <f>'номера продуктов'!J155</f>
        <v>0</v>
      </c>
      <c r="K144" s="14">
        <f>'номера продуктов'!K155</f>
        <v>0</v>
      </c>
      <c r="L144" s="8">
        <f>'номера продуктов'!L155</f>
        <v>0</v>
      </c>
      <c r="M144" s="8">
        <f>'номера продуктов'!M155</f>
        <v>0</v>
      </c>
      <c r="N144" s="8">
        <f>'номера продуктов'!N155</f>
        <v>0</v>
      </c>
      <c r="O144" s="8">
        <f>'номера продуктов'!O155</f>
        <v>0</v>
      </c>
      <c r="P144" s="8">
        <f>'номера продуктов'!P155</f>
        <v>0</v>
      </c>
      <c r="Q144" s="8">
        <f>'номера продуктов'!Q155</f>
        <v>0</v>
      </c>
      <c r="R144" s="11">
        <f>'номера продуктов'!R155</f>
        <v>0</v>
      </c>
      <c r="S144" s="8">
        <f>'номера продуктов'!S155</f>
        <v>0</v>
      </c>
      <c r="T144" s="8">
        <f>'номера продуктов'!T155</f>
        <v>0</v>
      </c>
      <c r="U144" s="14">
        <f>'номера продуктов'!U155</f>
        <v>0</v>
      </c>
      <c r="V144" s="8">
        <f>'номера продуктов'!V155</f>
        <v>0</v>
      </c>
      <c r="W144" s="8">
        <f>'номера продуктов'!W155</f>
        <v>0</v>
      </c>
      <c r="X144" s="8">
        <f>'номера продуктов'!X155</f>
        <v>0</v>
      </c>
      <c r="Y144" s="8">
        <f>'номера продуктов'!Y155</f>
        <v>0</v>
      </c>
      <c r="Z144" s="8">
        <f>'номера продуктов'!Z155</f>
        <v>0</v>
      </c>
      <c r="AA144" s="8">
        <f>'номера продуктов'!AA155</f>
        <v>0</v>
      </c>
      <c r="AB144" s="8">
        <f>'номера продуктов'!AB155</f>
        <v>0</v>
      </c>
      <c r="AC144" s="8">
        <f>'номера продуктов'!AC155</f>
        <v>0</v>
      </c>
      <c r="AD144" s="112">
        <f>'номера продуктов'!AD155</f>
        <v>0</v>
      </c>
      <c r="AE144" s="8">
        <f>'номера продуктов'!AE155</f>
        <v>0</v>
      </c>
      <c r="AF144" s="8">
        <f>'номера продуктов'!AF155</f>
        <v>0</v>
      </c>
      <c r="AG144" s="8">
        <f>'номера продуктов'!AG155</f>
        <v>0</v>
      </c>
    </row>
    <row r="145" spans="1:33" s="16" customFormat="1" x14ac:dyDescent="0.2">
      <c r="A145" s="8">
        <f>'номера продуктов'!A156</f>
        <v>0</v>
      </c>
      <c r="B145" s="8">
        <f>'номера продуктов'!B156</f>
        <v>0</v>
      </c>
      <c r="C145" s="14">
        <f>'номера продуктов'!C156</f>
        <v>0</v>
      </c>
      <c r="D145" s="14">
        <f>'номера продуктов'!D156</f>
        <v>0</v>
      </c>
      <c r="E145" s="8">
        <f>'номера продуктов'!E156</f>
        <v>0</v>
      </c>
      <c r="F145" s="56">
        <f>'номера продуктов'!F156</f>
        <v>0</v>
      </c>
      <c r="G145" s="8" t="str">
        <f>'номера продуктов'!G156</f>
        <v/>
      </c>
      <c r="H145" s="8">
        <f>'номера продуктов'!H156</f>
        <v>0</v>
      </c>
      <c r="I145" s="14">
        <f>'номера продуктов'!I156</f>
        <v>0</v>
      </c>
      <c r="J145" s="8">
        <f>'номера продуктов'!J156</f>
        <v>0</v>
      </c>
      <c r="K145" s="14">
        <f>'номера продуктов'!K156</f>
        <v>0</v>
      </c>
      <c r="L145" s="8">
        <f>'номера продуктов'!L156</f>
        <v>0</v>
      </c>
      <c r="M145" s="8">
        <f>'номера продуктов'!M156</f>
        <v>0</v>
      </c>
      <c r="N145" s="8">
        <f>'номера продуктов'!N156</f>
        <v>0</v>
      </c>
      <c r="O145" s="8">
        <f>'номера продуктов'!O156</f>
        <v>0</v>
      </c>
      <c r="P145" s="8">
        <f>'номера продуктов'!P156</f>
        <v>0</v>
      </c>
      <c r="Q145" s="8">
        <f>'номера продуктов'!Q156</f>
        <v>0</v>
      </c>
      <c r="R145" s="11">
        <f>'номера продуктов'!R156</f>
        <v>0</v>
      </c>
      <c r="S145" s="8">
        <f>'номера продуктов'!S156</f>
        <v>0</v>
      </c>
      <c r="T145" s="8">
        <f>'номера продуктов'!T156</f>
        <v>0</v>
      </c>
      <c r="U145" s="14">
        <f>'номера продуктов'!U156</f>
        <v>0</v>
      </c>
      <c r="V145" s="8">
        <f>'номера продуктов'!V156</f>
        <v>0</v>
      </c>
      <c r="W145" s="8">
        <f>'номера продуктов'!W156</f>
        <v>0</v>
      </c>
      <c r="X145" s="8">
        <f>'номера продуктов'!X156</f>
        <v>0</v>
      </c>
      <c r="Y145" s="8">
        <f>'номера продуктов'!Y156</f>
        <v>0</v>
      </c>
      <c r="Z145" s="8">
        <f>'номера продуктов'!Z156</f>
        <v>0</v>
      </c>
      <c r="AA145" s="8">
        <f>'номера продуктов'!AA156</f>
        <v>0</v>
      </c>
      <c r="AB145" s="8">
        <f>'номера продуктов'!AB156</f>
        <v>0</v>
      </c>
      <c r="AC145" s="8">
        <f>'номера продуктов'!AC156</f>
        <v>0</v>
      </c>
      <c r="AD145" s="112">
        <f>'номера продуктов'!AD156</f>
        <v>0</v>
      </c>
      <c r="AE145" s="8">
        <f>'номера продуктов'!AE156</f>
        <v>0</v>
      </c>
      <c r="AF145" s="8">
        <f>'номера продуктов'!AF156</f>
        <v>0</v>
      </c>
      <c r="AG145" s="8">
        <f>'номера продуктов'!AG156</f>
        <v>0</v>
      </c>
    </row>
    <row r="146" spans="1:33" s="16" customFormat="1" x14ac:dyDescent="0.2">
      <c r="A146" s="8">
        <f>'номера продуктов'!A157</f>
        <v>0</v>
      </c>
      <c r="B146" s="8">
        <f>'номера продуктов'!B157</f>
        <v>0</v>
      </c>
      <c r="C146" s="14">
        <f>'номера продуктов'!C157</f>
        <v>0</v>
      </c>
      <c r="D146" s="14">
        <f>'номера продуктов'!D157</f>
        <v>0</v>
      </c>
      <c r="E146" s="8">
        <f>'номера продуктов'!E157</f>
        <v>0</v>
      </c>
      <c r="F146" s="56">
        <f>'номера продуктов'!F157</f>
        <v>0</v>
      </c>
      <c r="G146" s="8" t="str">
        <f>'номера продуктов'!G157</f>
        <v/>
      </c>
      <c r="H146" s="8">
        <f>'номера продуктов'!H157</f>
        <v>0</v>
      </c>
      <c r="I146" s="14">
        <f>'номера продуктов'!I157</f>
        <v>0</v>
      </c>
      <c r="J146" s="8">
        <f>'номера продуктов'!J157</f>
        <v>0</v>
      </c>
      <c r="K146" s="14">
        <f>'номера продуктов'!K157</f>
        <v>0</v>
      </c>
      <c r="L146" s="8">
        <f>'номера продуктов'!L157</f>
        <v>0</v>
      </c>
      <c r="M146" s="8">
        <f>'номера продуктов'!M157</f>
        <v>0</v>
      </c>
      <c r="N146" s="8">
        <f>'номера продуктов'!N157</f>
        <v>0</v>
      </c>
      <c r="O146" s="8">
        <f>'номера продуктов'!O157</f>
        <v>0</v>
      </c>
      <c r="P146" s="8">
        <f>'номера продуктов'!P157</f>
        <v>0</v>
      </c>
      <c r="Q146" s="8">
        <f>'номера продуктов'!Q157</f>
        <v>0</v>
      </c>
      <c r="R146" s="11">
        <f>'номера продуктов'!R157</f>
        <v>0</v>
      </c>
      <c r="S146" s="8">
        <f>'номера продуктов'!S157</f>
        <v>0</v>
      </c>
      <c r="T146" s="8">
        <f>'номера продуктов'!T157</f>
        <v>0</v>
      </c>
      <c r="U146" s="14">
        <f>'номера продуктов'!U157</f>
        <v>0</v>
      </c>
      <c r="V146" s="8">
        <f>'номера продуктов'!V157</f>
        <v>0</v>
      </c>
      <c r="W146" s="8">
        <f>'номера продуктов'!W157</f>
        <v>0</v>
      </c>
      <c r="X146" s="8">
        <f>'номера продуктов'!X157</f>
        <v>0</v>
      </c>
      <c r="Y146" s="8">
        <f>'номера продуктов'!Y157</f>
        <v>0</v>
      </c>
      <c r="Z146" s="8">
        <f>'номера продуктов'!Z157</f>
        <v>0</v>
      </c>
      <c r="AA146" s="8">
        <f>'номера продуктов'!AA157</f>
        <v>0</v>
      </c>
      <c r="AB146" s="8">
        <f>'номера продуктов'!AB157</f>
        <v>0</v>
      </c>
      <c r="AC146" s="8">
        <f>'номера продуктов'!AC157</f>
        <v>0</v>
      </c>
      <c r="AD146" s="112">
        <f>'номера продуктов'!AD157</f>
        <v>0</v>
      </c>
      <c r="AE146" s="8">
        <f>'номера продуктов'!AE157</f>
        <v>0</v>
      </c>
      <c r="AF146" s="8">
        <f>'номера продуктов'!AF157</f>
        <v>0</v>
      </c>
      <c r="AG146" s="8">
        <f>'номера продуктов'!AG157</f>
        <v>0</v>
      </c>
    </row>
    <row r="147" spans="1:33" s="16" customFormat="1" x14ac:dyDescent="0.2">
      <c r="A147" s="8">
        <f>'номера продуктов'!A158</f>
        <v>0</v>
      </c>
      <c r="B147" s="8">
        <f>'номера продуктов'!B158</f>
        <v>0</v>
      </c>
      <c r="C147" s="14">
        <f>'номера продуктов'!C158</f>
        <v>0</v>
      </c>
      <c r="D147" s="14">
        <f>'номера продуктов'!D158</f>
        <v>0</v>
      </c>
      <c r="E147" s="8">
        <f>'номера продуктов'!E158</f>
        <v>0</v>
      </c>
      <c r="F147" s="56">
        <f>'номера продуктов'!F158</f>
        <v>0</v>
      </c>
      <c r="G147" s="8" t="str">
        <f>'номера продуктов'!G158</f>
        <v/>
      </c>
      <c r="H147" s="8">
        <f>'номера продуктов'!H158</f>
        <v>0</v>
      </c>
      <c r="I147" s="14">
        <f>'номера продуктов'!I158</f>
        <v>0</v>
      </c>
      <c r="J147" s="8">
        <f>'номера продуктов'!J158</f>
        <v>0</v>
      </c>
      <c r="K147" s="14">
        <f>'номера продуктов'!K158</f>
        <v>0</v>
      </c>
      <c r="L147" s="8">
        <f>'номера продуктов'!L158</f>
        <v>0</v>
      </c>
      <c r="M147" s="8">
        <f>'номера продуктов'!M158</f>
        <v>0</v>
      </c>
      <c r="N147" s="8">
        <f>'номера продуктов'!N158</f>
        <v>0</v>
      </c>
      <c r="O147" s="8">
        <f>'номера продуктов'!O158</f>
        <v>0</v>
      </c>
      <c r="P147" s="8">
        <f>'номера продуктов'!P158</f>
        <v>0</v>
      </c>
      <c r="Q147" s="8">
        <f>'номера продуктов'!Q158</f>
        <v>0</v>
      </c>
      <c r="R147" s="11">
        <f>'номера продуктов'!R158</f>
        <v>0</v>
      </c>
      <c r="S147" s="8">
        <f>'номера продуктов'!S158</f>
        <v>0</v>
      </c>
      <c r="T147" s="8">
        <f>'номера продуктов'!T158</f>
        <v>0</v>
      </c>
      <c r="U147" s="14">
        <f>'номера продуктов'!U158</f>
        <v>0</v>
      </c>
      <c r="V147" s="8">
        <f>'номера продуктов'!V158</f>
        <v>0</v>
      </c>
      <c r="W147" s="8">
        <f>'номера продуктов'!W158</f>
        <v>0</v>
      </c>
      <c r="X147" s="8">
        <f>'номера продуктов'!X158</f>
        <v>0</v>
      </c>
      <c r="Y147" s="8">
        <f>'номера продуктов'!Y158</f>
        <v>0</v>
      </c>
      <c r="Z147" s="8">
        <f>'номера продуктов'!Z158</f>
        <v>0</v>
      </c>
      <c r="AA147" s="8">
        <f>'номера продуктов'!AA158</f>
        <v>0</v>
      </c>
      <c r="AB147" s="8">
        <f>'номера продуктов'!AB158</f>
        <v>0</v>
      </c>
      <c r="AC147" s="8">
        <f>'номера продуктов'!AC158</f>
        <v>0</v>
      </c>
      <c r="AD147" s="112">
        <f>'номера продуктов'!AD158</f>
        <v>0</v>
      </c>
      <c r="AE147" s="8">
        <f>'номера продуктов'!AE158</f>
        <v>0</v>
      </c>
      <c r="AF147" s="8">
        <f>'номера продуктов'!AF158</f>
        <v>0</v>
      </c>
      <c r="AG147" s="8">
        <f>'номера продуктов'!AG158</f>
        <v>0</v>
      </c>
    </row>
    <row r="148" spans="1:33" s="16" customFormat="1" x14ac:dyDescent="0.2">
      <c r="A148" s="8">
        <f>'номера продуктов'!A159</f>
        <v>0</v>
      </c>
      <c r="B148" s="8">
        <f>'номера продуктов'!B159</f>
        <v>0</v>
      </c>
      <c r="C148" s="14">
        <f>'номера продуктов'!C159</f>
        <v>0</v>
      </c>
      <c r="D148" s="14">
        <f>'номера продуктов'!D159</f>
        <v>0</v>
      </c>
      <c r="E148" s="8">
        <f>'номера продуктов'!E159</f>
        <v>0</v>
      </c>
      <c r="F148" s="56">
        <f>'номера продуктов'!F159</f>
        <v>0</v>
      </c>
      <c r="G148" s="8" t="str">
        <f>'номера продуктов'!G159</f>
        <v/>
      </c>
      <c r="H148" s="8">
        <f>'номера продуктов'!H159</f>
        <v>0</v>
      </c>
      <c r="I148" s="14">
        <f>'номера продуктов'!I159</f>
        <v>0</v>
      </c>
      <c r="J148" s="8">
        <f>'номера продуктов'!J159</f>
        <v>0</v>
      </c>
      <c r="K148" s="14">
        <f>'номера продуктов'!K159</f>
        <v>0</v>
      </c>
      <c r="L148" s="8">
        <f>'номера продуктов'!L159</f>
        <v>0</v>
      </c>
      <c r="M148" s="8">
        <f>'номера продуктов'!M159</f>
        <v>0</v>
      </c>
      <c r="N148" s="8">
        <f>'номера продуктов'!N159</f>
        <v>0</v>
      </c>
      <c r="O148" s="8">
        <f>'номера продуктов'!O159</f>
        <v>0</v>
      </c>
      <c r="P148" s="8">
        <f>'номера продуктов'!P159</f>
        <v>0</v>
      </c>
      <c r="Q148" s="8">
        <f>'номера продуктов'!Q159</f>
        <v>0</v>
      </c>
      <c r="R148" s="11">
        <f>'номера продуктов'!R159</f>
        <v>0</v>
      </c>
      <c r="S148" s="8">
        <f>'номера продуктов'!S159</f>
        <v>0</v>
      </c>
      <c r="T148" s="8">
        <f>'номера продуктов'!T159</f>
        <v>0</v>
      </c>
      <c r="U148" s="14">
        <f>'номера продуктов'!U159</f>
        <v>0</v>
      </c>
      <c r="V148" s="8">
        <f>'номера продуктов'!V159</f>
        <v>0</v>
      </c>
      <c r="W148" s="8">
        <f>'номера продуктов'!W159</f>
        <v>0</v>
      </c>
      <c r="X148" s="8">
        <f>'номера продуктов'!X159</f>
        <v>0</v>
      </c>
      <c r="Y148" s="8">
        <f>'номера продуктов'!Y159</f>
        <v>0</v>
      </c>
      <c r="Z148" s="8">
        <f>'номера продуктов'!Z159</f>
        <v>0</v>
      </c>
      <c r="AA148" s="8">
        <f>'номера продуктов'!AA159</f>
        <v>0</v>
      </c>
      <c r="AB148" s="8">
        <f>'номера продуктов'!AB159</f>
        <v>0</v>
      </c>
      <c r="AC148" s="8">
        <f>'номера продуктов'!AC159</f>
        <v>0</v>
      </c>
      <c r="AD148" s="112">
        <f>'номера продуктов'!AD159</f>
        <v>0</v>
      </c>
      <c r="AE148" s="8">
        <f>'номера продуктов'!AE159</f>
        <v>0</v>
      </c>
      <c r="AF148" s="8">
        <f>'номера продуктов'!AF159</f>
        <v>0</v>
      </c>
      <c r="AG148" s="8">
        <f>'номера продуктов'!AG159</f>
        <v>0</v>
      </c>
    </row>
    <row r="149" spans="1:33" s="16" customFormat="1" x14ac:dyDescent="0.2">
      <c r="A149" s="8">
        <f>'номера продуктов'!A160</f>
        <v>0</v>
      </c>
      <c r="B149" s="8">
        <f>'номера продуктов'!B160</f>
        <v>0</v>
      </c>
      <c r="C149" s="14">
        <f>'номера продуктов'!C160</f>
        <v>0</v>
      </c>
      <c r="D149" s="14">
        <f>'номера продуктов'!D160</f>
        <v>0</v>
      </c>
      <c r="E149" s="8">
        <f>'номера продуктов'!E160</f>
        <v>0</v>
      </c>
      <c r="F149" s="56">
        <f>'номера продуктов'!F160</f>
        <v>0</v>
      </c>
      <c r="G149" s="8" t="str">
        <f>'номера продуктов'!G160</f>
        <v/>
      </c>
      <c r="H149" s="8">
        <f>'номера продуктов'!H160</f>
        <v>0</v>
      </c>
      <c r="I149" s="14">
        <f>'номера продуктов'!I160</f>
        <v>0</v>
      </c>
      <c r="J149" s="8">
        <f>'номера продуктов'!J160</f>
        <v>0</v>
      </c>
      <c r="K149" s="14">
        <f>'номера продуктов'!K160</f>
        <v>0</v>
      </c>
      <c r="L149" s="8">
        <f>'номера продуктов'!L160</f>
        <v>0</v>
      </c>
      <c r="M149" s="8">
        <f>'номера продуктов'!M160</f>
        <v>0</v>
      </c>
      <c r="N149" s="8">
        <f>'номера продуктов'!N160</f>
        <v>0</v>
      </c>
      <c r="O149" s="8">
        <f>'номера продуктов'!O160</f>
        <v>0</v>
      </c>
      <c r="P149" s="8">
        <f>'номера продуктов'!P160</f>
        <v>0</v>
      </c>
      <c r="Q149" s="8">
        <f>'номера продуктов'!Q160</f>
        <v>0</v>
      </c>
      <c r="R149" s="11">
        <f>'номера продуктов'!R160</f>
        <v>0</v>
      </c>
      <c r="S149" s="8">
        <f>'номера продуктов'!S160</f>
        <v>0</v>
      </c>
      <c r="T149" s="8">
        <f>'номера продуктов'!T160</f>
        <v>0</v>
      </c>
      <c r="U149" s="14">
        <f>'номера продуктов'!U160</f>
        <v>0</v>
      </c>
      <c r="V149" s="8">
        <f>'номера продуктов'!V160</f>
        <v>0</v>
      </c>
      <c r="W149" s="8">
        <f>'номера продуктов'!W160</f>
        <v>0</v>
      </c>
      <c r="X149" s="8">
        <f>'номера продуктов'!X160</f>
        <v>0</v>
      </c>
      <c r="Y149" s="8">
        <f>'номера продуктов'!Y160</f>
        <v>0</v>
      </c>
      <c r="Z149" s="8">
        <f>'номера продуктов'!Z160</f>
        <v>0</v>
      </c>
      <c r="AA149" s="8">
        <f>'номера продуктов'!AA160</f>
        <v>0</v>
      </c>
      <c r="AB149" s="8">
        <f>'номера продуктов'!AB160</f>
        <v>0</v>
      </c>
      <c r="AC149" s="8">
        <f>'номера продуктов'!AC160</f>
        <v>0</v>
      </c>
      <c r="AD149" s="112">
        <f>'номера продуктов'!AD160</f>
        <v>0</v>
      </c>
      <c r="AE149" s="8">
        <f>'номера продуктов'!AE160</f>
        <v>0</v>
      </c>
      <c r="AF149" s="8">
        <f>'номера продуктов'!AF160</f>
        <v>0</v>
      </c>
      <c r="AG149" s="8">
        <f>'номера продуктов'!AG160</f>
        <v>0</v>
      </c>
    </row>
    <row r="150" spans="1:33" s="16" customFormat="1" x14ac:dyDescent="0.2">
      <c r="A150" s="8">
        <f>'номера продуктов'!A161</f>
        <v>0</v>
      </c>
      <c r="B150" s="8">
        <f>'номера продуктов'!B161</f>
        <v>0</v>
      </c>
      <c r="C150" s="14">
        <f>'номера продуктов'!C161</f>
        <v>0</v>
      </c>
      <c r="D150" s="14">
        <f>'номера продуктов'!D161</f>
        <v>0</v>
      </c>
      <c r="E150" s="8">
        <f>'номера продуктов'!E161</f>
        <v>0</v>
      </c>
      <c r="F150" s="56">
        <f>'номера продуктов'!F161</f>
        <v>0</v>
      </c>
      <c r="G150" s="8" t="str">
        <f>'номера продуктов'!G161</f>
        <v/>
      </c>
      <c r="H150" s="8">
        <f>'номера продуктов'!H161</f>
        <v>0</v>
      </c>
      <c r="I150" s="14">
        <f>'номера продуктов'!I161</f>
        <v>0</v>
      </c>
      <c r="J150" s="8">
        <f>'номера продуктов'!J161</f>
        <v>0</v>
      </c>
      <c r="K150" s="14">
        <f>'номера продуктов'!K161</f>
        <v>0</v>
      </c>
      <c r="L150" s="8">
        <f>'номера продуктов'!L161</f>
        <v>0</v>
      </c>
      <c r="M150" s="8">
        <f>'номера продуктов'!M161</f>
        <v>0</v>
      </c>
      <c r="N150" s="8">
        <f>'номера продуктов'!N161</f>
        <v>0</v>
      </c>
      <c r="O150" s="8">
        <f>'номера продуктов'!O161</f>
        <v>0</v>
      </c>
      <c r="P150" s="8">
        <f>'номера продуктов'!P161</f>
        <v>0</v>
      </c>
      <c r="Q150" s="8">
        <f>'номера продуктов'!Q161</f>
        <v>0</v>
      </c>
      <c r="R150" s="11">
        <f>'номера продуктов'!R161</f>
        <v>0</v>
      </c>
      <c r="S150" s="8">
        <f>'номера продуктов'!S161</f>
        <v>0</v>
      </c>
      <c r="T150" s="8">
        <f>'номера продуктов'!T161</f>
        <v>0</v>
      </c>
      <c r="U150" s="14">
        <f>'номера продуктов'!U161</f>
        <v>0</v>
      </c>
      <c r="V150" s="8">
        <f>'номера продуктов'!V161</f>
        <v>0</v>
      </c>
      <c r="W150" s="8">
        <f>'номера продуктов'!W161</f>
        <v>0</v>
      </c>
      <c r="X150" s="8">
        <f>'номера продуктов'!X161</f>
        <v>0</v>
      </c>
      <c r="Y150" s="8">
        <f>'номера продуктов'!Y161</f>
        <v>0</v>
      </c>
      <c r="Z150" s="8">
        <f>'номера продуктов'!Z161</f>
        <v>0</v>
      </c>
      <c r="AA150" s="8">
        <f>'номера продуктов'!AA161</f>
        <v>0</v>
      </c>
      <c r="AB150" s="8">
        <f>'номера продуктов'!AB161</f>
        <v>0</v>
      </c>
      <c r="AC150" s="8">
        <f>'номера продуктов'!AC161</f>
        <v>0</v>
      </c>
      <c r="AD150" s="112">
        <f>'номера продуктов'!AD161</f>
        <v>0</v>
      </c>
      <c r="AE150" s="8">
        <f>'номера продуктов'!AE161</f>
        <v>0</v>
      </c>
      <c r="AF150" s="8">
        <f>'номера продуктов'!AF161</f>
        <v>0</v>
      </c>
      <c r="AG150" s="8">
        <f>'номера продуктов'!AG161</f>
        <v>0</v>
      </c>
    </row>
    <row r="151" spans="1:33" s="16" customFormat="1" x14ac:dyDescent="0.2">
      <c r="A151" s="8">
        <f>'номера продуктов'!A162</f>
        <v>0</v>
      </c>
      <c r="B151" s="8">
        <f>'номера продуктов'!B162</f>
        <v>0</v>
      </c>
      <c r="C151" s="14">
        <f>'номера продуктов'!C162</f>
        <v>0</v>
      </c>
      <c r="D151" s="14">
        <f>'номера продуктов'!D162</f>
        <v>0</v>
      </c>
      <c r="E151" s="8">
        <f>'номера продуктов'!E162</f>
        <v>0</v>
      </c>
      <c r="F151" s="56">
        <f>'номера продуктов'!F162</f>
        <v>0</v>
      </c>
      <c r="G151" s="8" t="str">
        <f>'номера продуктов'!G162</f>
        <v/>
      </c>
      <c r="H151" s="8">
        <f>'номера продуктов'!H162</f>
        <v>0</v>
      </c>
      <c r="I151" s="14">
        <f>'номера продуктов'!I162</f>
        <v>0</v>
      </c>
      <c r="J151" s="8">
        <f>'номера продуктов'!J162</f>
        <v>0</v>
      </c>
      <c r="K151" s="14">
        <f>'номера продуктов'!K162</f>
        <v>0</v>
      </c>
      <c r="L151" s="8">
        <f>'номера продуктов'!L162</f>
        <v>0</v>
      </c>
      <c r="M151" s="8">
        <f>'номера продуктов'!M162</f>
        <v>0</v>
      </c>
      <c r="N151" s="8">
        <f>'номера продуктов'!N162</f>
        <v>0</v>
      </c>
      <c r="O151" s="8">
        <f>'номера продуктов'!O162</f>
        <v>0</v>
      </c>
      <c r="P151" s="8">
        <f>'номера продуктов'!P162</f>
        <v>0</v>
      </c>
      <c r="Q151" s="8">
        <f>'номера продуктов'!Q162</f>
        <v>0</v>
      </c>
      <c r="R151" s="11">
        <f>'номера продуктов'!R162</f>
        <v>0</v>
      </c>
      <c r="S151" s="8">
        <f>'номера продуктов'!S162</f>
        <v>0</v>
      </c>
      <c r="T151" s="8">
        <f>'номера продуктов'!T162</f>
        <v>0</v>
      </c>
      <c r="U151" s="14">
        <f>'номера продуктов'!U162</f>
        <v>0</v>
      </c>
      <c r="V151" s="8">
        <f>'номера продуктов'!V162</f>
        <v>0</v>
      </c>
      <c r="W151" s="8">
        <f>'номера продуктов'!W162</f>
        <v>0</v>
      </c>
      <c r="X151" s="8">
        <f>'номера продуктов'!X162</f>
        <v>0</v>
      </c>
      <c r="Y151" s="8">
        <f>'номера продуктов'!Y162</f>
        <v>0</v>
      </c>
      <c r="Z151" s="8">
        <f>'номера продуктов'!Z162</f>
        <v>0</v>
      </c>
      <c r="AA151" s="8">
        <f>'номера продуктов'!AA162</f>
        <v>0</v>
      </c>
      <c r="AB151" s="8">
        <f>'номера продуктов'!AB162</f>
        <v>0</v>
      </c>
      <c r="AC151" s="8">
        <f>'номера продуктов'!AC162</f>
        <v>0</v>
      </c>
      <c r="AD151" s="112">
        <f>'номера продуктов'!AD162</f>
        <v>0</v>
      </c>
      <c r="AE151" s="8">
        <f>'номера продуктов'!AE162</f>
        <v>0</v>
      </c>
      <c r="AF151" s="8">
        <f>'номера продуктов'!AF162</f>
        <v>0</v>
      </c>
      <c r="AG151" s="8">
        <f>'номера продуктов'!AG162</f>
        <v>0</v>
      </c>
    </row>
    <row r="152" spans="1:33" s="16" customFormat="1" x14ac:dyDescent="0.2">
      <c r="A152" s="8">
        <f>'номера продуктов'!A163</f>
        <v>0</v>
      </c>
      <c r="B152" s="8">
        <f>'номера продуктов'!B163</f>
        <v>0</v>
      </c>
      <c r="C152" s="14">
        <f>'номера продуктов'!C163</f>
        <v>0</v>
      </c>
      <c r="D152" s="14">
        <f>'номера продуктов'!D163</f>
        <v>0</v>
      </c>
      <c r="E152" s="8">
        <f>'номера продуктов'!E163</f>
        <v>0</v>
      </c>
      <c r="F152" s="56">
        <f>'номера продуктов'!F163</f>
        <v>0</v>
      </c>
      <c r="G152" s="8" t="str">
        <f>'номера продуктов'!G163</f>
        <v/>
      </c>
      <c r="H152" s="8">
        <f>'номера продуктов'!H163</f>
        <v>0</v>
      </c>
      <c r="I152" s="14">
        <f>'номера продуктов'!I163</f>
        <v>0</v>
      </c>
      <c r="J152" s="8">
        <f>'номера продуктов'!J163</f>
        <v>0</v>
      </c>
      <c r="K152" s="14">
        <f>'номера продуктов'!K163</f>
        <v>0</v>
      </c>
      <c r="L152" s="8">
        <f>'номера продуктов'!L163</f>
        <v>0</v>
      </c>
      <c r="M152" s="8">
        <f>'номера продуктов'!M163</f>
        <v>0</v>
      </c>
      <c r="N152" s="8">
        <f>'номера продуктов'!N163</f>
        <v>0</v>
      </c>
      <c r="O152" s="8">
        <f>'номера продуктов'!O163</f>
        <v>0</v>
      </c>
      <c r="P152" s="8">
        <f>'номера продуктов'!P163</f>
        <v>0</v>
      </c>
      <c r="Q152" s="8">
        <f>'номера продуктов'!Q163</f>
        <v>0</v>
      </c>
      <c r="R152" s="11">
        <f>'номера продуктов'!R163</f>
        <v>0</v>
      </c>
      <c r="S152" s="8">
        <f>'номера продуктов'!S163</f>
        <v>0</v>
      </c>
      <c r="T152" s="8">
        <f>'номера продуктов'!T163</f>
        <v>0</v>
      </c>
      <c r="U152" s="14">
        <f>'номера продуктов'!U163</f>
        <v>0</v>
      </c>
      <c r="V152" s="8">
        <f>'номера продуктов'!V163</f>
        <v>0</v>
      </c>
      <c r="W152" s="8">
        <f>'номера продуктов'!W163</f>
        <v>0</v>
      </c>
      <c r="X152" s="8">
        <f>'номера продуктов'!X163</f>
        <v>0</v>
      </c>
      <c r="Y152" s="8">
        <f>'номера продуктов'!Y163</f>
        <v>0</v>
      </c>
      <c r="Z152" s="8">
        <f>'номера продуктов'!Z163</f>
        <v>0</v>
      </c>
      <c r="AA152" s="8">
        <f>'номера продуктов'!AA163</f>
        <v>0</v>
      </c>
      <c r="AB152" s="8">
        <f>'номера продуктов'!AB163</f>
        <v>0</v>
      </c>
      <c r="AC152" s="8">
        <f>'номера продуктов'!AC163</f>
        <v>0</v>
      </c>
      <c r="AD152" s="112">
        <f>'номера продуктов'!AD163</f>
        <v>0</v>
      </c>
      <c r="AE152" s="8">
        <f>'номера продуктов'!AE163</f>
        <v>0</v>
      </c>
      <c r="AF152" s="8">
        <f>'номера продуктов'!AF163</f>
        <v>0</v>
      </c>
      <c r="AG152" s="8">
        <f>'номера продуктов'!AG163</f>
        <v>0</v>
      </c>
    </row>
    <row r="153" spans="1:33" s="16" customFormat="1" x14ac:dyDescent="0.2">
      <c r="A153" s="8">
        <f>'номера продуктов'!A164</f>
        <v>0</v>
      </c>
      <c r="B153" s="8">
        <f>'номера продуктов'!B164</f>
        <v>0</v>
      </c>
      <c r="C153" s="14">
        <f>'номера продуктов'!C164</f>
        <v>0</v>
      </c>
      <c r="D153" s="14">
        <f>'номера продуктов'!D164</f>
        <v>0</v>
      </c>
      <c r="E153" s="8">
        <f>'номера продуктов'!E164</f>
        <v>0</v>
      </c>
      <c r="F153" s="56">
        <f>'номера продуктов'!F164</f>
        <v>0</v>
      </c>
      <c r="G153" s="8" t="str">
        <f>'номера продуктов'!G164</f>
        <v/>
      </c>
      <c r="H153" s="8">
        <f>'номера продуктов'!H164</f>
        <v>0</v>
      </c>
      <c r="I153" s="14">
        <f>'номера продуктов'!I164</f>
        <v>0</v>
      </c>
      <c r="J153" s="8">
        <f>'номера продуктов'!J164</f>
        <v>0</v>
      </c>
      <c r="K153" s="14">
        <f>'номера продуктов'!K164</f>
        <v>0</v>
      </c>
      <c r="L153" s="8">
        <f>'номера продуктов'!L164</f>
        <v>0</v>
      </c>
      <c r="M153" s="8">
        <f>'номера продуктов'!M164</f>
        <v>0</v>
      </c>
      <c r="N153" s="8">
        <f>'номера продуктов'!N164</f>
        <v>0</v>
      </c>
      <c r="O153" s="8">
        <f>'номера продуктов'!O164</f>
        <v>0</v>
      </c>
      <c r="P153" s="8">
        <f>'номера продуктов'!P164</f>
        <v>0</v>
      </c>
      <c r="Q153" s="8">
        <f>'номера продуктов'!Q164</f>
        <v>0</v>
      </c>
      <c r="R153" s="11">
        <f>'номера продуктов'!R164</f>
        <v>0</v>
      </c>
      <c r="S153" s="8">
        <f>'номера продуктов'!S164</f>
        <v>0</v>
      </c>
      <c r="T153" s="8">
        <f>'номера продуктов'!T164</f>
        <v>0</v>
      </c>
      <c r="U153" s="14">
        <f>'номера продуктов'!U164</f>
        <v>0</v>
      </c>
      <c r="V153" s="8">
        <f>'номера продуктов'!V164</f>
        <v>0</v>
      </c>
      <c r="W153" s="8">
        <f>'номера продуктов'!W164</f>
        <v>0</v>
      </c>
      <c r="X153" s="8">
        <f>'номера продуктов'!X164</f>
        <v>0</v>
      </c>
      <c r="Y153" s="8">
        <f>'номера продуктов'!Y164</f>
        <v>0</v>
      </c>
      <c r="Z153" s="8">
        <f>'номера продуктов'!Z164</f>
        <v>0</v>
      </c>
      <c r="AA153" s="8">
        <f>'номера продуктов'!AA164</f>
        <v>0</v>
      </c>
      <c r="AB153" s="8">
        <f>'номера продуктов'!AB164</f>
        <v>0</v>
      </c>
      <c r="AC153" s="8">
        <f>'номера продуктов'!AC164</f>
        <v>0</v>
      </c>
      <c r="AD153" s="112">
        <f>'номера продуктов'!AD164</f>
        <v>0</v>
      </c>
      <c r="AE153" s="8">
        <f>'номера продуктов'!AE164</f>
        <v>0</v>
      </c>
      <c r="AF153" s="8">
        <f>'номера продуктов'!AF164</f>
        <v>0</v>
      </c>
      <c r="AG153" s="8">
        <f>'номера продуктов'!AG164</f>
        <v>0</v>
      </c>
    </row>
    <row r="154" spans="1:33" s="16" customFormat="1" x14ac:dyDescent="0.2">
      <c r="A154" s="8">
        <f>'номера продуктов'!A165</f>
        <v>0</v>
      </c>
      <c r="B154" s="8">
        <f>'номера продуктов'!B165</f>
        <v>0</v>
      </c>
      <c r="C154" s="14">
        <f>'номера продуктов'!C165</f>
        <v>0</v>
      </c>
      <c r="D154" s="14">
        <f>'номера продуктов'!D165</f>
        <v>0</v>
      </c>
      <c r="E154" s="8">
        <f>'номера продуктов'!E165</f>
        <v>0</v>
      </c>
      <c r="F154" s="56">
        <f>'номера продуктов'!F165</f>
        <v>0</v>
      </c>
      <c r="G154" s="8" t="str">
        <f>'номера продуктов'!G165</f>
        <v/>
      </c>
      <c r="H154" s="8">
        <f>'номера продуктов'!H165</f>
        <v>0</v>
      </c>
      <c r="I154" s="14">
        <f>'номера продуктов'!I165</f>
        <v>0</v>
      </c>
      <c r="J154" s="8">
        <f>'номера продуктов'!J165</f>
        <v>0</v>
      </c>
      <c r="K154" s="14">
        <f>'номера продуктов'!K165</f>
        <v>0</v>
      </c>
      <c r="L154" s="8">
        <f>'номера продуктов'!L165</f>
        <v>0</v>
      </c>
      <c r="M154" s="8">
        <f>'номера продуктов'!M165</f>
        <v>0</v>
      </c>
      <c r="N154" s="8">
        <f>'номера продуктов'!N165</f>
        <v>0</v>
      </c>
      <c r="O154" s="8">
        <f>'номера продуктов'!O165</f>
        <v>0</v>
      </c>
      <c r="P154" s="8">
        <f>'номера продуктов'!P165</f>
        <v>0</v>
      </c>
      <c r="Q154" s="8">
        <f>'номера продуктов'!Q165</f>
        <v>0</v>
      </c>
      <c r="R154" s="11">
        <f>'номера продуктов'!R165</f>
        <v>0</v>
      </c>
      <c r="S154" s="8">
        <f>'номера продуктов'!S165</f>
        <v>0</v>
      </c>
      <c r="T154" s="8">
        <f>'номера продуктов'!T165</f>
        <v>0</v>
      </c>
      <c r="U154" s="14">
        <f>'номера продуктов'!U165</f>
        <v>0</v>
      </c>
      <c r="V154" s="8">
        <f>'номера продуктов'!V165</f>
        <v>0</v>
      </c>
      <c r="W154" s="8">
        <f>'номера продуктов'!W165</f>
        <v>0</v>
      </c>
      <c r="X154" s="8">
        <f>'номера продуктов'!X165</f>
        <v>0</v>
      </c>
      <c r="Y154" s="8">
        <f>'номера продуктов'!Y165</f>
        <v>0</v>
      </c>
      <c r="Z154" s="8">
        <f>'номера продуктов'!Z165</f>
        <v>0</v>
      </c>
      <c r="AA154" s="8">
        <f>'номера продуктов'!AA165</f>
        <v>0</v>
      </c>
      <c r="AB154" s="8">
        <f>'номера продуктов'!AB165</f>
        <v>0</v>
      </c>
      <c r="AC154" s="8">
        <f>'номера продуктов'!AC165</f>
        <v>0</v>
      </c>
      <c r="AD154" s="112">
        <f>'номера продуктов'!AD165</f>
        <v>0</v>
      </c>
      <c r="AE154" s="8">
        <f>'номера продуктов'!AE165</f>
        <v>0</v>
      </c>
      <c r="AF154" s="8">
        <f>'номера продуктов'!AF165</f>
        <v>0</v>
      </c>
      <c r="AG154" s="8">
        <f>'номера продуктов'!AG165</f>
        <v>0</v>
      </c>
    </row>
    <row r="155" spans="1:33" s="16" customFormat="1" x14ac:dyDescent="0.2">
      <c r="A155" s="8">
        <f>'номера продуктов'!A166</f>
        <v>0</v>
      </c>
      <c r="B155" s="8">
        <f>'номера продуктов'!B166</f>
        <v>0</v>
      </c>
      <c r="C155" s="14">
        <f>'номера продуктов'!C166</f>
        <v>0</v>
      </c>
      <c r="D155" s="14">
        <f>'номера продуктов'!D166</f>
        <v>0</v>
      </c>
      <c r="E155" s="8">
        <f>'номера продуктов'!E166</f>
        <v>0</v>
      </c>
      <c r="F155" s="56">
        <f>'номера продуктов'!F166</f>
        <v>0</v>
      </c>
      <c r="G155" s="8" t="str">
        <f>'номера продуктов'!G166</f>
        <v/>
      </c>
      <c r="H155" s="8">
        <f>'номера продуктов'!H166</f>
        <v>0</v>
      </c>
      <c r="I155" s="14">
        <f>'номера продуктов'!I166</f>
        <v>0</v>
      </c>
      <c r="J155" s="8">
        <f>'номера продуктов'!J166</f>
        <v>0</v>
      </c>
      <c r="K155" s="14">
        <f>'номера продуктов'!K166</f>
        <v>0</v>
      </c>
      <c r="L155" s="8">
        <f>'номера продуктов'!L166</f>
        <v>0</v>
      </c>
      <c r="M155" s="8">
        <f>'номера продуктов'!M166</f>
        <v>0</v>
      </c>
      <c r="N155" s="8">
        <f>'номера продуктов'!N166</f>
        <v>0</v>
      </c>
      <c r="O155" s="8">
        <f>'номера продуктов'!O166</f>
        <v>0</v>
      </c>
      <c r="P155" s="8">
        <f>'номера продуктов'!P166</f>
        <v>0</v>
      </c>
      <c r="Q155" s="8">
        <f>'номера продуктов'!Q166</f>
        <v>0</v>
      </c>
      <c r="R155" s="11">
        <f>'номера продуктов'!R166</f>
        <v>0</v>
      </c>
      <c r="S155" s="8">
        <f>'номера продуктов'!S166</f>
        <v>0</v>
      </c>
      <c r="T155" s="8">
        <f>'номера продуктов'!T166</f>
        <v>0</v>
      </c>
      <c r="U155" s="14">
        <f>'номера продуктов'!U166</f>
        <v>0</v>
      </c>
      <c r="V155" s="8">
        <f>'номера продуктов'!V166</f>
        <v>0</v>
      </c>
      <c r="W155" s="8">
        <f>'номера продуктов'!W166</f>
        <v>0</v>
      </c>
      <c r="X155" s="8">
        <f>'номера продуктов'!X166</f>
        <v>0</v>
      </c>
      <c r="Y155" s="8">
        <f>'номера продуктов'!Y166</f>
        <v>0</v>
      </c>
      <c r="Z155" s="8">
        <f>'номера продуктов'!Z166</f>
        <v>0</v>
      </c>
      <c r="AA155" s="8">
        <f>'номера продуктов'!AA166</f>
        <v>0</v>
      </c>
      <c r="AB155" s="8">
        <f>'номера продуктов'!AB166</f>
        <v>0</v>
      </c>
      <c r="AC155" s="8">
        <f>'номера продуктов'!AC166</f>
        <v>0</v>
      </c>
      <c r="AD155" s="112">
        <f>'номера продуктов'!AD166</f>
        <v>0</v>
      </c>
      <c r="AE155" s="8">
        <f>'номера продуктов'!AE166</f>
        <v>0</v>
      </c>
      <c r="AF155" s="8">
        <f>'номера продуктов'!AF166</f>
        <v>0</v>
      </c>
      <c r="AG155" s="8">
        <f>'номера продуктов'!AG166</f>
        <v>0</v>
      </c>
    </row>
    <row r="156" spans="1:33" s="16" customFormat="1" x14ac:dyDescent="0.2">
      <c r="A156" s="8">
        <f>'номера продуктов'!A167</f>
        <v>0</v>
      </c>
      <c r="B156" s="8">
        <f>'номера продуктов'!B167</f>
        <v>0</v>
      </c>
      <c r="C156" s="14">
        <f>'номера продуктов'!C167</f>
        <v>0</v>
      </c>
      <c r="D156" s="14">
        <f>'номера продуктов'!D167</f>
        <v>0</v>
      </c>
      <c r="E156" s="8">
        <f>'номера продуктов'!E167</f>
        <v>0</v>
      </c>
      <c r="F156" s="56">
        <f>'номера продуктов'!F167</f>
        <v>0</v>
      </c>
      <c r="G156" s="8" t="str">
        <f>'номера продуктов'!G167</f>
        <v/>
      </c>
      <c r="H156" s="8">
        <f>'номера продуктов'!H167</f>
        <v>0</v>
      </c>
      <c r="I156" s="14">
        <f>'номера продуктов'!I167</f>
        <v>0</v>
      </c>
      <c r="J156" s="8">
        <f>'номера продуктов'!J167</f>
        <v>0</v>
      </c>
      <c r="K156" s="14">
        <f>'номера продуктов'!K167</f>
        <v>0</v>
      </c>
      <c r="L156" s="8">
        <f>'номера продуктов'!L167</f>
        <v>0</v>
      </c>
      <c r="M156" s="8">
        <f>'номера продуктов'!M167</f>
        <v>0</v>
      </c>
      <c r="N156" s="8">
        <f>'номера продуктов'!N167</f>
        <v>0</v>
      </c>
      <c r="O156" s="8">
        <f>'номера продуктов'!O167</f>
        <v>0</v>
      </c>
      <c r="P156" s="8">
        <f>'номера продуктов'!P167</f>
        <v>0</v>
      </c>
      <c r="Q156" s="8">
        <f>'номера продуктов'!Q167</f>
        <v>0</v>
      </c>
      <c r="R156" s="11">
        <f>'номера продуктов'!R167</f>
        <v>0</v>
      </c>
      <c r="S156" s="8">
        <f>'номера продуктов'!S167</f>
        <v>0</v>
      </c>
      <c r="T156" s="8">
        <f>'номера продуктов'!T167</f>
        <v>0</v>
      </c>
      <c r="U156" s="14">
        <f>'номера продуктов'!U167</f>
        <v>0</v>
      </c>
      <c r="V156" s="8">
        <f>'номера продуктов'!V167</f>
        <v>0</v>
      </c>
      <c r="W156" s="8">
        <f>'номера продуктов'!W167</f>
        <v>0</v>
      </c>
      <c r="X156" s="8">
        <f>'номера продуктов'!X167</f>
        <v>0</v>
      </c>
      <c r="Y156" s="8">
        <f>'номера продуктов'!Y167</f>
        <v>0</v>
      </c>
      <c r="Z156" s="8">
        <f>'номера продуктов'!Z167</f>
        <v>0</v>
      </c>
      <c r="AA156" s="8">
        <f>'номера продуктов'!AA167</f>
        <v>0</v>
      </c>
      <c r="AB156" s="8">
        <f>'номера продуктов'!AB167</f>
        <v>0</v>
      </c>
      <c r="AC156" s="8">
        <f>'номера продуктов'!AC167</f>
        <v>0</v>
      </c>
      <c r="AD156" s="112">
        <f>'номера продуктов'!AD167</f>
        <v>0</v>
      </c>
      <c r="AE156" s="8">
        <f>'номера продуктов'!AE167</f>
        <v>0</v>
      </c>
      <c r="AF156" s="8">
        <f>'номера продуктов'!AF167</f>
        <v>0</v>
      </c>
      <c r="AG156" s="8">
        <f>'номера продуктов'!AG167</f>
        <v>0</v>
      </c>
    </row>
    <row r="157" spans="1:33" s="16" customFormat="1" x14ac:dyDescent="0.2">
      <c r="A157" s="8">
        <f>'номера продуктов'!A168</f>
        <v>0</v>
      </c>
      <c r="B157" s="8">
        <f>'номера продуктов'!B168</f>
        <v>0</v>
      </c>
      <c r="C157" s="14">
        <f>'номера продуктов'!C168</f>
        <v>0</v>
      </c>
      <c r="D157" s="14">
        <f>'номера продуктов'!D168</f>
        <v>0</v>
      </c>
      <c r="E157" s="8">
        <f>'номера продуктов'!E168</f>
        <v>0</v>
      </c>
      <c r="F157" s="56">
        <f>'номера продуктов'!F168</f>
        <v>0</v>
      </c>
      <c r="G157" s="8" t="str">
        <f>'номера продуктов'!G168</f>
        <v/>
      </c>
      <c r="H157" s="8">
        <f>'номера продуктов'!H168</f>
        <v>0</v>
      </c>
      <c r="I157" s="14">
        <f>'номера продуктов'!I168</f>
        <v>0</v>
      </c>
      <c r="J157" s="8">
        <f>'номера продуктов'!J168</f>
        <v>0</v>
      </c>
      <c r="K157" s="14">
        <f>'номера продуктов'!K168</f>
        <v>0</v>
      </c>
      <c r="L157" s="8">
        <f>'номера продуктов'!L168</f>
        <v>0</v>
      </c>
      <c r="M157" s="8">
        <f>'номера продуктов'!M168</f>
        <v>0</v>
      </c>
      <c r="N157" s="8">
        <f>'номера продуктов'!N168</f>
        <v>0</v>
      </c>
      <c r="O157" s="8">
        <f>'номера продуктов'!O168</f>
        <v>0</v>
      </c>
      <c r="P157" s="8">
        <f>'номера продуктов'!P168</f>
        <v>0</v>
      </c>
      <c r="Q157" s="8">
        <f>'номера продуктов'!Q168</f>
        <v>0</v>
      </c>
      <c r="R157" s="11">
        <f>'номера продуктов'!R168</f>
        <v>0</v>
      </c>
      <c r="S157" s="8">
        <f>'номера продуктов'!S168</f>
        <v>0</v>
      </c>
      <c r="T157" s="8">
        <f>'номера продуктов'!T168</f>
        <v>0</v>
      </c>
      <c r="U157" s="14">
        <f>'номера продуктов'!U168</f>
        <v>0</v>
      </c>
      <c r="V157" s="8">
        <f>'номера продуктов'!V168</f>
        <v>0</v>
      </c>
      <c r="W157" s="8">
        <f>'номера продуктов'!W168</f>
        <v>0</v>
      </c>
      <c r="X157" s="8">
        <f>'номера продуктов'!X168</f>
        <v>0</v>
      </c>
      <c r="Y157" s="8">
        <f>'номера продуктов'!Y168</f>
        <v>0</v>
      </c>
      <c r="Z157" s="8">
        <f>'номера продуктов'!Z168</f>
        <v>0</v>
      </c>
      <c r="AA157" s="8">
        <f>'номера продуктов'!AA168</f>
        <v>0</v>
      </c>
      <c r="AB157" s="8">
        <f>'номера продуктов'!AB168</f>
        <v>0</v>
      </c>
      <c r="AC157" s="8">
        <f>'номера продуктов'!AC168</f>
        <v>0</v>
      </c>
      <c r="AD157" s="112">
        <f>'номера продуктов'!AD168</f>
        <v>0</v>
      </c>
      <c r="AE157" s="8">
        <f>'номера продуктов'!AE168</f>
        <v>0</v>
      </c>
      <c r="AF157" s="8">
        <f>'номера продуктов'!AF168</f>
        <v>0</v>
      </c>
      <c r="AG157" s="8">
        <f>'номера продуктов'!AG168</f>
        <v>0</v>
      </c>
    </row>
    <row r="158" spans="1:33" s="16" customFormat="1" x14ac:dyDescent="0.2">
      <c r="A158" s="8">
        <f>'номера продуктов'!A169</f>
        <v>0</v>
      </c>
      <c r="B158" s="8">
        <f>'номера продуктов'!B169</f>
        <v>0</v>
      </c>
      <c r="C158" s="14">
        <f>'номера продуктов'!C169</f>
        <v>0</v>
      </c>
      <c r="D158" s="14">
        <f>'номера продуктов'!D169</f>
        <v>0</v>
      </c>
      <c r="E158" s="8">
        <f>'номера продуктов'!E169</f>
        <v>0</v>
      </c>
      <c r="F158" s="56">
        <f>'номера продуктов'!F169</f>
        <v>0</v>
      </c>
      <c r="G158" s="8" t="str">
        <f>'номера продуктов'!G169</f>
        <v/>
      </c>
      <c r="H158" s="8">
        <f>'номера продуктов'!H169</f>
        <v>0</v>
      </c>
      <c r="I158" s="14">
        <f>'номера продуктов'!I169</f>
        <v>0</v>
      </c>
      <c r="J158" s="8">
        <f>'номера продуктов'!J169</f>
        <v>0</v>
      </c>
      <c r="K158" s="14">
        <f>'номера продуктов'!K169</f>
        <v>0</v>
      </c>
      <c r="L158" s="8">
        <f>'номера продуктов'!L169</f>
        <v>0</v>
      </c>
      <c r="M158" s="8">
        <f>'номера продуктов'!M169</f>
        <v>0</v>
      </c>
      <c r="N158" s="8">
        <f>'номера продуктов'!N169</f>
        <v>0</v>
      </c>
      <c r="O158" s="8">
        <f>'номера продуктов'!O169</f>
        <v>0</v>
      </c>
      <c r="P158" s="8">
        <f>'номера продуктов'!P169</f>
        <v>0</v>
      </c>
      <c r="Q158" s="8">
        <f>'номера продуктов'!Q169</f>
        <v>0</v>
      </c>
      <c r="R158" s="11">
        <f>'номера продуктов'!R169</f>
        <v>0</v>
      </c>
      <c r="S158" s="8">
        <f>'номера продуктов'!S169</f>
        <v>0</v>
      </c>
      <c r="T158" s="8">
        <f>'номера продуктов'!T169</f>
        <v>0</v>
      </c>
      <c r="U158" s="14">
        <f>'номера продуктов'!U169</f>
        <v>0</v>
      </c>
      <c r="V158" s="8">
        <f>'номера продуктов'!V169</f>
        <v>0</v>
      </c>
      <c r="W158" s="8">
        <f>'номера продуктов'!W169</f>
        <v>0</v>
      </c>
      <c r="X158" s="8">
        <f>'номера продуктов'!X169</f>
        <v>0</v>
      </c>
      <c r="Y158" s="8">
        <f>'номера продуктов'!Y169</f>
        <v>0</v>
      </c>
      <c r="Z158" s="8">
        <f>'номера продуктов'!Z169</f>
        <v>0</v>
      </c>
      <c r="AA158" s="8">
        <f>'номера продуктов'!AA169</f>
        <v>0</v>
      </c>
      <c r="AB158" s="8">
        <f>'номера продуктов'!AB169</f>
        <v>0</v>
      </c>
      <c r="AC158" s="8">
        <f>'номера продуктов'!AC169</f>
        <v>0</v>
      </c>
      <c r="AD158" s="112">
        <f>'номера продуктов'!AD169</f>
        <v>0</v>
      </c>
      <c r="AE158" s="8">
        <f>'номера продуктов'!AE169</f>
        <v>0</v>
      </c>
      <c r="AF158" s="8">
        <f>'номера продуктов'!AF169</f>
        <v>0</v>
      </c>
      <c r="AG158" s="8">
        <f>'номера продуктов'!AG169</f>
        <v>0</v>
      </c>
    </row>
    <row r="159" spans="1:33" s="16" customFormat="1" x14ac:dyDescent="0.2">
      <c r="A159" s="8">
        <f>'номера продуктов'!A170</f>
        <v>0</v>
      </c>
      <c r="B159" s="8">
        <f>'номера продуктов'!B170</f>
        <v>0</v>
      </c>
      <c r="C159" s="14">
        <f>'номера продуктов'!C170</f>
        <v>0</v>
      </c>
      <c r="D159" s="14">
        <f>'номера продуктов'!D170</f>
        <v>0</v>
      </c>
      <c r="E159" s="8">
        <f>'номера продуктов'!E170</f>
        <v>0</v>
      </c>
      <c r="F159" s="56">
        <f>'номера продуктов'!F170</f>
        <v>0</v>
      </c>
      <c r="G159" s="8" t="str">
        <f>'номера продуктов'!G170</f>
        <v/>
      </c>
      <c r="H159" s="8">
        <f>'номера продуктов'!H170</f>
        <v>0</v>
      </c>
      <c r="I159" s="14">
        <f>'номера продуктов'!I170</f>
        <v>0</v>
      </c>
      <c r="J159" s="8">
        <f>'номера продуктов'!J170</f>
        <v>0</v>
      </c>
      <c r="K159" s="14">
        <f>'номера продуктов'!K170</f>
        <v>0</v>
      </c>
      <c r="L159" s="8">
        <f>'номера продуктов'!L170</f>
        <v>0</v>
      </c>
      <c r="M159" s="8">
        <f>'номера продуктов'!M170</f>
        <v>0</v>
      </c>
      <c r="N159" s="8">
        <f>'номера продуктов'!N170</f>
        <v>0</v>
      </c>
      <c r="O159" s="8">
        <f>'номера продуктов'!O170</f>
        <v>0</v>
      </c>
      <c r="P159" s="8">
        <f>'номера продуктов'!P170</f>
        <v>0</v>
      </c>
      <c r="Q159" s="8">
        <f>'номера продуктов'!Q170</f>
        <v>0</v>
      </c>
      <c r="R159" s="11">
        <f>'номера продуктов'!R170</f>
        <v>0</v>
      </c>
      <c r="S159" s="8">
        <f>'номера продуктов'!S170</f>
        <v>0</v>
      </c>
      <c r="T159" s="8">
        <f>'номера продуктов'!T170</f>
        <v>0</v>
      </c>
      <c r="U159" s="14">
        <f>'номера продуктов'!U170</f>
        <v>0</v>
      </c>
      <c r="V159" s="8">
        <f>'номера продуктов'!V170</f>
        <v>0</v>
      </c>
      <c r="W159" s="8">
        <f>'номера продуктов'!W170</f>
        <v>0</v>
      </c>
      <c r="X159" s="8">
        <f>'номера продуктов'!X170</f>
        <v>0</v>
      </c>
      <c r="Y159" s="8">
        <f>'номера продуктов'!Y170</f>
        <v>0</v>
      </c>
      <c r="Z159" s="8">
        <f>'номера продуктов'!Z170</f>
        <v>0</v>
      </c>
      <c r="AA159" s="8">
        <f>'номера продуктов'!AA170</f>
        <v>0</v>
      </c>
      <c r="AB159" s="8">
        <f>'номера продуктов'!AB170</f>
        <v>0</v>
      </c>
      <c r="AC159" s="8">
        <f>'номера продуктов'!AC170</f>
        <v>0</v>
      </c>
      <c r="AD159" s="112">
        <f>'номера продуктов'!AD170</f>
        <v>0</v>
      </c>
      <c r="AE159" s="8">
        <f>'номера продуктов'!AE170</f>
        <v>0</v>
      </c>
      <c r="AF159" s="8">
        <f>'номера продуктов'!AF170</f>
        <v>0</v>
      </c>
      <c r="AG159" s="8">
        <f>'номера продуктов'!AG170</f>
        <v>0</v>
      </c>
    </row>
    <row r="160" spans="1:33" s="16" customFormat="1" x14ac:dyDescent="0.2">
      <c r="A160" s="8">
        <f>'номера продуктов'!A171</f>
        <v>0</v>
      </c>
      <c r="B160" s="8">
        <f>'номера продуктов'!B171</f>
        <v>0</v>
      </c>
      <c r="C160" s="14">
        <f>'номера продуктов'!C171</f>
        <v>0</v>
      </c>
      <c r="D160" s="14">
        <f>'номера продуктов'!D171</f>
        <v>0</v>
      </c>
      <c r="E160" s="8">
        <f>'номера продуктов'!E171</f>
        <v>0</v>
      </c>
      <c r="F160" s="56">
        <f>'номера продуктов'!F171</f>
        <v>0</v>
      </c>
      <c r="G160" s="8" t="str">
        <f>'номера продуктов'!G171</f>
        <v/>
      </c>
      <c r="H160" s="8">
        <f>'номера продуктов'!H171</f>
        <v>0</v>
      </c>
      <c r="I160" s="14">
        <f>'номера продуктов'!I171</f>
        <v>0</v>
      </c>
      <c r="J160" s="8">
        <f>'номера продуктов'!J171</f>
        <v>0</v>
      </c>
      <c r="K160" s="14">
        <f>'номера продуктов'!K171</f>
        <v>0</v>
      </c>
      <c r="L160" s="8">
        <f>'номера продуктов'!L171</f>
        <v>0</v>
      </c>
      <c r="M160" s="8">
        <f>'номера продуктов'!M171</f>
        <v>0</v>
      </c>
      <c r="N160" s="8">
        <f>'номера продуктов'!N171</f>
        <v>0</v>
      </c>
      <c r="O160" s="8">
        <f>'номера продуктов'!O171</f>
        <v>0</v>
      </c>
      <c r="P160" s="8">
        <f>'номера продуктов'!P171</f>
        <v>0</v>
      </c>
      <c r="Q160" s="8">
        <f>'номера продуктов'!Q171</f>
        <v>0</v>
      </c>
      <c r="R160" s="11">
        <f>'номера продуктов'!R171</f>
        <v>0</v>
      </c>
      <c r="S160" s="8">
        <f>'номера продуктов'!S171</f>
        <v>0</v>
      </c>
      <c r="T160" s="8">
        <f>'номера продуктов'!T171</f>
        <v>0</v>
      </c>
      <c r="U160" s="14">
        <f>'номера продуктов'!U171</f>
        <v>0</v>
      </c>
      <c r="V160" s="8">
        <f>'номера продуктов'!V171</f>
        <v>0</v>
      </c>
      <c r="W160" s="8">
        <f>'номера продуктов'!W171</f>
        <v>0</v>
      </c>
      <c r="X160" s="8">
        <f>'номера продуктов'!X171</f>
        <v>0</v>
      </c>
      <c r="Y160" s="8">
        <f>'номера продуктов'!Y171</f>
        <v>0</v>
      </c>
      <c r="Z160" s="8">
        <f>'номера продуктов'!Z171</f>
        <v>0</v>
      </c>
      <c r="AA160" s="8">
        <f>'номера продуктов'!AA171</f>
        <v>0</v>
      </c>
      <c r="AB160" s="8">
        <f>'номера продуктов'!AB171</f>
        <v>0</v>
      </c>
      <c r="AC160" s="8">
        <f>'номера продуктов'!AC171</f>
        <v>0</v>
      </c>
      <c r="AD160" s="112">
        <f>'номера продуктов'!AD171</f>
        <v>0</v>
      </c>
      <c r="AE160" s="8">
        <f>'номера продуктов'!AE171</f>
        <v>0</v>
      </c>
      <c r="AF160" s="8">
        <f>'номера продуктов'!AF171</f>
        <v>0</v>
      </c>
      <c r="AG160" s="8">
        <f>'номера продуктов'!AG171</f>
        <v>0</v>
      </c>
    </row>
    <row r="161" spans="1:33" s="16" customFormat="1" x14ac:dyDescent="0.2">
      <c r="A161" s="8">
        <f>'номера продуктов'!A172</f>
        <v>0</v>
      </c>
      <c r="B161" s="8">
        <f>'номера продуктов'!B172</f>
        <v>0</v>
      </c>
      <c r="C161" s="14">
        <f>'номера продуктов'!C172</f>
        <v>0</v>
      </c>
      <c r="D161" s="14">
        <f>'номера продуктов'!D172</f>
        <v>0</v>
      </c>
      <c r="E161" s="8">
        <f>'номера продуктов'!E172</f>
        <v>0</v>
      </c>
      <c r="F161" s="56">
        <f>'номера продуктов'!F172</f>
        <v>0</v>
      </c>
      <c r="G161" s="8" t="str">
        <f>'номера продуктов'!G172</f>
        <v/>
      </c>
      <c r="H161" s="8">
        <f>'номера продуктов'!H172</f>
        <v>0</v>
      </c>
      <c r="I161" s="14">
        <f>'номера продуктов'!I172</f>
        <v>0</v>
      </c>
      <c r="J161" s="8">
        <f>'номера продуктов'!J172</f>
        <v>0</v>
      </c>
      <c r="K161" s="14">
        <f>'номера продуктов'!K172</f>
        <v>0</v>
      </c>
      <c r="L161" s="8">
        <f>'номера продуктов'!L172</f>
        <v>0</v>
      </c>
      <c r="M161" s="8">
        <f>'номера продуктов'!M172</f>
        <v>0</v>
      </c>
      <c r="N161" s="8">
        <f>'номера продуктов'!N172</f>
        <v>0</v>
      </c>
      <c r="O161" s="8">
        <f>'номера продуктов'!O172</f>
        <v>0</v>
      </c>
      <c r="P161" s="8">
        <f>'номера продуктов'!P172</f>
        <v>0</v>
      </c>
      <c r="Q161" s="8">
        <f>'номера продуктов'!Q172</f>
        <v>0</v>
      </c>
      <c r="R161" s="11">
        <f>'номера продуктов'!R172</f>
        <v>0</v>
      </c>
      <c r="S161" s="8">
        <f>'номера продуктов'!S172</f>
        <v>0</v>
      </c>
      <c r="T161" s="8">
        <f>'номера продуктов'!T172</f>
        <v>0</v>
      </c>
      <c r="U161" s="14">
        <f>'номера продуктов'!U172</f>
        <v>0</v>
      </c>
      <c r="V161" s="8">
        <f>'номера продуктов'!V172</f>
        <v>0</v>
      </c>
      <c r="W161" s="8">
        <f>'номера продуктов'!W172</f>
        <v>0</v>
      </c>
      <c r="X161" s="8">
        <f>'номера продуктов'!X172</f>
        <v>0</v>
      </c>
      <c r="Y161" s="8">
        <f>'номера продуктов'!Y172</f>
        <v>0</v>
      </c>
      <c r="Z161" s="8">
        <f>'номера продуктов'!Z172</f>
        <v>0</v>
      </c>
      <c r="AA161" s="8">
        <f>'номера продуктов'!AA172</f>
        <v>0</v>
      </c>
      <c r="AB161" s="8">
        <f>'номера продуктов'!AB172</f>
        <v>0</v>
      </c>
      <c r="AC161" s="8">
        <f>'номера продуктов'!AC172</f>
        <v>0</v>
      </c>
      <c r="AD161" s="112">
        <f>'номера продуктов'!AD172</f>
        <v>0</v>
      </c>
      <c r="AE161" s="8">
        <f>'номера продуктов'!AE172</f>
        <v>0</v>
      </c>
      <c r="AF161" s="8">
        <f>'номера продуктов'!AF172</f>
        <v>0</v>
      </c>
      <c r="AG161" s="8">
        <f>'номера продуктов'!AG172</f>
        <v>0</v>
      </c>
    </row>
    <row r="162" spans="1:33" s="16" customFormat="1" x14ac:dyDescent="0.2">
      <c r="A162" s="8">
        <f>'номера продуктов'!A173</f>
        <v>0</v>
      </c>
      <c r="B162" s="8">
        <f>'номера продуктов'!B173</f>
        <v>0</v>
      </c>
      <c r="C162" s="14">
        <f>'номера продуктов'!C173</f>
        <v>0</v>
      </c>
      <c r="D162" s="14">
        <f>'номера продуктов'!D173</f>
        <v>0</v>
      </c>
      <c r="E162" s="8">
        <f>'номера продуктов'!E173</f>
        <v>0</v>
      </c>
      <c r="F162" s="56">
        <f>'номера продуктов'!F173</f>
        <v>0</v>
      </c>
      <c r="G162" s="8" t="str">
        <f>'номера продуктов'!G173</f>
        <v/>
      </c>
      <c r="H162" s="8">
        <f>'номера продуктов'!H173</f>
        <v>0</v>
      </c>
      <c r="I162" s="14">
        <f>'номера продуктов'!I173</f>
        <v>0</v>
      </c>
      <c r="J162" s="8">
        <f>'номера продуктов'!J173</f>
        <v>0</v>
      </c>
      <c r="K162" s="14">
        <f>'номера продуктов'!K173</f>
        <v>0</v>
      </c>
      <c r="L162" s="8">
        <f>'номера продуктов'!L173</f>
        <v>0</v>
      </c>
      <c r="M162" s="8">
        <f>'номера продуктов'!M173</f>
        <v>0</v>
      </c>
      <c r="N162" s="8">
        <f>'номера продуктов'!N173</f>
        <v>0</v>
      </c>
      <c r="O162" s="8">
        <f>'номера продуктов'!O173</f>
        <v>0</v>
      </c>
      <c r="P162" s="8">
        <f>'номера продуктов'!P173</f>
        <v>0</v>
      </c>
      <c r="Q162" s="8">
        <f>'номера продуктов'!Q173</f>
        <v>0</v>
      </c>
      <c r="R162" s="11">
        <f>'номера продуктов'!R173</f>
        <v>0</v>
      </c>
      <c r="S162" s="8">
        <f>'номера продуктов'!S173</f>
        <v>0</v>
      </c>
      <c r="T162" s="8">
        <f>'номера продуктов'!T173</f>
        <v>0</v>
      </c>
      <c r="U162" s="14">
        <f>'номера продуктов'!U173</f>
        <v>0</v>
      </c>
      <c r="V162" s="8">
        <f>'номера продуктов'!V173</f>
        <v>0</v>
      </c>
      <c r="W162" s="8">
        <f>'номера продуктов'!W173</f>
        <v>0</v>
      </c>
      <c r="X162" s="8">
        <f>'номера продуктов'!X173</f>
        <v>0</v>
      </c>
      <c r="Y162" s="8">
        <f>'номера продуктов'!Y173</f>
        <v>0</v>
      </c>
      <c r="Z162" s="8">
        <f>'номера продуктов'!Z173</f>
        <v>0</v>
      </c>
      <c r="AA162" s="8">
        <f>'номера продуктов'!AA173</f>
        <v>0</v>
      </c>
      <c r="AB162" s="8">
        <f>'номера продуктов'!AB173</f>
        <v>0</v>
      </c>
      <c r="AC162" s="8">
        <f>'номера продуктов'!AC173</f>
        <v>0</v>
      </c>
      <c r="AD162" s="112">
        <f>'номера продуктов'!AD173</f>
        <v>0</v>
      </c>
      <c r="AE162" s="8">
        <f>'номера продуктов'!AE173</f>
        <v>0</v>
      </c>
      <c r="AF162" s="8">
        <f>'номера продуктов'!AF173</f>
        <v>0</v>
      </c>
      <c r="AG162" s="8">
        <f>'номера продуктов'!AG173</f>
        <v>0</v>
      </c>
    </row>
    <row r="163" spans="1:33" s="16" customFormat="1" x14ac:dyDescent="0.2">
      <c r="A163" s="8">
        <f>'номера продуктов'!A174</f>
        <v>0</v>
      </c>
      <c r="B163" s="8">
        <f>'номера продуктов'!B174</f>
        <v>0</v>
      </c>
      <c r="C163" s="14">
        <f>'номера продуктов'!C174</f>
        <v>0</v>
      </c>
      <c r="D163" s="14">
        <f>'номера продуктов'!D174</f>
        <v>0</v>
      </c>
      <c r="E163" s="8">
        <f>'номера продуктов'!E174</f>
        <v>0</v>
      </c>
      <c r="F163" s="56">
        <f>'номера продуктов'!F174</f>
        <v>0</v>
      </c>
      <c r="G163" s="8" t="str">
        <f>'номера продуктов'!G174</f>
        <v/>
      </c>
      <c r="H163" s="8">
        <f>'номера продуктов'!H174</f>
        <v>0</v>
      </c>
      <c r="I163" s="14">
        <f>'номера продуктов'!I174</f>
        <v>0</v>
      </c>
      <c r="J163" s="8">
        <f>'номера продуктов'!J174</f>
        <v>0</v>
      </c>
      <c r="K163" s="14">
        <f>'номера продуктов'!K174</f>
        <v>0</v>
      </c>
      <c r="L163" s="8">
        <f>'номера продуктов'!L174</f>
        <v>0</v>
      </c>
      <c r="M163" s="8">
        <f>'номера продуктов'!M174</f>
        <v>0</v>
      </c>
      <c r="N163" s="8">
        <f>'номера продуктов'!N174</f>
        <v>0</v>
      </c>
      <c r="O163" s="8">
        <f>'номера продуктов'!O174</f>
        <v>0</v>
      </c>
      <c r="P163" s="8">
        <f>'номера продуктов'!P174</f>
        <v>0</v>
      </c>
      <c r="Q163" s="8">
        <f>'номера продуктов'!Q174</f>
        <v>0</v>
      </c>
      <c r="R163" s="11">
        <f>'номера продуктов'!R174</f>
        <v>0</v>
      </c>
      <c r="S163" s="8">
        <f>'номера продуктов'!S174</f>
        <v>0</v>
      </c>
      <c r="T163" s="8">
        <f>'номера продуктов'!T174</f>
        <v>0</v>
      </c>
      <c r="U163" s="14">
        <f>'номера продуктов'!U174</f>
        <v>0</v>
      </c>
      <c r="V163" s="8">
        <f>'номера продуктов'!V174</f>
        <v>0</v>
      </c>
      <c r="W163" s="8">
        <f>'номера продуктов'!W174</f>
        <v>0</v>
      </c>
      <c r="X163" s="8">
        <f>'номера продуктов'!X174</f>
        <v>0</v>
      </c>
      <c r="Y163" s="8">
        <f>'номера продуктов'!Y174</f>
        <v>0</v>
      </c>
      <c r="Z163" s="8">
        <f>'номера продуктов'!Z174</f>
        <v>0</v>
      </c>
      <c r="AA163" s="8">
        <f>'номера продуктов'!AA174</f>
        <v>0</v>
      </c>
      <c r="AB163" s="8">
        <f>'номера продуктов'!AB174</f>
        <v>0</v>
      </c>
      <c r="AC163" s="8">
        <f>'номера продуктов'!AC174</f>
        <v>0</v>
      </c>
      <c r="AD163" s="112">
        <f>'номера продуктов'!AD174</f>
        <v>0</v>
      </c>
      <c r="AE163" s="8">
        <f>'номера продуктов'!AE174</f>
        <v>0</v>
      </c>
      <c r="AF163" s="8">
        <f>'номера продуктов'!AF174</f>
        <v>0</v>
      </c>
      <c r="AG163" s="8">
        <f>'номера продуктов'!AG174</f>
        <v>0</v>
      </c>
    </row>
    <row r="164" spans="1:33" s="16" customFormat="1" x14ac:dyDescent="0.2">
      <c r="A164" s="8">
        <f>'номера продуктов'!A175</f>
        <v>0</v>
      </c>
      <c r="B164" s="8">
        <f>'номера продуктов'!B175</f>
        <v>0</v>
      </c>
      <c r="C164" s="14">
        <f>'номера продуктов'!C175</f>
        <v>0</v>
      </c>
      <c r="D164" s="14">
        <f>'номера продуктов'!D175</f>
        <v>0</v>
      </c>
      <c r="E164" s="8">
        <f>'номера продуктов'!E175</f>
        <v>0</v>
      </c>
      <c r="F164" s="56">
        <f>'номера продуктов'!F175</f>
        <v>0</v>
      </c>
      <c r="G164" s="8" t="str">
        <f>'номера продуктов'!G175</f>
        <v/>
      </c>
      <c r="H164" s="8">
        <f>'номера продуктов'!H175</f>
        <v>0</v>
      </c>
      <c r="I164" s="14">
        <f>'номера продуктов'!I175</f>
        <v>0</v>
      </c>
      <c r="J164" s="8">
        <f>'номера продуктов'!J175</f>
        <v>0</v>
      </c>
      <c r="K164" s="14">
        <f>'номера продуктов'!K175</f>
        <v>0</v>
      </c>
      <c r="L164" s="8">
        <f>'номера продуктов'!L175</f>
        <v>0</v>
      </c>
      <c r="M164" s="8">
        <f>'номера продуктов'!M175</f>
        <v>0</v>
      </c>
      <c r="N164" s="8">
        <f>'номера продуктов'!N175</f>
        <v>0</v>
      </c>
      <c r="O164" s="8">
        <f>'номера продуктов'!O175</f>
        <v>0</v>
      </c>
      <c r="P164" s="8">
        <f>'номера продуктов'!P175</f>
        <v>0</v>
      </c>
      <c r="Q164" s="8">
        <f>'номера продуктов'!Q175</f>
        <v>0</v>
      </c>
      <c r="R164" s="11">
        <f>'номера продуктов'!R175</f>
        <v>0</v>
      </c>
      <c r="S164" s="8">
        <f>'номера продуктов'!S175</f>
        <v>0</v>
      </c>
      <c r="T164" s="8">
        <f>'номера продуктов'!T175</f>
        <v>0</v>
      </c>
      <c r="U164" s="14">
        <f>'номера продуктов'!U175</f>
        <v>0</v>
      </c>
      <c r="V164" s="8">
        <f>'номера продуктов'!V175</f>
        <v>0</v>
      </c>
      <c r="W164" s="8">
        <f>'номера продуктов'!W175</f>
        <v>0</v>
      </c>
      <c r="X164" s="8">
        <f>'номера продуктов'!X175</f>
        <v>0</v>
      </c>
      <c r="Y164" s="8">
        <f>'номера продуктов'!Y175</f>
        <v>0</v>
      </c>
      <c r="Z164" s="8">
        <f>'номера продуктов'!Z175</f>
        <v>0</v>
      </c>
      <c r="AA164" s="8">
        <f>'номера продуктов'!AA175</f>
        <v>0</v>
      </c>
      <c r="AB164" s="8">
        <f>'номера продуктов'!AB175</f>
        <v>0</v>
      </c>
      <c r="AC164" s="8">
        <f>'номера продуктов'!AC175</f>
        <v>0</v>
      </c>
      <c r="AD164" s="112">
        <f>'номера продуктов'!AD175</f>
        <v>0</v>
      </c>
      <c r="AE164" s="8">
        <f>'номера продуктов'!AE175</f>
        <v>0</v>
      </c>
      <c r="AF164" s="8">
        <f>'номера продуктов'!AF175</f>
        <v>0</v>
      </c>
      <c r="AG164" s="8">
        <f>'номера продуктов'!AG175</f>
        <v>0</v>
      </c>
    </row>
    <row r="165" spans="1:33" s="16" customFormat="1" x14ac:dyDescent="0.2">
      <c r="A165" s="8">
        <f>'номера продуктов'!A176</f>
        <v>0</v>
      </c>
      <c r="B165" s="8">
        <f>'номера продуктов'!B176</f>
        <v>0</v>
      </c>
      <c r="C165" s="14">
        <f>'номера продуктов'!C176</f>
        <v>0</v>
      </c>
      <c r="D165" s="14">
        <f>'номера продуктов'!D176</f>
        <v>0</v>
      </c>
      <c r="E165" s="8">
        <f>'номера продуктов'!E176</f>
        <v>0</v>
      </c>
      <c r="F165" s="56">
        <f>'номера продуктов'!F176</f>
        <v>0</v>
      </c>
      <c r="G165" s="8" t="str">
        <f>'номера продуктов'!G176</f>
        <v/>
      </c>
      <c r="H165" s="8">
        <f>'номера продуктов'!H176</f>
        <v>0</v>
      </c>
      <c r="I165" s="14">
        <f>'номера продуктов'!I176</f>
        <v>0</v>
      </c>
      <c r="J165" s="8">
        <f>'номера продуктов'!J176</f>
        <v>0</v>
      </c>
      <c r="K165" s="14">
        <f>'номера продуктов'!K176</f>
        <v>0</v>
      </c>
      <c r="L165" s="8">
        <f>'номера продуктов'!L176</f>
        <v>0</v>
      </c>
      <c r="M165" s="8">
        <f>'номера продуктов'!M176</f>
        <v>0</v>
      </c>
      <c r="N165" s="8">
        <f>'номера продуктов'!N176</f>
        <v>0</v>
      </c>
      <c r="O165" s="8">
        <f>'номера продуктов'!O176</f>
        <v>0</v>
      </c>
      <c r="P165" s="8">
        <f>'номера продуктов'!P176</f>
        <v>0</v>
      </c>
      <c r="Q165" s="8">
        <f>'номера продуктов'!Q176</f>
        <v>0</v>
      </c>
      <c r="R165" s="11">
        <f>'номера продуктов'!R176</f>
        <v>0</v>
      </c>
      <c r="S165" s="8">
        <f>'номера продуктов'!S176</f>
        <v>0</v>
      </c>
      <c r="T165" s="8">
        <f>'номера продуктов'!T176</f>
        <v>0</v>
      </c>
      <c r="U165" s="14">
        <f>'номера продуктов'!U176</f>
        <v>0</v>
      </c>
      <c r="V165" s="8">
        <f>'номера продуктов'!V176</f>
        <v>0</v>
      </c>
      <c r="W165" s="8">
        <f>'номера продуктов'!W176</f>
        <v>0</v>
      </c>
      <c r="X165" s="8">
        <f>'номера продуктов'!X176</f>
        <v>0</v>
      </c>
      <c r="Y165" s="8">
        <f>'номера продуктов'!Y176</f>
        <v>0</v>
      </c>
      <c r="Z165" s="8">
        <f>'номера продуктов'!Z176</f>
        <v>0</v>
      </c>
      <c r="AA165" s="8">
        <f>'номера продуктов'!AA176</f>
        <v>0</v>
      </c>
      <c r="AB165" s="8">
        <f>'номера продуктов'!AB176</f>
        <v>0</v>
      </c>
      <c r="AC165" s="8">
        <f>'номера продуктов'!AC176</f>
        <v>0</v>
      </c>
      <c r="AD165" s="112">
        <f>'номера продуктов'!AD176</f>
        <v>0</v>
      </c>
      <c r="AE165" s="8">
        <f>'номера продуктов'!AE176</f>
        <v>0</v>
      </c>
      <c r="AF165" s="8">
        <f>'номера продуктов'!AF176</f>
        <v>0</v>
      </c>
      <c r="AG165" s="8">
        <f>'номера продуктов'!AG176</f>
        <v>0</v>
      </c>
    </row>
    <row r="166" spans="1:33" s="16" customFormat="1" x14ac:dyDescent="0.2">
      <c r="A166" s="8">
        <f>'номера продуктов'!A177</f>
        <v>0</v>
      </c>
      <c r="B166" s="8">
        <f>'номера продуктов'!B177</f>
        <v>0</v>
      </c>
      <c r="C166" s="14">
        <f>'номера продуктов'!C177</f>
        <v>0</v>
      </c>
      <c r="D166" s="14">
        <f>'номера продуктов'!D177</f>
        <v>0</v>
      </c>
      <c r="E166" s="8">
        <f>'номера продуктов'!E177</f>
        <v>0</v>
      </c>
      <c r="F166" s="56">
        <f>'номера продуктов'!F177</f>
        <v>0</v>
      </c>
      <c r="G166" s="8" t="str">
        <f>'номера продуктов'!G177</f>
        <v/>
      </c>
      <c r="H166" s="8">
        <f>'номера продуктов'!H177</f>
        <v>0</v>
      </c>
      <c r="I166" s="14">
        <f>'номера продуктов'!I177</f>
        <v>0</v>
      </c>
      <c r="J166" s="8">
        <f>'номера продуктов'!J177</f>
        <v>0</v>
      </c>
      <c r="K166" s="14">
        <f>'номера продуктов'!K177</f>
        <v>0</v>
      </c>
      <c r="L166" s="8">
        <f>'номера продуктов'!L177</f>
        <v>0</v>
      </c>
      <c r="M166" s="8">
        <f>'номера продуктов'!M177</f>
        <v>0</v>
      </c>
      <c r="N166" s="8">
        <f>'номера продуктов'!N177</f>
        <v>0</v>
      </c>
      <c r="O166" s="8">
        <f>'номера продуктов'!O177</f>
        <v>0</v>
      </c>
      <c r="P166" s="8">
        <f>'номера продуктов'!P177</f>
        <v>0</v>
      </c>
      <c r="Q166" s="8">
        <f>'номера продуктов'!Q177</f>
        <v>0</v>
      </c>
      <c r="R166" s="11">
        <f>'номера продуктов'!R177</f>
        <v>0</v>
      </c>
      <c r="S166" s="8">
        <f>'номера продуктов'!S177</f>
        <v>0</v>
      </c>
      <c r="T166" s="8">
        <f>'номера продуктов'!T177</f>
        <v>0</v>
      </c>
      <c r="U166" s="14">
        <f>'номера продуктов'!U177</f>
        <v>0</v>
      </c>
      <c r="V166" s="8">
        <f>'номера продуктов'!V177</f>
        <v>0</v>
      </c>
      <c r="W166" s="8">
        <f>'номера продуктов'!W177</f>
        <v>0</v>
      </c>
      <c r="X166" s="8">
        <f>'номера продуктов'!X177</f>
        <v>0</v>
      </c>
      <c r="Y166" s="8">
        <f>'номера продуктов'!Y177</f>
        <v>0</v>
      </c>
      <c r="Z166" s="8">
        <f>'номера продуктов'!Z177</f>
        <v>0</v>
      </c>
      <c r="AA166" s="8">
        <f>'номера продуктов'!AA177</f>
        <v>0</v>
      </c>
      <c r="AB166" s="8">
        <f>'номера продуктов'!AB177</f>
        <v>0</v>
      </c>
      <c r="AC166" s="8">
        <f>'номера продуктов'!AC177</f>
        <v>0</v>
      </c>
      <c r="AD166" s="112">
        <f>'номера продуктов'!AD177</f>
        <v>0</v>
      </c>
      <c r="AE166" s="8">
        <f>'номера продуктов'!AE177</f>
        <v>0</v>
      </c>
      <c r="AF166" s="8">
        <f>'номера продуктов'!AF177</f>
        <v>0</v>
      </c>
      <c r="AG166" s="8">
        <f>'номера продуктов'!AG177</f>
        <v>0</v>
      </c>
    </row>
    <row r="167" spans="1:33" s="16" customFormat="1" x14ac:dyDescent="0.2">
      <c r="A167" s="8">
        <f>'номера продуктов'!A178</f>
        <v>0</v>
      </c>
      <c r="B167" s="8">
        <f>'номера продуктов'!B178</f>
        <v>0</v>
      </c>
      <c r="C167" s="14">
        <f>'номера продуктов'!C178</f>
        <v>0</v>
      </c>
      <c r="D167" s="14">
        <f>'номера продуктов'!D178</f>
        <v>0</v>
      </c>
      <c r="E167" s="8">
        <f>'номера продуктов'!E178</f>
        <v>0</v>
      </c>
      <c r="F167" s="56">
        <f>'номера продуктов'!F178</f>
        <v>0</v>
      </c>
      <c r="G167" s="8" t="str">
        <f>'номера продуктов'!G178</f>
        <v/>
      </c>
      <c r="H167" s="8">
        <f>'номера продуктов'!H178</f>
        <v>0</v>
      </c>
      <c r="I167" s="14">
        <f>'номера продуктов'!I178</f>
        <v>0</v>
      </c>
      <c r="J167" s="8">
        <f>'номера продуктов'!J178</f>
        <v>0</v>
      </c>
      <c r="K167" s="14">
        <f>'номера продуктов'!K178</f>
        <v>0</v>
      </c>
      <c r="L167" s="8">
        <f>'номера продуктов'!L178</f>
        <v>0</v>
      </c>
      <c r="M167" s="8">
        <f>'номера продуктов'!M178</f>
        <v>0</v>
      </c>
      <c r="N167" s="8">
        <f>'номера продуктов'!N178</f>
        <v>0</v>
      </c>
      <c r="O167" s="8">
        <f>'номера продуктов'!O178</f>
        <v>0</v>
      </c>
      <c r="P167" s="8">
        <f>'номера продуктов'!P178</f>
        <v>0</v>
      </c>
      <c r="Q167" s="8">
        <f>'номера продуктов'!Q178</f>
        <v>0</v>
      </c>
      <c r="R167" s="11">
        <f>'номера продуктов'!R178</f>
        <v>0</v>
      </c>
      <c r="S167" s="8">
        <f>'номера продуктов'!S178</f>
        <v>0</v>
      </c>
      <c r="T167" s="8">
        <f>'номера продуктов'!T178</f>
        <v>0</v>
      </c>
      <c r="U167" s="14">
        <f>'номера продуктов'!U178</f>
        <v>0</v>
      </c>
      <c r="V167" s="8">
        <f>'номера продуктов'!V178</f>
        <v>0</v>
      </c>
      <c r="W167" s="8">
        <f>'номера продуктов'!W178</f>
        <v>0</v>
      </c>
      <c r="X167" s="8">
        <f>'номера продуктов'!X178</f>
        <v>0</v>
      </c>
      <c r="Y167" s="8">
        <f>'номера продуктов'!Y178</f>
        <v>0</v>
      </c>
      <c r="Z167" s="8">
        <f>'номера продуктов'!Z178</f>
        <v>0</v>
      </c>
      <c r="AA167" s="8">
        <f>'номера продуктов'!AA178</f>
        <v>0</v>
      </c>
      <c r="AB167" s="8">
        <f>'номера продуктов'!AB178</f>
        <v>0</v>
      </c>
      <c r="AC167" s="8">
        <f>'номера продуктов'!AC178</f>
        <v>0</v>
      </c>
      <c r="AD167" s="112">
        <f>'номера продуктов'!AD178</f>
        <v>0</v>
      </c>
      <c r="AE167" s="8">
        <f>'номера продуктов'!AE178</f>
        <v>0</v>
      </c>
      <c r="AF167" s="8">
        <f>'номера продуктов'!AF178</f>
        <v>0</v>
      </c>
      <c r="AG167" s="8">
        <f>'номера продуктов'!AG178</f>
        <v>0</v>
      </c>
    </row>
    <row r="168" spans="1:33" s="16" customFormat="1" x14ac:dyDescent="0.2">
      <c r="A168" s="8">
        <f>'номера продуктов'!A179</f>
        <v>0</v>
      </c>
      <c r="B168" s="8">
        <f>'номера продуктов'!B179</f>
        <v>0</v>
      </c>
      <c r="C168" s="14">
        <f>'номера продуктов'!C179</f>
        <v>0</v>
      </c>
      <c r="D168" s="14">
        <f>'номера продуктов'!D179</f>
        <v>0</v>
      </c>
      <c r="E168" s="8">
        <f>'номера продуктов'!E179</f>
        <v>0</v>
      </c>
      <c r="F168" s="56">
        <f>'номера продуктов'!F179</f>
        <v>0</v>
      </c>
      <c r="G168" s="8" t="str">
        <f>'номера продуктов'!G179</f>
        <v/>
      </c>
      <c r="H168" s="8">
        <f>'номера продуктов'!H179</f>
        <v>0</v>
      </c>
      <c r="I168" s="14">
        <f>'номера продуктов'!I179</f>
        <v>0</v>
      </c>
      <c r="J168" s="8">
        <f>'номера продуктов'!J179</f>
        <v>0</v>
      </c>
      <c r="K168" s="14">
        <f>'номера продуктов'!K179</f>
        <v>0</v>
      </c>
      <c r="L168" s="8">
        <f>'номера продуктов'!L179</f>
        <v>0</v>
      </c>
      <c r="M168" s="8">
        <f>'номера продуктов'!M179</f>
        <v>0</v>
      </c>
      <c r="N168" s="8">
        <f>'номера продуктов'!N179</f>
        <v>0</v>
      </c>
      <c r="O168" s="8">
        <f>'номера продуктов'!O179</f>
        <v>0</v>
      </c>
      <c r="P168" s="8">
        <f>'номера продуктов'!P179</f>
        <v>0</v>
      </c>
      <c r="Q168" s="8">
        <f>'номера продуктов'!Q179</f>
        <v>0</v>
      </c>
      <c r="R168" s="11">
        <f>'номера продуктов'!R179</f>
        <v>0</v>
      </c>
      <c r="S168" s="8">
        <f>'номера продуктов'!S179</f>
        <v>0</v>
      </c>
      <c r="T168" s="8">
        <f>'номера продуктов'!T179</f>
        <v>0</v>
      </c>
      <c r="U168" s="14">
        <f>'номера продуктов'!U179</f>
        <v>0</v>
      </c>
      <c r="V168" s="8">
        <f>'номера продуктов'!V179</f>
        <v>0</v>
      </c>
      <c r="W168" s="8">
        <f>'номера продуктов'!W179</f>
        <v>0</v>
      </c>
      <c r="X168" s="8">
        <f>'номера продуктов'!X179</f>
        <v>0</v>
      </c>
      <c r="Y168" s="8">
        <f>'номера продуктов'!Y179</f>
        <v>0</v>
      </c>
      <c r="Z168" s="8">
        <f>'номера продуктов'!Z179</f>
        <v>0</v>
      </c>
      <c r="AA168" s="8">
        <f>'номера продуктов'!AA179</f>
        <v>0</v>
      </c>
      <c r="AB168" s="8">
        <f>'номера продуктов'!AB179</f>
        <v>0</v>
      </c>
      <c r="AC168" s="8">
        <f>'номера продуктов'!AC179</f>
        <v>0</v>
      </c>
      <c r="AD168" s="112">
        <f>'номера продуктов'!AD179</f>
        <v>0</v>
      </c>
      <c r="AE168" s="8">
        <f>'номера продуктов'!AE179</f>
        <v>0</v>
      </c>
      <c r="AF168" s="8">
        <f>'номера продуктов'!AF179</f>
        <v>0</v>
      </c>
      <c r="AG168" s="8">
        <f>'номера продуктов'!AG179</f>
        <v>0</v>
      </c>
    </row>
    <row r="169" spans="1:33" s="16" customFormat="1" x14ac:dyDescent="0.2">
      <c r="A169" s="8">
        <f>'номера продуктов'!A180</f>
        <v>0</v>
      </c>
      <c r="B169" s="8">
        <f>'номера продуктов'!B180</f>
        <v>0</v>
      </c>
      <c r="C169" s="14">
        <f>'номера продуктов'!C180</f>
        <v>0</v>
      </c>
      <c r="D169" s="14">
        <f>'номера продуктов'!D180</f>
        <v>0</v>
      </c>
      <c r="E169" s="8">
        <f>'номера продуктов'!E180</f>
        <v>0</v>
      </c>
      <c r="F169" s="56">
        <f>'номера продуктов'!F180</f>
        <v>0</v>
      </c>
      <c r="G169" s="8" t="str">
        <f>'номера продуктов'!G180</f>
        <v/>
      </c>
      <c r="H169" s="8">
        <f>'номера продуктов'!H180</f>
        <v>0</v>
      </c>
      <c r="I169" s="14">
        <f>'номера продуктов'!I180</f>
        <v>0</v>
      </c>
      <c r="J169" s="8">
        <f>'номера продуктов'!J180</f>
        <v>0</v>
      </c>
      <c r="K169" s="14">
        <f>'номера продуктов'!K180</f>
        <v>0</v>
      </c>
      <c r="L169" s="8">
        <f>'номера продуктов'!L180</f>
        <v>0</v>
      </c>
      <c r="M169" s="8">
        <f>'номера продуктов'!M180</f>
        <v>0</v>
      </c>
      <c r="N169" s="8">
        <f>'номера продуктов'!N180</f>
        <v>0</v>
      </c>
      <c r="O169" s="8">
        <f>'номера продуктов'!O180</f>
        <v>0</v>
      </c>
      <c r="P169" s="8">
        <f>'номера продуктов'!P180</f>
        <v>0</v>
      </c>
      <c r="Q169" s="8">
        <f>'номера продуктов'!Q180</f>
        <v>0</v>
      </c>
      <c r="R169" s="11">
        <f>'номера продуктов'!R180</f>
        <v>0</v>
      </c>
      <c r="S169" s="8">
        <f>'номера продуктов'!S180</f>
        <v>0</v>
      </c>
      <c r="T169" s="8">
        <f>'номера продуктов'!T180</f>
        <v>0</v>
      </c>
      <c r="U169" s="14">
        <f>'номера продуктов'!U180</f>
        <v>0</v>
      </c>
      <c r="V169" s="8">
        <f>'номера продуктов'!V180</f>
        <v>0</v>
      </c>
      <c r="W169" s="8">
        <f>'номера продуктов'!W180</f>
        <v>0</v>
      </c>
      <c r="X169" s="8">
        <f>'номера продуктов'!X180</f>
        <v>0</v>
      </c>
      <c r="Y169" s="8">
        <f>'номера продуктов'!Y180</f>
        <v>0</v>
      </c>
      <c r="Z169" s="8">
        <f>'номера продуктов'!Z180</f>
        <v>0</v>
      </c>
      <c r="AA169" s="8">
        <f>'номера продуктов'!AA180</f>
        <v>0</v>
      </c>
      <c r="AB169" s="8">
        <f>'номера продуктов'!AB180</f>
        <v>0</v>
      </c>
      <c r="AC169" s="8">
        <f>'номера продуктов'!AC180</f>
        <v>0</v>
      </c>
      <c r="AD169" s="112">
        <f>'номера продуктов'!AD180</f>
        <v>0</v>
      </c>
      <c r="AE169" s="8">
        <f>'номера продуктов'!AE180</f>
        <v>0</v>
      </c>
      <c r="AF169" s="8">
        <f>'номера продуктов'!AF180</f>
        <v>0</v>
      </c>
      <c r="AG169" s="8">
        <f>'номера продуктов'!AG180</f>
        <v>0</v>
      </c>
    </row>
    <row r="170" spans="1:33" s="16" customFormat="1" x14ac:dyDescent="0.2">
      <c r="A170" s="8">
        <f>'номера продуктов'!A181</f>
        <v>0</v>
      </c>
      <c r="B170" s="8">
        <f>'номера продуктов'!B181</f>
        <v>0</v>
      </c>
      <c r="C170" s="14">
        <f>'номера продуктов'!C181</f>
        <v>0</v>
      </c>
      <c r="D170" s="14">
        <f>'номера продуктов'!D181</f>
        <v>0</v>
      </c>
      <c r="E170" s="8">
        <f>'номера продуктов'!E181</f>
        <v>0</v>
      </c>
      <c r="F170" s="56">
        <f>'номера продуктов'!F181</f>
        <v>0</v>
      </c>
      <c r="G170" s="8" t="str">
        <f>'номера продуктов'!G181</f>
        <v/>
      </c>
      <c r="H170" s="8">
        <f>'номера продуктов'!H181</f>
        <v>0</v>
      </c>
      <c r="I170" s="14">
        <f>'номера продуктов'!I181</f>
        <v>0</v>
      </c>
      <c r="J170" s="8">
        <f>'номера продуктов'!J181</f>
        <v>0</v>
      </c>
      <c r="K170" s="14">
        <f>'номера продуктов'!K181</f>
        <v>0</v>
      </c>
      <c r="L170" s="8">
        <f>'номера продуктов'!L181</f>
        <v>0</v>
      </c>
      <c r="M170" s="8">
        <f>'номера продуктов'!M181</f>
        <v>0</v>
      </c>
      <c r="N170" s="8">
        <f>'номера продуктов'!N181</f>
        <v>0</v>
      </c>
      <c r="O170" s="8">
        <f>'номера продуктов'!O181</f>
        <v>0</v>
      </c>
      <c r="P170" s="8">
        <f>'номера продуктов'!P181</f>
        <v>0</v>
      </c>
      <c r="Q170" s="8">
        <f>'номера продуктов'!Q181</f>
        <v>0</v>
      </c>
      <c r="R170" s="11">
        <f>'номера продуктов'!R181</f>
        <v>0</v>
      </c>
      <c r="S170" s="8">
        <f>'номера продуктов'!S181</f>
        <v>0</v>
      </c>
      <c r="T170" s="8">
        <f>'номера продуктов'!T181</f>
        <v>0</v>
      </c>
      <c r="U170" s="14">
        <f>'номера продуктов'!U181</f>
        <v>0</v>
      </c>
      <c r="V170" s="8">
        <f>'номера продуктов'!V181</f>
        <v>0</v>
      </c>
      <c r="W170" s="8">
        <f>'номера продуктов'!W181</f>
        <v>0</v>
      </c>
      <c r="X170" s="8">
        <f>'номера продуктов'!X181</f>
        <v>0</v>
      </c>
      <c r="Y170" s="8">
        <f>'номера продуктов'!Y181</f>
        <v>0</v>
      </c>
      <c r="Z170" s="8">
        <f>'номера продуктов'!Z181</f>
        <v>0</v>
      </c>
      <c r="AA170" s="8">
        <f>'номера продуктов'!AA181</f>
        <v>0</v>
      </c>
      <c r="AB170" s="8">
        <f>'номера продуктов'!AB181</f>
        <v>0</v>
      </c>
      <c r="AC170" s="8">
        <f>'номера продуктов'!AC181</f>
        <v>0</v>
      </c>
      <c r="AD170" s="112">
        <f>'номера продуктов'!AD181</f>
        <v>0</v>
      </c>
      <c r="AE170" s="8">
        <f>'номера продуктов'!AE181</f>
        <v>0</v>
      </c>
      <c r="AF170" s="8">
        <f>'номера продуктов'!AF181</f>
        <v>0</v>
      </c>
      <c r="AG170" s="8">
        <f>'номера продуктов'!AG181</f>
        <v>0</v>
      </c>
    </row>
    <row r="171" spans="1:33" s="16" customFormat="1" x14ac:dyDescent="0.2">
      <c r="A171" s="8">
        <f>'номера продуктов'!A182</f>
        <v>0</v>
      </c>
      <c r="B171" s="8">
        <f>'номера продуктов'!B182</f>
        <v>0</v>
      </c>
      <c r="C171" s="14">
        <f>'номера продуктов'!C182</f>
        <v>0</v>
      </c>
      <c r="D171" s="14">
        <f>'номера продуктов'!D182</f>
        <v>0</v>
      </c>
      <c r="E171" s="8">
        <f>'номера продуктов'!E182</f>
        <v>0</v>
      </c>
      <c r="F171" s="56">
        <f>'номера продуктов'!F182</f>
        <v>0</v>
      </c>
      <c r="G171" s="8" t="str">
        <f>'номера продуктов'!G182</f>
        <v/>
      </c>
      <c r="H171" s="8">
        <f>'номера продуктов'!H182</f>
        <v>0</v>
      </c>
      <c r="I171" s="14">
        <f>'номера продуктов'!I182</f>
        <v>0</v>
      </c>
      <c r="J171" s="8">
        <f>'номера продуктов'!J182</f>
        <v>0</v>
      </c>
      <c r="K171" s="14">
        <f>'номера продуктов'!K182</f>
        <v>0</v>
      </c>
      <c r="L171" s="8">
        <f>'номера продуктов'!L182</f>
        <v>0</v>
      </c>
      <c r="M171" s="8">
        <f>'номера продуктов'!M182</f>
        <v>0</v>
      </c>
      <c r="N171" s="8">
        <f>'номера продуктов'!N182</f>
        <v>0</v>
      </c>
      <c r="O171" s="8">
        <f>'номера продуктов'!O182</f>
        <v>0</v>
      </c>
      <c r="P171" s="8">
        <f>'номера продуктов'!P182</f>
        <v>0</v>
      </c>
      <c r="Q171" s="8">
        <f>'номера продуктов'!Q182</f>
        <v>0</v>
      </c>
      <c r="R171" s="11">
        <f>'номера продуктов'!R182</f>
        <v>0</v>
      </c>
      <c r="S171" s="8">
        <f>'номера продуктов'!S182</f>
        <v>0</v>
      </c>
      <c r="T171" s="8">
        <f>'номера продуктов'!T182</f>
        <v>0</v>
      </c>
      <c r="U171" s="14">
        <f>'номера продуктов'!U182</f>
        <v>0</v>
      </c>
      <c r="V171" s="8">
        <f>'номера продуктов'!V182</f>
        <v>0</v>
      </c>
      <c r="W171" s="8">
        <f>'номера продуктов'!W182</f>
        <v>0</v>
      </c>
      <c r="X171" s="8">
        <f>'номера продуктов'!X182</f>
        <v>0</v>
      </c>
      <c r="Y171" s="8">
        <f>'номера продуктов'!Y182</f>
        <v>0</v>
      </c>
      <c r="Z171" s="8">
        <f>'номера продуктов'!Z182</f>
        <v>0</v>
      </c>
      <c r="AA171" s="8">
        <f>'номера продуктов'!AA182</f>
        <v>0</v>
      </c>
      <c r="AB171" s="8">
        <f>'номера продуктов'!AB182</f>
        <v>0</v>
      </c>
      <c r="AC171" s="8">
        <f>'номера продуктов'!AC182</f>
        <v>0</v>
      </c>
      <c r="AD171" s="112">
        <f>'номера продуктов'!AD182</f>
        <v>0</v>
      </c>
      <c r="AE171" s="8">
        <f>'номера продуктов'!AE182</f>
        <v>0</v>
      </c>
      <c r="AF171" s="8">
        <f>'номера продуктов'!AF182</f>
        <v>0</v>
      </c>
      <c r="AG171" s="8">
        <f>'номера продуктов'!AG182</f>
        <v>0</v>
      </c>
    </row>
    <row r="172" spans="1:33" s="16" customFormat="1" x14ac:dyDescent="0.2">
      <c r="A172" s="8">
        <f>'номера продуктов'!A183</f>
        <v>0</v>
      </c>
      <c r="B172" s="8">
        <f>'номера продуктов'!B183</f>
        <v>0</v>
      </c>
      <c r="C172" s="14">
        <f>'номера продуктов'!C183</f>
        <v>0</v>
      </c>
      <c r="D172" s="14">
        <f>'номера продуктов'!D183</f>
        <v>0</v>
      </c>
      <c r="E172" s="8">
        <f>'номера продуктов'!E183</f>
        <v>0</v>
      </c>
      <c r="F172" s="56">
        <f>'номера продуктов'!F183</f>
        <v>0</v>
      </c>
      <c r="G172" s="8" t="str">
        <f>'номера продуктов'!G183</f>
        <v/>
      </c>
      <c r="H172" s="8">
        <f>'номера продуктов'!H183</f>
        <v>0</v>
      </c>
      <c r="I172" s="14">
        <f>'номера продуктов'!I183</f>
        <v>0</v>
      </c>
      <c r="J172" s="8">
        <f>'номера продуктов'!J183</f>
        <v>0</v>
      </c>
      <c r="K172" s="14">
        <f>'номера продуктов'!K183</f>
        <v>0</v>
      </c>
      <c r="L172" s="8">
        <f>'номера продуктов'!L183</f>
        <v>0</v>
      </c>
      <c r="M172" s="8">
        <f>'номера продуктов'!M183</f>
        <v>0</v>
      </c>
      <c r="N172" s="8">
        <f>'номера продуктов'!N183</f>
        <v>0</v>
      </c>
      <c r="O172" s="8">
        <f>'номера продуктов'!O183</f>
        <v>0</v>
      </c>
      <c r="P172" s="8">
        <f>'номера продуктов'!P183</f>
        <v>0</v>
      </c>
      <c r="Q172" s="8">
        <f>'номера продуктов'!Q183</f>
        <v>0</v>
      </c>
      <c r="R172" s="11">
        <f>'номера продуктов'!R183</f>
        <v>0</v>
      </c>
      <c r="S172" s="8">
        <f>'номера продуктов'!S183</f>
        <v>0</v>
      </c>
      <c r="T172" s="8">
        <f>'номера продуктов'!T183</f>
        <v>0</v>
      </c>
      <c r="U172" s="14">
        <f>'номера продуктов'!U183</f>
        <v>0</v>
      </c>
      <c r="V172" s="8">
        <f>'номера продуктов'!V183</f>
        <v>0</v>
      </c>
      <c r="W172" s="8">
        <f>'номера продуктов'!W183</f>
        <v>0</v>
      </c>
      <c r="X172" s="8">
        <f>'номера продуктов'!X183</f>
        <v>0</v>
      </c>
      <c r="Y172" s="8">
        <f>'номера продуктов'!Y183</f>
        <v>0</v>
      </c>
      <c r="Z172" s="8">
        <f>'номера продуктов'!Z183</f>
        <v>0</v>
      </c>
      <c r="AA172" s="8">
        <f>'номера продуктов'!AA183</f>
        <v>0</v>
      </c>
      <c r="AB172" s="8">
        <f>'номера продуктов'!AB183</f>
        <v>0</v>
      </c>
      <c r="AC172" s="8">
        <f>'номера продуктов'!AC183</f>
        <v>0</v>
      </c>
      <c r="AD172" s="112">
        <f>'номера продуктов'!AD183</f>
        <v>0</v>
      </c>
      <c r="AE172" s="8">
        <f>'номера продуктов'!AE183</f>
        <v>0</v>
      </c>
      <c r="AF172" s="8">
        <f>'номера продуктов'!AF183</f>
        <v>0</v>
      </c>
      <c r="AG172" s="8">
        <f>'номера продуктов'!AG183</f>
        <v>0</v>
      </c>
    </row>
    <row r="173" spans="1:33" s="16" customFormat="1" x14ac:dyDescent="0.2">
      <c r="A173" s="8">
        <f>'номера продуктов'!A184</f>
        <v>0</v>
      </c>
      <c r="B173" s="8">
        <f>'номера продуктов'!B184</f>
        <v>0</v>
      </c>
      <c r="C173" s="14">
        <f>'номера продуктов'!C184</f>
        <v>0</v>
      </c>
      <c r="D173" s="14">
        <f>'номера продуктов'!D184</f>
        <v>0</v>
      </c>
      <c r="E173" s="8">
        <f>'номера продуктов'!E184</f>
        <v>0</v>
      </c>
      <c r="F173" s="56">
        <f>'номера продуктов'!F184</f>
        <v>0</v>
      </c>
      <c r="G173" s="8" t="str">
        <f>'номера продуктов'!G184</f>
        <v/>
      </c>
      <c r="H173" s="8">
        <f>'номера продуктов'!H184</f>
        <v>0</v>
      </c>
      <c r="I173" s="14">
        <f>'номера продуктов'!I184</f>
        <v>0</v>
      </c>
      <c r="J173" s="8">
        <f>'номера продуктов'!J184</f>
        <v>0</v>
      </c>
      <c r="K173" s="14">
        <f>'номера продуктов'!K184</f>
        <v>0</v>
      </c>
      <c r="L173" s="8">
        <f>'номера продуктов'!L184</f>
        <v>0</v>
      </c>
      <c r="M173" s="8">
        <f>'номера продуктов'!M184</f>
        <v>0</v>
      </c>
      <c r="N173" s="8">
        <f>'номера продуктов'!N184</f>
        <v>0</v>
      </c>
      <c r="O173" s="8">
        <f>'номера продуктов'!O184</f>
        <v>0</v>
      </c>
      <c r="P173" s="8">
        <f>'номера продуктов'!P184</f>
        <v>0</v>
      </c>
      <c r="Q173" s="8">
        <f>'номера продуктов'!Q184</f>
        <v>0</v>
      </c>
      <c r="R173" s="11">
        <f>'номера продуктов'!R184</f>
        <v>0</v>
      </c>
      <c r="S173" s="8">
        <f>'номера продуктов'!S184</f>
        <v>0</v>
      </c>
      <c r="T173" s="8">
        <f>'номера продуктов'!T184</f>
        <v>0</v>
      </c>
      <c r="U173" s="14">
        <f>'номера продуктов'!U184</f>
        <v>0</v>
      </c>
      <c r="V173" s="8">
        <f>'номера продуктов'!V184</f>
        <v>0</v>
      </c>
      <c r="W173" s="8">
        <f>'номера продуктов'!W184</f>
        <v>0</v>
      </c>
      <c r="X173" s="8">
        <f>'номера продуктов'!X184</f>
        <v>0</v>
      </c>
      <c r="Y173" s="8">
        <f>'номера продуктов'!Y184</f>
        <v>0</v>
      </c>
      <c r="Z173" s="8">
        <f>'номера продуктов'!Z184</f>
        <v>0</v>
      </c>
      <c r="AA173" s="8">
        <f>'номера продуктов'!AA184</f>
        <v>0</v>
      </c>
      <c r="AB173" s="8">
        <f>'номера продуктов'!AB184</f>
        <v>0</v>
      </c>
      <c r="AC173" s="8">
        <f>'номера продуктов'!AC184</f>
        <v>0</v>
      </c>
      <c r="AD173" s="112">
        <f>'номера продуктов'!AD184</f>
        <v>0</v>
      </c>
      <c r="AE173" s="8">
        <f>'номера продуктов'!AE184</f>
        <v>0</v>
      </c>
      <c r="AF173" s="8">
        <f>'номера продуктов'!AF184</f>
        <v>0</v>
      </c>
      <c r="AG173" s="8">
        <f>'номера продуктов'!AG184</f>
        <v>0</v>
      </c>
    </row>
    <row r="174" spans="1:33" s="16" customFormat="1" x14ac:dyDescent="0.2">
      <c r="A174" s="8">
        <f>'номера продуктов'!A185</f>
        <v>0</v>
      </c>
      <c r="B174" s="8">
        <f>'номера продуктов'!B185</f>
        <v>0</v>
      </c>
      <c r="C174" s="14">
        <f>'номера продуктов'!C185</f>
        <v>0</v>
      </c>
      <c r="D174" s="14">
        <f>'номера продуктов'!D185</f>
        <v>0</v>
      </c>
      <c r="E174" s="8">
        <f>'номера продуктов'!E185</f>
        <v>0</v>
      </c>
      <c r="F174" s="56">
        <f>'номера продуктов'!F185</f>
        <v>0</v>
      </c>
      <c r="G174" s="8" t="str">
        <f>'номера продуктов'!G185</f>
        <v/>
      </c>
      <c r="H174" s="8">
        <f>'номера продуктов'!H185</f>
        <v>0</v>
      </c>
      <c r="I174" s="14">
        <f>'номера продуктов'!I185</f>
        <v>0</v>
      </c>
      <c r="J174" s="8">
        <f>'номера продуктов'!J185</f>
        <v>0</v>
      </c>
      <c r="K174" s="14">
        <f>'номера продуктов'!K185</f>
        <v>0</v>
      </c>
      <c r="L174" s="8">
        <f>'номера продуктов'!L185</f>
        <v>0</v>
      </c>
      <c r="M174" s="8">
        <f>'номера продуктов'!M185</f>
        <v>0</v>
      </c>
      <c r="N174" s="8">
        <f>'номера продуктов'!N185</f>
        <v>0</v>
      </c>
      <c r="O174" s="8">
        <f>'номера продуктов'!O185</f>
        <v>0</v>
      </c>
      <c r="P174" s="8">
        <f>'номера продуктов'!P185</f>
        <v>0</v>
      </c>
      <c r="Q174" s="8">
        <f>'номера продуктов'!Q185</f>
        <v>0</v>
      </c>
      <c r="R174" s="11">
        <f>'номера продуктов'!R185</f>
        <v>0</v>
      </c>
      <c r="S174" s="8">
        <f>'номера продуктов'!S185</f>
        <v>0</v>
      </c>
      <c r="T174" s="8">
        <f>'номера продуктов'!T185</f>
        <v>0</v>
      </c>
      <c r="U174" s="14">
        <f>'номера продуктов'!U185</f>
        <v>0</v>
      </c>
      <c r="V174" s="8">
        <f>'номера продуктов'!V185</f>
        <v>0</v>
      </c>
      <c r="W174" s="8">
        <f>'номера продуктов'!W185</f>
        <v>0</v>
      </c>
      <c r="X174" s="8">
        <f>'номера продуктов'!X185</f>
        <v>0</v>
      </c>
      <c r="Y174" s="8">
        <f>'номера продуктов'!Y185</f>
        <v>0</v>
      </c>
      <c r="Z174" s="8">
        <f>'номера продуктов'!Z185</f>
        <v>0</v>
      </c>
      <c r="AA174" s="8">
        <f>'номера продуктов'!AA185</f>
        <v>0</v>
      </c>
      <c r="AB174" s="8">
        <f>'номера продуктов'!AB185</f>
        <v>0</v>
      </c>
      <c r="AC174" s="8">
        <f>'номера продуктов'!AC185</f>
        <v>0</v>
      </c>
      <c r="AD174" s="112">
        <f>'номера продуктов'!AD185</f>
        <v>0</v>
      </c>
      <c r="AE174" s="8">
        <f>'номера продуктов'!AE185</f>
        <v>0</v>
      </c>
      <c r="AF174" s="8">
        <f>'номера продуктов'!AF185</f>
        <v>0</v>
      </c>
      <c r="AG174" s="8">
        <f>'номера продуктов'!AG185</f>
        <v>0</v>
      </c>
    </row>
    <row r="175" spans="1:33" s="16" customFormat="1" x14ac:dyDescent="0.2">
      <c r="A175" s="8">
        <f>'номера продуктов'!A186</f>
        <v>0</v>
      </c>
      <c r="B175" s="8">
        <f>'номера продуктов'!B186</f>
        <v>0</v>
      </c>
      <c r="C175" s="14">
        <f>'номера продуктов'!C186</f>
        <v>0</v>
      </c>
      <c r="D175" s="14">
        <f>'номера продуктов'!D186</f>
        <v>0</v>
      </c>
      <c r="E175" s="8">
        <f>'номера продуктов'!E186</f>
        <v>0</v>
      </c>
      <c r="F175" s="56">
        <f>'номера продуктов'!F186</f>
        <v>0</v>
      </c>
      <c r="G175" s="8" t="str">
        <f>'номера продуктов'!G186</f>
        <v/>
      </c>
      <c r="H175" s="8">
        <f>'номера продуктов'!H186</f>
        <v>0</v>
      </c>
      <c r="I175" s="14">
        <f>'номера продуктов'!I186</f>
        <v>0</v>
      </c>
      <c r="J175" s="8">
        <f>'номера продуктов'!J186</f>
        <v>0</v>
      </c>
      <c r="K175" s="14">
        <f>'номера продуктов'!K186</f>
        <v>0</v>
      </c>
      <c r="L175" s="8">
        <f>'номера продуктов'!L186</f>
        <v>0</v>
      </c>
      <c r="M175" s="8">
        <f>'номера продуктов'!M186</f>
        <v>0</v>
      </c>
      <c r="N175" s="8">
        <f>'номера продуктов'!N186</f>
        <v>0</v>
      </c>
      <c r="O175" s="8">
        <f>'номера продуктов'!O186</f>
        <v>0</v>
      </c>
      <c r="P175" s="8">
        <f>'номера продуктов'!P186</f>
        <v>0</v>
      </c>
      <c r="Q175" s="8">
        <f>'номера продуктов'!Q186</f>
        <v>0</v>
      </c>
      <c r="R175" s="11">
        <f>'номера продуктов'!R186</f>
        <v>0</v>
      </c>
      <c r="S175" s="8">
        <f>'номера продуктов'!S186</f>
        <v>0</v>
      </c>
      <c r="T175" s="8">
        <f>'номера продуктов'!T186</f>
        <v>0</v>
      </c>
      <c r="U175" s="14">
        <f>'номера продуктов'!U186</f>
        <v>0</v>
      </c>
      <c r="V175" s="8">
        <f>'номера продуктов'!V186</f>
        <v>0</v>
      </c>
      <c r="W175" s="8">
        <f>'номера продуктов'!W186</f>
        <v>0</v>
      </c>
      <c r="X175" s="8">
        <f>'номера продуктов'!X186</f>
        <v>0</v>
      </c>
      <c r="Y175" s="8">
        <f>'номера продуктов'!Y186</f>
        <v>0</v>
      </c>
      <c r="Z175" s="8">
        <f>'номера продуктов'!Z186</f>
        <v>0</v>
      </c>
      <c r="AA175" s="8">
        <f>'номера продуктов'!AA186</f>
        <v>0</v>
      </c>
      <c r="AB175" s="8">
        <f>'номера продуктов'!AB186</f>
        <v>0</v>
      </c>
      <c r="AC175" s="8">
        <f>'номера продуктов'!AC186</f>
        <v>0</v>
      </c>
      <c r="AD175" s="112">
        <f>'номера продуктов'!AD186</f>
        <v>0</v>
      </c>
      <c r="AE175" s="8">
        <f>'номера продуктов'!AE186</f>
        <v>0</v>
      </c>
      <c r="AF175" s="8">
        <f>'номера продуктов'!AF186</f>
        <v>0</v>
      </c>
      <c r="AG175" s="8">
        <f>'номера продуктов'!AG186</f>
        <v>0</v>
      </c>
    </row>
    <row r="176" spans="1:33" s="16" customFormat="1" x14ac:dyDescent="0.2">
      <c r="A176" s="8">
        <f>'номера продуктов'!A187</f>
        <v>0</v>
      </c>
      <c r="B176" s="8">
        <f>'номера продуктов'!B187</f>
        <v>0</v>
      </c>
      <c r="C176" s="14">
        <f>'номера продуктов'!C187</f>
        <v>0</v>
      </c>
      <c r="D176" s="14">
        <f>'номера продуктов'!D187</f>
        <v>0</v>
      </c>
      <c r="E176" s="8">
        <f>'номера продуктов'!E187</f>
        <v>0</v>
      </c>
      <c r="F176" s="56">
        <f>'номера продуктов'!F187</f>
        <v>0</v>
      </c>
      <c r="G176" s="8" t="str">
        <f>'номера продуктов'!G187</f>
        <v/>
      </c>
      <c r="H176" s="8">
        <f>'номера продуктов'!H187</f>
        <v>0</v>
      </c>
      <c r="I176" s="14">
        <f>'номера продуктов'!I187</f>
        <v>0</v>
      </c>
      <c r="J176" s="8">
        <f>'номера продуктов'!J187</f>
        <v>0</v>
      </c>
      <c r="K176" s="14">
        <f>'номера продуктов'!K187</f>
        <v>0</v>
      </c>
      <c r="L176" s="8">
        <f>'номера продуктов'!L187</f>
        <v>0</v>
      </c>
      <c r="M176" s="8">
        <f>'номера продуктов'!M187</f>
        <v>0</v>
      </c>
      <c r="N176" s="8">
        <f>'номера продуктов'!N187</f>
        <v>0</v>
      </c>
      <c r="O176" s="8">
        <f>'номера продуктов'!O187</f>
        <v>0</v>
      </c>
      <c r="P176" s="8">
        <f>'номера продуктов'!P187</f>
        <v>0</v>
      </c>
      <c r="Q176" s="8">
        <f>'номера продуктов'!Q187</f>
        <v>0</v>
      </c>
      <c r="R176" s="11">
        <f>'номера продуктов'!R187</f>
        <v>0</v>
      </c>
      <c r="S176" s="8">
        <f>'номера продуктов'!S187</f>
        <v>0</v>
      </c>
      <c r="T176" s="8">
        <f>'номера продуктов'!T187</f>
        <v>0</v>
      </c>
      <c r="U176" s="14">
        <f>'номера продуктов'!U187</f>
        <v>0</v>
      </c>
      <c r="V176" s="8">
        <f>'номера продуктов'!V187</f>
        <v>0</v>
      </c>
      <c r="W176" s="8">
        <f>'номера продуктов'!W187</f>
        <v>0</v>
      </c>
      <c r="X176" s="8">
        <f>'номера продуктов'!X187</f>
        <v>0</v>
      </c>
      <c r="Y176" s="8">
        <f>'номера продуктов'!Y187</f>
        <v>0</v>
      </c>
      <c r="Z176" s="8">
        <f>'номера продуктов'!Z187</f>
        <v>0</v>
      </c>
      <c r="AA176" s="8">
        <f>'номера продуктов'!AA187</f>
        <v>0</v>
      </c>
      <c r="AB176" s="8">
        <f>'номера продуктов'!AB187</f>
        <v>0</v>
      </c>
      <c r="AC176" s="8">
        <f>'номера продуктов'!AC187</f>
        <v>0</v>
      </c>
      <c r="AD176" s="112">
        <f>'номера продуктов'!AD187</f>
        <v>0</v>
      </c>
      <c r="AE176" s="8">
        <f>'номера продуктов'!AE187</f>
        <v>0</v>
      </c>
      <c r="AF176" s="8">
        <f>'номера продуктов'!AF187</f>
        <v>0</v>
      </c>
      <c r="AG176" s="8">
        <f>'номера продуктов'!AG187</f>
        <v>0</v>
      </c>
    </row>
    <row r="177" spans="1:33" s="16" customFormat="1" x14ac:dyDescent="0.2">
      <c r="A177" s="8">
        <f>'номера продуктов'!A188</f>
        <v>0</v>
      </c>
      <c r="B177" s="8">
        <f>'номера продуктов'!B188</f>
        <v>0</v>
      </c>
      <c r="C177" s="14">
        <f>'номера продуктов'!C188</f>
        <v>0</v>
      </c>
      <c r="D177" s="14">
        <f>'номера продуктов'!D188</f>
        <v>0</v>
      </c>
      <c r="E177" s="8">
        <f>'номера продуктов'!E188</f>
        <v>0</v>
      </c>
      <c r="F177" s="56">
        <f>'номера продуктов'!F188</f>
        <v>0</v>
      </c>
      <c r="G177" s="8" t="str">
        <f>'номера продуктов'!G188</f>
        <v/>
      </c>
      <c r="H177" s="8">
        <f>'номера продуктов'!H188</f>
        <v>0</v>
      </c>
      <c r="I177" s="14">
        <f>'номера продуктов'!I188</f>
        <v>0</v>
      </c>
      <c r="J177" s="8">
        <f>'номера продуктов'!J188</f>
        <v>0</v>
      </c>
      <c r="K177" s="14">
        <f>'номера продуктов'!K188</f>
        <v>0</v>
      </c>
      <c r="L177" s="8">
        <f>'номера продуктов'!L188</f>
        <v>0</v>
      </c>
      <c r="M177" s="8">
        <f>'номера продуктов'!M188</f>
        <v>0</v>
      </c>
      <c r="N177" s="8">
        <f>'номера продуктов'!N188</f>
        <v>0</v>
      </c>
      <c r="O177" s="8">
        <f>'номера продуктов'!O188</f>
        <v>0</v>
      </c>
      <c r="P177" s="8">
        <f>'номера продуктов'!P188</f>
        <v>0</v>
      </c>
      <c r="Q177" s="8">
        <f>'номера продуктов'!Q188</f>
        <v>0</v>
      </c>
      <c r="R177" s="11">
        <f>'номера продуктов'!R188</f>
        <v>0</v>
      </c>
      <c r="S177" s="8">
        <f>'номера продуктов'!S188</f>
        <v>0</v>
      </c>
      <c r="T177" s="8">
        <f>'номера продуктов'!T188</f>
        <v>0</v>
      </c>
      <c r="U177" s="14">
        <f>'номера продуктов'!U188</f>
        <v>0</v>
      </c>
      <c r="V177" s="8">
        <f>'номера продуктов'!V188</f>
        <v>0</v>
      </c>
      <c r="W177" s="8">
        <f>'номера продуктов'!W188</f>
        <v>0</v>
      </c>
      <c r="X177" s="8">
        <f>'номера продуктов'!X188</f>
        <v>0</v>
      </c>
      <c r="Y177" s="8">
        <f>'номера продуктов'!Y188</f>
        <v>0</v>
      </c>
      <c r="Z177" s="8">
        <f>'номера продуктов'!Z188</f>
        <v>0</v>
      </c>
      <c r="AA177" s="8">
        <f>'номера продуктов'!AA188</f>
        <v>0</v>
      </c>
      <c r="AB177" s="8">
        <f>'номера продуктов'!AB188</f>
        <v>0</v>
      </c>
      <c r="AC177" s="8">
        <f>'номера продуктов'!AC188</f>
        <v>0</v>
      </c>
      <c r="AD177" s="112">
        <f>'номера продуктов'!AD188</f>
        <v>0</v>
      </c>
      <c r="AE177" s="8">
        <f>'номера продуктов'!AE188</f>
        <v>0</v>
      </c>
      <c r="AF177" s="8">
        <f>'номера продуктов'!AF188</f>
        <v>0</v>
      </c>
      <c r="AG177" s="8">
        <f>'номера продуктов'!AG188</f>
        <v>0</v>
      </c>
    </row>
    <row r="178" spans="1:33" s="16" customFormat="1" x14ac:dyDescent="0.2">
      <c r="A178" s="8">
        <f>'номера продуктов'!A189</f>
        <v>0</v>
      </c>
      <c r="B178" s="8">
        <f>'номера продуктов'!B189</f>
        <v>0</v>
      </c>
      <c r="C178" s="14">
        <f>'номера продуктов'!C189</f>
        <v>0</v>
      </c>
      <c r="D178" s="14">
        <f>'номера продуктов'!D189</f>
        <v>0</v>
      </c>
      <c r="E178" s="8">
        <f>'номера продуктов'!E189</f>
        <v>0</v>
      </c>
      <c r="F178" s="56">
        <f>'номера продуктов'!F189</f>
        <v>0</v>
      </c>
      <c r="G178" s="8" t="str">
        <f>'номера продуктов'!G189</f>
        <v/>
      </c>
      <c r="H178" s="8">
        <f>'номера продуктов'!H189</f>
        <v>0</v>
      </c>
      <c r="I178" s="14">
        <f>'номера продуктов'!I189</f>
        <v>0</v>
      </c>
      <c r="J178" s="8">
        <f>'номера продуктов'!J189</f>
        <v>0</v>
      </c>
      <c r="K178" s="14">
        <f>'номера продуктов'!K189</f>
        <v>0</v>
      </c>
      <c r="L178" s="8">
        <f>'номера продуктов'!L189</f>
        <v>0</v>
      </c>
      <c r="M178" s="8">
        <f>'номера продуктов'!M189</f>
        <v>0</v>
      </c>
      <c r="N178" s="8">
        <f>'номера продуктов'!N189</f>
        <v>0</v>
      </c>
      <c r="O178" s="8">
        <f>'номера продуктов'!O189</f>
        <v>0</v>
      </c>
      <c r="P178" s="8">
        <f>'номера продуктов'!P189</f>
        <v>0</v>
      </c>
      <c r="Q178" s="8">
        <f>'номера продуктов'!Q189</f>
        <v>0</v>
      </c>
      <c r="R178" s="11">
        <f>'номера продуктов'!R189</f>
        <v>0</v>
      </c>
      <c r="S178" s="8">
        <f>'номера продуктов'!S189</f>
        <v>0</v>
      </c>
      <c r="T178" s="8">
        <f>'номера продуктов'!T189</f>
        <v>0</v>
      </c>
      <c r="U178" s="14">
        <f>'номера продуктов'!U189</f>
        <v>0</v>
      </c>
      <c r="V178" s="8">
        <f>'номера продуктов'!V189</f>
        <v>0</v>
      </c>
      <c r="W178" s="8">
        <f>'номера продуктов'!W189</f>
        <v>0</v>
      </c>
      <c r="X178" s="8">
        <f>'номера продуктов'!X189</f>
        <v>0</v>
      </c>
      <c r="Y178" s="8">
        <f>'номера продуктов'!Y189</f>
        <v>0</v>
      </c>
      <c r="Z178" s="8">
        <f>'номера продуктов'!Z189</f>
        <v>0</v>
      </c>
      <c r="AA178" s="8">
        <f>'номера продуктов'!AA189</f>
        <v>0</v>
      </c>
      <c r="AB178" s="8">
        <f>'номера продуктов'!AB189</f>
        <v>0</v>
      </c>
      <c r="AC178" s="8">
        <f>'номера продуктов'!AC189</f>
        <v>0</v>
      </c>
      <c r="AD178" s="112">
        <f>'номера продуктов'!AD189</f>
        <v>0</v>
      </c>
      <c r="AE178" s="8">
        <f>'номера продуктов'!AE189</f>
        <v>0</v>
      </c>
      <c r="AF178" s="8">
        <f>'номера продуктов'!AF189</f>
        <v>0</v>
      </c>
      <c r="AG178" s="8">
        <f>'номера продуктов'!AG189</f>
        <v>0</v>
      </c>
    </row>
    <row r="179" spans="1:33" s="16" customFormat="1" x14ac:dyDescent="0.2">
      <c r="A179" s="8">
        <f>'номера продуктов'!A190</f>
        <v>0</v>
      </c>
      <c r="B179" s="8">
        <f>'номера продуктов'!B190</f>
        <v>0</v>
      </c>
      <c r="C179" s="14">
        <f>'номера продуктов'!C190</f>
        <v>0</v>
      </c>
      <c r="D179" s="14">
        <f>'номера продуктов'!D190</f>
        <v>0</v>
      </c>
      <c r="E179" s="8">
        <f>'номера продуктов'!E190</f>
        <v>0</v>
      </c>
      <c r="F179" s="56">
        <f>'номера продуктов'!F190</f>
        <v>0</v>
      </c>
      <c r="G179" s="8" t="str">
        <f>'номера продуктов'!G190</f>
        <v/>
      </c>
      <c r="H179" s="8">
        <f>'номера продуктов'!H190</f>
        <v>0</v>
      </c>
      <c r="I179" s="14">
        <f>'номера продуктов'!I190</f>
        <v>0</v>
      </c>
      <c r="J179" s="8">
        <f>'номера продуктов'!J190</f>
        <v>0</v>
      </c>
      <c r="K179" s="14">
        <f>'номера продуктов'!K190</f>
        <v>0</v>
      </c>
      <c r="L179" s="8">
        <f>'номера продуктов'!L190</f>
        <v>0</v>
      </c>
      <c r="M179" s="8">
        <f>'номера продуктов'!M190</f>
        <v>0</v>
      </c>
      <c r="N179" s="8">
        <f>'номера продуктов'!N190</f>
        <v>0</v>
      </c>
      <c r="O179" s="8">
        <f>'номера продуктов'!O190</f>
        <v>0</v>
      </c>
      <c r="P179" s="8">
        <f>'номера продуктов'!P190</f>
        <v>0</v>
      </c>
      <c r="Q179" s="8">
        <f>'номера продуктов'!Q190</f>
        <v>0</v>
      </c>
      <c r="R179" s="11">
        <f>'номера продуктов'!R190</f>
        <v>0</v>
      </c>
      <c r="S179" s="8">
        <f>'номера продуктов'!S190</f>
        <v>0</v>
      </c>
      <c r="T179" s="8">
        <f>'номера продуктов'!T190</f>
        <v>0</v>
      </c>
      <c r="U179" s="14">
        <f>'номера продуктов'!U190</f>
        <v>0</v>
      </c>
      <c r="V179" s="8">
        <f>'номера продуктов'!V190</f>
        <v>0</v>
      </c>
      <c r="W179" s="8">
        <f>'номера продуктов'!W190</f>
        <v>0</v>
      </c>
      <c r="X179" s="8">
        <f>'номера продуктов'!X190</f>
        <v>0</v>
      </c>
      <c r="Y179" s="8">
        <f>'номера продуктов'!Y190</f>
        <v>0</v>
      </c>
      <c r="Z179" s="8">
        <f>'номера продуктов'!Z190</f>
        <v>0</v>
      </c>
      <c r="AA179" s="8">
        <f>'номера продуктов'!AA190</f>
        <v>0</v>
      </c>
      <c r="AB179" s="8">
        <f>'номера продуктов'!AB190</f>
        <v>0</v>
      </c>
      <c r="AC179" s="8">
        <f>'номера продуктов'!AC190</f>
        <v>0</v>
      </c>
      <c r="AD179" s="112">
        <f>'номера продуктов'!AD190</f>
        <v>0</v>
      </c>
      <c r="AE179" s="8">
        <f>'номера продуктов'!AE190</f>
        <v>0</v>
      </c>
      <c r="AF179" s="8">
        <f>'номера продуктов'!AF190</f>
        <v>0</v>
      </c>
      <c r="AG179" s="8">
        <f>'номера продуктов'!AG190</f>
        <v>0</v>
      </c>
    </row>
    <row r="180" spans="1:33" s="16" customFormat="1" x14ac:dyDescent="0.2">
      <c r="A180" s="8">
        <f>'номера продуктов'!A191</f>
        <v>0</v>
      </c>
      <c r="B180" s="8">
        <f>'номера продуктов'!B191</f>
        <v>0</v>
      </c>
      <c r="C180" s="14">
        <f>'номера продуктов'!C191</f>
        <v>0</v>
      </c>
      <c r="D180" s="14">
        <f>'номера продуктов'!D191</f>
        <v>0</v>
      </c>
      <c r="E180" s="8">
        <f>'номера продуктов'!E191</f>
        <v>0</v>
      </c>
      <c r="F180" s="56">
        <f>'номера продуктов'!F191</f>
        <v>0</v>
      </c>
      <c r="G180" s="8" t="str">
        <f>'номера продуктов'!G191</f>
        <v/>
      </c>
      <c r="H180" s="8">
        <f>'номера продуктов'!H191</f>
        <v>0</v>
      </c>
      <c r="I180" s="14">
        <f>'номера продуктов'!I191</f>
        <v>0</v>
      </c>
      <c r="J180" s="8">
        <f>'номера продуктов'!J191</f>
        <v>0</v>
      </c>
      <c r="K180" s="14">
        <f>'номера продуктов'!K191</f>
        <v>0</v>
      </c>
      <c r="L180" s="8">
        <f>'номера продуктов'!L191</f>
        <v>0</v>
      </c>
      <c r="M180" s="8">
        <f>'номера продуктов'!M191</f>
        <v>0</v>
      </c>
      <c r="N180" s="8">
        <f>'номера продуктов'!N191</f>
        <v>0</v>
      </c>
      <c r="O180" s="8">
        <f>'номера продуктов'!O191</f>
        <v>0</v>
      </c>
      <c r="P180" s="8">
        <f>'номера продуктов'!P191</f>
        <v>0</v>
      </c>
      <c r="Q180" s="8">
        <f>'номера продуктов'!Q191</f>
        <v>0</v>
      </c>
      <c r="R180" s="11">
        <f>'номера продуктов'!R191</f>
        <v>0</v>
      </c>
      <c r="S180" s="8">
        <f>'номера продуктов'!S191</f>
        <v>0</v>
      </c>
      <c r="T180" s="8">
        <f>'номера продуктов'!T191</f>
        <v>0</v>
      </c>
      <c r="U180" s="14">
        <f>'номера продуктов'!U191</f>
        <v>0</v>
      </c>
      <c r="V180" s="8">
        <f>'номера продуктов'!V191</f>
        <v>0</v>
      </c>
      <c r="W180" s="8">
        <f>'номера продуктов'!W191</f>
        <v>0</v>
      </c>
      <c r="X180" s="8">
        <f>'номера продуктов'!X191</f>
        <v>0</v>
      </c>
      <c r="Y180" s="8">
        <f>'номера продуктов'!Y191</f>
        <v>0</v>
      </c>
      <c r="Z180" s="8">
        <f>'номера продуктов'!Z191</f>
        <v>0</v>
      </c>
      <c r="AA180" s="8">
        <f>'номера продуктов'!AA191</f>
        <v>0</v>
      </c>
      <c r="AB180" s="8">
        <f>'номера продуктов'!AB191</f>
        <v>0</v>
      </c>
      <c r="AC180" s="8">
        <f>'номера продуктов'!AC191</f>
        <v>0</v>
      </c>
      <c r="AD180" s="112">
        <f>'номера продуктов'!AD191</f>
        <v>0</v>
      </c>
      <c r="AE180" s="8">
        <f>'номера продуктов'!AE191</f>
        <v>0</v>
      </c>
      <c r="AF180" s="8">
        <f>'номера продуктов'!AF191</f>
        <v>0</v>
      </c>
      <c r="AG180" s="8">
        <f>'номера продуктов'!AG191</f>
        <v>0</v>
      </c>
    </row>
    <row r="181" spans="1:33" s="16" customFormat="1" x14ac:dyDescent="0.2">
      <c r="A181" s="8">
        <f>'номера продуктов'!A192</f>
        <v>0</v>
      </c>
      <c r="B181" s="8">
        <f>'номера продуктов'!B192</f>
        <v>0</v>
      </c>
      <c r="C181" s="14">
        <f>'номера продуктов'!C192</f>
        <v>0</v>
      </c>
      <c r="D181" s="14">
        <f>'номера продуктов'!D192</f>
        <v>0</v>
      </c>
      <c r="E181" s="8">
        <f>'номера продуктов'!E192</f>
        <v>0</v>
      </c>
      <c r="F181" s="56">
        <f>'номера продуктов'!F192</f>
        <v>0</v>
      </c>
      <c r="G181" s="8" t="str">
        <f>'номера продуктов'!G192</f>
        <v/>
      </c>
      <c r="H181" s="8">
        <f>'номера продуктов'!H192</f>
        <v>0</v>
      </c>
      <c r="I181" s="14">
        <f>'номера продуктов'!I192</f>
        <v>0</v>
      </c>
      <c r="J181" s="8">
        <f>'номера продуктов'!J192</f>
        <v>0</v>
      </c>
      <c r="K181" s="14">
        <f>'номера продуктов'!K192</f>
        <v>0</v>
      </c>
      <c r="L181" s="8">
        <f>'номера продуктов'!L192</f>
        <v>0</v>
      </c>
      <c r="M181" s="8">
        <f>'номера продуктов'!M192</f>
        <v>0</v>
      </c>
      <c r="N181" s="8">
        <f>'номера продуктов'!N192</f>
        <v>0</v>
      </c>
      <c r="O181" s="8">
        <f>'номера продуктов'!O192</f>
        <v>0</v>
      </c>
      <c r="P181" s="8">
        <f>'номера продуктов'!P192</f>
        <v>0</v>
      </c>
      <c r="Q181" s="8">
        <f>'номера продуктов'!Q192</f>
        <v>0</v>
      </c>
      <c r="R181" s="11">
        <f>'номера продуктов'!R192</f>
        <v>0</v>
      </c>
      <c r="S181" s="8">
        <f>'номера продуктов'!S192</f>
        <v>0</v>
      </c>
      <c r="T181" s="8">
        <f>'номера продуктов'!T192</f>
        <v>0</v>
      </c>
      <c r="U181" s="14">
        <f>'номера продуктов'!U192</f>
        <v>0</v>
      </c>
      <c r="V181" s="8">
        <f>'номера продуктов'!V192</f>
        <v>0</v>
      </c>
      <c r="W181" s="8">
        <f>'номера продуктов'!W192</f>
        <v>0</v>
      </c>
      <c r="X181" s="8">
        <f>'номера продуктов'!X192</f>
        <v>0</v>
      </c>
      <c r="Y181" s="8">
        <f>'номера продуктов'!Y192</f>
        <v>0</v>
      </c>
      <c r="Z181" s="8">
        <f>'номера продуктов'!Z192</f>
        <v>0</v>
      </c>
      <c r="AA181" s="8">
        <f>'номера продуктов'!AA192</f>
        <v>0</v>
      </c>
      <c r="AB181" s="8">
        <f>'номера продуктов'!AB192</f>
        <v>0</v>
      </c>
      <c r="AC181" s="8">
        <f>'номера продуктов'!AC192</f>
        <v>0</v>
      </c>
      <c r="AD181" s="112">
        <f>'номера продуктов'!AD192</f>
        <v>0</v>
      </c>
      <c r="AE181" s="8">
        <f>'номера продуктов'!AE192</f>
        <v>0</v>
      </c>
      <c r="AF181" s="8">
        <f>'номера продуктов'!AF192</f>
        <v>0</v>
      </c>
      <c r="AG181" s="8">
        <f>'номера продуктов'!AG192</f>
        <v>0</v>
      </c>
    </row>
    <row r="182" spans="1:33" s="16" customFormat="1" x14ac:dyDescent="0.2">
      <c r="A182" s="8">
        <f>'номера продуктов'!A193</f>
        <v>0</v>
      </c>
      <c r="B182" s="8">
        <f>'номера продуктов'!B193</f>
        <v>0</v>
      </c>
      <c r="C182" s="14">
        <f>'номера продуктов'!C193</f>
        <v>0</v>
      </c>
      <c r="D182" s="14">
        <f>'номера продуктов'!D193</f>
        <v>0</v>
      </c>
      <c r="E182" s="8">
        <f>'номера продуктов'!E193</f>
        <v>0</v>
      </c>
      <c r="F182" s="56">
        <f>'номера продуктов'!F193</f>
        <v>0</v>
      </c>
      <c r="G182" s="8" t="str">
        <f>'номера продуктов'!G193</f>
        <v/>
      </c>
      <c r="H182" s="8">
        <f>'номера продуктов'!H193</f>
        <v>0</v>
      </c>
      <c r="I182" s="14">
        <f>'номера продуктов'!I193</f>
        <v>0</v>
      </c>
      <c r="J182" s="8">
        <f>'номера продуктов'!J193</f>
        <v>0</v>
      </c>
      <c r="K182" s="14">
        <f>'номера продуктов'!K193</f>
        <v>0</v>
      </c>
      <c r="L182" s="8">
        <f>'номера продуктов'!L193</f>
        <v>0</v>
      </c>
      <c r="M182" s="8">
        <f>'номера продуктов'!M193</f>
        <v>0</v>
      </c>
      <c r="N182" s="8">
        <f>'номера продуктов'!N193</f>
        <v>0</v>
      </c>
      <c r="O182" s="8">
        <f>'номера продуктов'!O193</f>
        <v>0</v>
      </c>
      <c r="P182" s="8">
        <f>'номера продуктов'!P193</f>
        <v>0</v>
      </c>
      <c r="Q182" s="8">
        <f>'номера продуктов'!Q193</f>
        <v>0</v>
      </c>
      <c r="R182" s="11">
        <f>'номера продуктов'!R193</f>
        <v>0</v>
      </c>
      <c r="S182" s="8">
        <f>'номера продуктов'!S193</f>
        <v>0</v>
      </c>
      <c r="T182" s="8">
        <f>'номера продуктов'!T193</f>
        <v>0</v>
      </c>
      <c r="U182" s="14">
        <f>'номера продуктов'!U193</f>
        <v>0</v>
      </c>
      <c r="V182" s="8">
        <f>'номера продуктов'!V193</f>
        <v>0</v>
      </c>
      <c r="W182" s="8">
        <f>'номера продуктов'!W193</f>
        <v>0</v>
      </c>
      <c r="X182" s="8">
        <f>'номера продуктов'!X193</f>
        <v>0</v>
      </c>
      <c r="Y182" s="8">
        <f>'номера продуктов'!Y193</f>
        <v>0</v>
      </c>
      <c r="Z182" s="8">
        <f>'номера продуктов'!Z193</f>
        <v>0</v>
      </c>
      <c r="AA182" s="8">
        <f>'номера продуктов'!AA193</f>
        <v>0</v>
      </c>
      <c r="AB182" s="8">
        <f>'номера продуктов'!AB193</f>
        <v>0</v>
      </c>
      <c r="AC182" s="8">
        <f>'номера продуктов'!AC193</f>
        <v>0</v>
      </c>
      <c r="AD182" s="112">
        <f>'номера продуктов'!AD193</f>
        <v>0</v>
      </c>
      <c r="AE182" s="8">
        <f>'номера продуктов'!AE193</f>
        <v>0</v>
      </c>
      <c r="AF182" s="8">
        <f>'номера продуктов'!AF193</f>
        <v>0</v>
      </c>
      <c r="AG182" s="8">
        <f>'номера продуктов'!AG193</f>
        <v>0</v>
      </c>
    </row>
    <row r="183" spans="1:33" s="16" customFormat="1" x14ac:dyDescent="0.2">
      <c r="A183" s="8">
        <f>'номера продуктов'!A194</f>
        <v>0</v>
      </c>
      <c r="B183" s="8">
        <f>'номера продуктов'!B194</f>
        <v>0</v>
      </c>
      <c r="C183" s="14">
        <f>'номера продуктов'!C194</f>
        <v>0</v>
      </c>
      <c r="D183" s="14">
        <f>'номера продуктов'!D194</f>
        <v>0</v>
      </c>
      <c r="E183" s="8">
        <f>'номера продуктов'!E194</f>
        <v>0</v>
      </c>
      <c r="F183" s="56">
        <f>'номера продуктов'!F194</f>
        <v>0</v>
      </c>
      <c r="G183" s="8" t="str">
        <f>'номера продуктов'!G194</f>
        <v/>
      </c>
      <c r="H183" s="8">
        <f>'номера продуктов'!H194</f>
        <v>0</v>
      </c>
      <c r="I183" s="14">
        <f>'номера продуктов'!I194</f>
        <v>0</v>
      </c>
      <c r="J183" s="8">
        <f>'номера продуктов'!J194</f>
        <v>0</v>
      </c>
      <c r="K183" s="14">
        <f>'номера продуктов'!K194</f>
        <v>0</v>
      </c>
      <c r="L183" s="8">
        <f>'номера продуктов'!L194</f>
        <v>0</v>
      </c>
      <c r="M183" s="8">
        <f>'номера продуктов'!M194</f>
        <v>0</v>
      </c>
      <c r="N183" s="8">
        <f>'номера продуктов'!N194</f>
        <v>0</v>
      </c>
      <c r="O183" s="8">
        <f>'номера продуктов'!O194</f>
        <v>0</v>
      </c>
      <c r="P183" s="8">
        <f>'номера продуктов'!P194</f>
        <v>0</v>
      </c>
      <c r="Q183" s="8">
        <f>'номера продуктов'!Q194</f>
        <v>0</v>
      </c>
      <c r="R183" s="11">
        <f>'номера продуктов'!R194</f>
        <v>0</v>
      </c>
      <c r="S183" s="8">
        <f>'номера продуктов'!S194</f>
        <v>0</v>
      </c>
      <c r="T183" s="8">
        <f>'номера продуктов'!T194</f>
        <v>0</v>
      </c>
      <c r="U183" s="14">
        <f>'номера продуктов'!U194</f>
        <v>0</v>
      </c>
      <c r="V183" s="8">
        <f>'номера продуктов'!V194</f>
        <v>0</v>
      </c>
      <c r="W183" s="8">
        <f>'номера продуктов'!W194</f>
        <v>0</v>
      </c>
      <c r="X183" s="8">
        <f>'номера продуктов'!X194</f>
        <v>0</v>
      </c>
      <c r="Y183" s="8">
        <f>'номера продуктов'!Y194</f>
        <v>0</v>
      </c>
      <c r="Z183" s="8">
        <f>'номера продуктов'!Z194</f>
        <v>0</v>
      </c>
      <c r="AA183" s="8">
        <f>'номера продуктов'!AA194</f>
        <v>0</v>
      </c>
      <c r="AB183" s="8">
        <f>'номера продуктов'!AB194</f>
        <v>0</v>
      </c>
      <c r="AC183" s="8">
        <f>'номера продуктов'!AC194</f>
        <v>0</v>
      </c>
      <c r="AD183" s="112">
        <f>'номера продуктов'!AD194</f>
        <v>0</v>
      </c>
      <c r="AE183" s="8">
        <f>'номера продуктов'!AE194</f>
        <v>0</v>
      </c>
      <c r="AF183" s="8">
        <f>'номера продуктов'!AF194</f>
        <v>0</v>
      </c>
      <c r="AG183" s="8">
        <f>'номера продуктов'!AG194</f>
        <v>0</v>
      </c>
    </row>
    <row r="184" spans="1:33" s="16" customFormat="1" x14ac:dyDescent="0.2">
      <c r="A184" s="8">
        <f>'номера продуктов'!A195</f>
        <v>0</v>
      </c>
      <c r="B184" s="8">
        <f>'номера продуктов'!B195</f>
        <v>0</v>
      </c>
      <c r="C184" s="14">
        <f>'номера продуктов'!C195</f>
        <v>0</v>
      </c>
      <c r="D184" s="14">
        <f>'номера продуктов'!D195</f>
        <v>0</v>
      </c>
      <c r="E184" s="8">
        <f>'номера продуктов'!E195</f>
        <v>0</v>
      </c>
      <c r="F184" s="56">
        <f>'номера продуктов'!F195</f>
        <v>0</v>
      </c>
      <c r="G184" s="8" t="str">
        <f>'номера продуктов'!G195</f>
        <v/>
      </c>
      <c r="H184" s="8">
        <f>'номера продуктов'!H195</f>
        <v>0</v>
      </c>
      <c r="I184" s="14">
        <f>'номера продуктов'!I195</f>
        <v>0</v>
      </c>
      <c r="J184" s="8">
        <f>'номера продуктов'!J195</f>
        <v>0</v>
      </c>
      <c r="K184" s="14">
        <f>'номера продуктов'!K195</f>
        <v>0</v>
      </c>
      <c r="L184" s="8">
        <f>'номера продуктов'!L195</f>
        <v>0</v>
      </c>
      <c r="M184" s="8">
        <f>'номера продуктов'!M195</f>
        <v>0</v>
      </c>
      <c r="N184" s="8">
        <f>'номера продуктов'!N195</f>
        <v>0</v>
      </c>
      <c r="O184" s="8">
        <f>'номера продуктов'!O195</f>
        <v>0</v>
      </c>
      <c r="P184" s="8">
        <f>'номера продуктов'!P195</f>
        <v>0</v>
      </c>
      <c r="Q184" s="8">
        <f>'номера продуктов'!Q195</f>
        <v>0</v>
      </c>
      <c r="R184" s="11">
        <f>'номера продуктов'!R195</f>
        <v>0</v>
      </c>
      <c r="S184" s="8">
        <f>'номера продуктов'!S195</f>
        <v>0</v>
      </c>
      <c r="T184" s="8">
        <f>'номера продуктов'!T195</f>
        <v>0</v>
      </c>
      <c r="U184" s="14">
        <f>'номера продуктов'!U195</f>
        <v>0</v>
      </c>
      <c r="V184" s="8">
        <f>'номера продуктов'!V195</f>
        <v>0</v>
      </c>
      <c r="W184" s="8">
        <f>'номера продуктов'!W195</f>
        <v>0</v>
      </c>
      <c r="X184" s="8">
        <f>'номера продуктов'!X195</f>
        <v>0</v>
      </c>
      <c r="Y184" s="8">
        <f>'номера продуктов'!Y195</f>
        <v>0</v>
      </c>
      <c r="Z184" s="8">
        <f>'номера продуктов'!Z195</f>
        <v>0</v>
      </c>
      <c r="AA184" s="8">
        <f>'номера продуктов'!AA195</f>
        <v>0</v>
      </c>
      <c r="AB184" s="8">
        <f>'номера продуктов'!AB195</f>
        <v>0</v>
      </c>
      <c r="AC184" s="8">
        <f>'номера продуктов'!AC195</f>
        <v>0</v>
      </c>
      <c r="AD184" s="112">
        <f>'номера продуктов'!AD195</f>
        <v>0</v>
      </c>
      <c r="AE184" s="8">
        <f>'номера продуктов'!AE195</f>
        <v>0</v>
      </c>
      <c r="AF184" s="8">
        <f>'номера продуктов'!AF195</f>
        <v>0</v>
      </c>
      <c r="AG184" s="8">
        <f>'номера продуктов'!AG195</f>
        <v>0</v>
      </c>
    </row>
    <row r="185" spans="1:33" s="16" customFormat="1" x14ac:dyDescent="0.2">
      <c r="A185" s="8">
        <f>'номера продуктов'!A196</f>
        <v>0</v>
      </c>
      <c r="B185" s="8">
        <f>'номера продуктов'!B196</f>
        <v>0</v>
      </c>
      <c r="C185" s="14">
        <f>'номера продуктов'!C196</f>
        <v>0</v>
      </c>
      <c r="D185" s="14">
        <f>'номера продуктов'!D196</f>
        <v>0</v>
      </c>
      <c r="E185" s="8">
        <f>'номера продуктов'!E196</f>
        <v>0</v>
      </c>
      <c r="F185" s="56">
        <f>'номера продуктов'!F196</f>
        <v>0</v>
      </c>
      <c r="G185" s="8" t="str">
        <f>'номера продуктов'!G196</f>
        <v/>
      </c>
      <c r="H185" s="8">
        <f>'номера продуктов'!H196</f>
        <v>0</v>
      </c>
      <c r="I185" s="14">
        <f>'номера продуктов'!I196</f>
        <v>0</v>
      </c>
      <c r="J185" s="8">
        <f>'номера продуктов'!J196</f>
        <v>0</v>
      </c>
      <c r="K185" s="14">
        <f>'номера продуктов'!K196</f>
        <v>0</v>
      </c>
      <c r="L185" s="8">
        <f>'номера продуктов'!L196</f>
        <v>0</v>
      </c>
      <c r="M185" s="8">
        <f>'номера продуктов'!M196</f>
        <v>0</v>
      </c>
      <c r="N185" s="8">
        <f>'номера продуктов'!N196</f>
        <v>0</v>
      </c>
      <c r="O185" s="8">
        <f>'номера продуктов'!O196</f>
        <v>0</v>
      </c>
      <c r="P185" s="8">
        <f>'номера продуктов'!P196</f>
        <v>0</v>
      </c>
      <c r="Q185" s="8">
        <f>'номера продуктов'!Q196</f>
        <v>0</v>
      </c>
      <c r="R185" s="11">
        <f>'номера продуктов'!R196</f>
        <v>0</v>
      </c>
      <c r="S185" s="8">
        <f>'номера продуктов'!S196</f>
        <v>0</v>
      </c>
      <c r="T185" s="8">
        <f>'номера продуктов'!T196</f>
        <v>0</v>
      </c>
      <c r="U185" s="14">
        <f>'номера продуктов'!U196</f>
        <v>0</v>
      </c>
      <c r="V185" s="8">
        <f>'номера продуктов'!V196</f>
        <v>0</v>
      </c>
      <c r="W185" s="8">
        <f>'номера продуктов'!W196</f>
        <v>0</v>
      </c>
      <c r="X185" s="8">
        <f>'номера продуктов'!X196</f>
        <v>0</v>
      </c>
      <c r="Y185" s="8">
        <f>'номера продуктов'!Y196</f>
        <v>0</v>
      </c>
      <c r="Z185" s="8">
        <f>'номера продуктов'!Z196</f>
        <v>0</v>
      </c>
      <c r="AA185" s="8">
        <f>'номера продуктов'!AA196</f>
        <v>0</v>
      </c>
      <c r="AB185" s="8">
        <f>'номера продуктов'!AB196</f>
        <v>0</v>
      </c>
      <c r="AC185" s="8">
        <f>'номера продуктов'!AC196</f>
        <v>0</v>
      </c>
      <c r="AD185" s="112">
        <f>'номера продуктов'!AD196</f>
        <v>0</v>
      </c>
      <c r="AE185" s="8">
        <f>'номера продуктов'!AE196</f>
        <v>0</v>
      </c>
      <c r="AF185" s="8">
        <f>'номера продуктов'!AF196</f>
        <v>0</v>
      </c>
      <c r="AG185" s="8">
        <f>'номера продуктов'!AG196</f>
        <v>0</v>
      </c>
    </row>
    <row r="186" spans="1:33" s="16" customFormat="1" x14ac:dyDescent="0.2">
      <c r="A186" s="8">
        <f>'номера продуктов'!A197</f>
        <v>0</v>
      </c>
      <c r="B186" s="8">
        <f>'номера продуктов'!B197</f>
        <v>0</v>
      </c>
      <c r="C186" s="14">
        <f>'номера продуктов'!C197</f>
        <v>0</v>
      </c>
      <c r="D186" s="14">
        <f>'номера продуктов'!D197</f>
        <v>0</v>
      </c>
      <c r="E186" s="8">
        <f>'номера продуктов'!E197</f>
        <v>0</v>
      </c>
      <c r="F186" s="56">
        <f>'номера продуктов'!F197</f>
        <v>0</v>
      </c>
      <c r="G186" s="8" t="str">
        <f>'номера продуктов'!G197</f>
        <v/>
      </c>
      <c r="H186" s="8">
        <f>'номера продуктов'!H197</f>
        <v>0</v>
      </c>
      <c r="I186" s="14">
        <f>'номера продуктов'!I197</f>
        <v>0</v>
      </c>
      <c r="J186" s="8">
        <f>'номера продуктов'!J197</f>
        <v>0</v>
      </c>
      <c r="K186" s="14">
        <f>'номера продуктов'!K197</f>
        <v>0</v>
      </c>
      <c r="L186" s="8">
        <f>'номера продуктов'!L197</f>
        <v>0</v>
      </c>
      <c r="M186" s="8">
        <f>'номера продуктов'!M197</f>
        <v>0</v>
      </c>
      <c r="N186" s="8">
        <f>'номера продуктов'!N197</f>
        <v>0</v>
      </c>
      <c r="O186" s="8">
        <f>'номера продуктов'!O197</f>
        <v>0</v>
      </c>
      <c r="P186" s="8">
        <f>'номера продуктов'!P197</f>
        <v>0</v>
      </c>
      <c r="Q186" s="8">
        <f>'номера продуктов'!Q197</f>
        <v>0</v>
      </c>
      <c r="R186" s="11">
        <f>'номера продуктов'!R197</f>
        <v>0</v>
      </c>
      <c r="S186" s="8">
        <f>'номера продуктов'!S197</f>
        <v>0</v>
      </c>
      <c r="T186" s="8">
        <f>'номера продуктов'!T197</f>
        <v>0</v>
      </c>
      <c r="U186" s="14">
        <f>'номера продуктов'!U197</f>
        <v>0</v>
      </c>
      <c r="V186" s="8">
        <f>'номера продуктов'!V197</f>
        <v>0</v>
      </c>
      <c r="W186" s="8">
        <f>'номера продуктов'!W197</f>
        <v>0</v>
      </c>
      <c r="X186" s="8">
        <f>'номера продуктов'!X197</f>
        <v>0</v>
      </c>
      <c r="Y186" s="8">
        <f>'номера продуктов'!Y197</f>
        <v>0</v>
      </c>
      <c r="Z186" s="8">
        <f>'номера продуктов'!Z197</f>
        <v>0</v>
      </c>
      <c r="AA186" s="8">
        <f>'номера продуктов'!AA197</f>
        <v>0</v>
      </c>
      <c r="AB186" s="8">
        <f>'номера продуктов'!AB197</f>
        <v>0</v>
      </c>
      <c r="AC186" s="8">
        <f>'номера продуктов'!AC197</f>
        <v>0</v>
      </c>
      <c r="AD186" s="112">
        <f>'номера продуктов'!AD197</f>
        <v>0</v>
      </c>
      <c r="AE186" s="8">
        <f>'номера продуктов'!AE197</f>
        <v>0</v>
      </c>
      <c r="AF186" s="8">
        <f>'номера продуктов'!AF197</f>
        <v>0</v>
      </c>
      <c r="AG186" s="8">
        <f>'номера продуктов'!AG197</f>
        <v>0</v>
      </c>
    </row>
    <row r="187" spans="1:33" s="16" customFormat="1" x14ac:dyDescent="0.2">
      <c r="A187" s="8">
        <f>'номера продуктов'!A198</f>
        <v>0</v>
      </c>
      <c r="B187" s="8">
        <f>'номера продуктов'!B198</f>
        <v>0</v>
      </c>
      <c r="C187" s="14">
        <f>'номера продуктов'!C198</f>
        <v>0</v>
      </c>
      <c r="D187" s="14">
        <f>'номера продуктов'!D198</f>
        <v>0</v>
      </c>
      <c r="E187" s="8">
        <f>'номера продуктов'!E198</f>
        <v>0</v>
      </c>
      <c r="F187" s="56">
        <f>'номера продуктов'!F198</f>
        <v>0</v>
      </c>
      <c r="G187" s="8" t="str">
        <f>'номера продуктов'!G198</f>
        <v/>
      </c>
      <c r="H187" s="8">
        <f>'номера продуктов'!H198</f>
        <v>0</v>
      </c>
      <c r="I187" s="14">
        <f>'номера продуктов'!I198</f>
        <v>0</v>
      </c>
      <c r="J187" s="8">
        <f>'номера продуктов'!J198</f>
        <v>0</v>
      </c>
      <c r="K187" s="14">
        <f>'номера продуктов'!K198</f>
        <v>0</v>
      </c>
      <c r="L187" s="8">
        <f>'номера продуктов'!L198</f>
        <v>0</v>
      </c>
      <c r="M187" s="8">
        <f>'номера продуктов'!M198</f>
        <v>0</v>
      </c>
      <c r="N187" s="8">
        <f>'номера продуктов'!N198</f>
        <v>0</v>
      </c>
      <c r="O187" s="8">
        <f>'номера продуктов'!O198</f>
        <v>0</v>
      </c>
      <c r="P187" s="8">
        <f>'номера продуктов'!P198</f>
        <v>0</v>
      </c>
      <c r="Q187" s="8">
        <f>'номера продуктов'!Q198</f>
        <v>0</v>
      </c>
      <c r="R187" s="11">
        <f>'номера продуктов'!R198</f>
        <v>0</v>
      </c>
      <c r="S187" s="8">
        <f>'номера продуктов'!S198</f>
        <v>0</v>
      </c>
      <c r="T187" s="8">
        <f>'номера продуктов'!T198</f>
        <v>0</v>
      </c>
      <c r="U187" s="14">
        <f>'номера продуктов'!U198</f>
        <v>0</v>
      </c>
      <c r="V187" s="8">
        <f>'номера продуктов'!V198</f>
        <v>0</v>
      </c>
      <c r="W187" s="8">
        <f>'номера продуктов'!W198</f>
        <v>0</v>
      </c>
      <c r="X187" s="8">
        <f>'номера продуктов'!X198</f>
        <v>0</v>
      </c>
      <c r="Y187" s="8">
        <f>'номера продуктов'!Y198</f>
        <v>0</v>
      </c>
      <c r="Z187" s="8">
        <f>'номера продуктов'!Z198</f>
        <v>0</v>
      </c>
      <c r="AA187" s="8">
        <f>'номера продуктов'!AA198</f>
        <v>0</v>
      </c>
      <c r="AB187" s="8">
        <f>'номера продуктов'!AB198</f>
        <v>0</v>
      </c>
      <c r="AC187" s="8">
        <f>'номера продуктов'!AC198</f>
        <v>0</v>
      </c>
      <c r="AD187" s="112">
        <f>'номера продуктов'!AD198</f>
        <v>0</v>
      </c>
      <c r="AE187" s="8">
        <f>'номера продуктов'!AE198</f>
        <v>0</v>
      </c>
      <c r="AF187" s="8">
        <f>'номера продуктов'!AF198</f>
        <v>0</v>
      </c>
      <c r="AG187" s="8">
        <f>'номера продуктов'!AG198</f>
        <v>0</v>
      </c>
    </row>
    <row r="188" spans="1:33" s="16" customFormat="1" x14ac:dyDescent="0.2">
      <c r="A188" s="8">
        <f>'номера продуктов'!A199</f>
        <v>0</v>
      </c>
      <c r="B188" s="8">
        <f>'номера продуктов'!B199</f>
        <v>0</v>
      </c>
      <c r="C188" s="14">
        <f>'номера продуктов'!C199</f>
        <v>0</v>
      </c>
      <c r="D188" s="14">
        <f>'номера продуктов'!D199</f>
        <v>0</v>
      </c>
      <c r="E188" s="8">
        <f>'номера продуктов'!E199</f>
        <v>0</v>
      </c>
      <c r="F188" s="56">
        <f>'номера продуктов'!F199</f>
        <v>0</v>
      </c>
      <c r="G188" s="8" t="str">
        <f>'номера продуктов'!G199</f>
        <v/>
      </c>
      <c r="H188" s="8">
        <f>'номера продуктов'!H199</f>
        <v>0</v>
      </c>
      <c r="I188" s="14">
        <f>'номера продуктов'!I199</f>
        <v>0</v>
      </c>
      <c r="J188" s="8">
        <f>'номера продуктов'!J199</f>
        <v>0</v>
      </c>
      <c r="K188" s="14">
        <f>'номера продуктов'!K199</f>
        <v>0</v>
      </c>
      <c r="L188" s="8">
        <f>'номера продуктов'!L199</f>
        <v>0</v>
      </c>
      <c r="M188" s="8">
        <f>'номера продуктов'!M199</f>
        <v>0</v>
      </c>
      <c r="N188" s="8">
        <f>'номера продуктов'!N199</f>
        <v>0</v>
      </c>
      <c r="O188" s="8">
        <f>'номера продуктов'!O199</f>
        <v>0</v>
      </c>
      <c r="P188" s="8">
        <f>'номера продуктов'!P199</f>
        <v>0</v>
      </c>
      <c r="Q188" s="8">
        <f>'номера продуктов'!Q199</f>
        <v>0</v>
      </c>
      <c r="R188" s="11">
        <f>'номера продуктов'!R199</f>
        <v>0</v>
      </c>
      <c r="S188" s="8">
        <f>'номера продуктов'!S199</f>
        <v>0</v>
      </c>
      <c r="T188" s="8">
        <f>'номера продуктов'!T199</f>
        <v>0</v>
      </c>
      <c r="U188" s="14">
        <f>'номера продуктов'!U199</f>
        <v>0</v>
      </c>
      <c r="V188" s="8">
        <f>'номера продуктов'!V199</f>
        <v>0</v>
      </c>
      <c r="W188" s="8">
        <f>'номера продуктов'!W199</f>
        <v>0</v>
      </c>
      <c r="X188" s="8">
        <f>'номера продуктов'!X199</f>
        <v>0</v>
      </c>
      <c r="Y188" s="8">
        <f>'номера продуктов'!Y199</f>
        <v>0</v>
      </c>
      <c r="Z188" s="8">
        <f>'номера продуктов'!Z199</f>
        <v>0</v>
      </c>
      <c r="AA188" s="8">
        <f>'номера продуктов'!AA199</f>
        <v>0</v>
      </c>
      <c r="AB188" s="8">
        <f>'номера продуктов'!AB199</f>
        <v>0</v>
      </c>
      <c r="AC188" s="8">
        <f>'номера продуктов'!AC199</f>
        <v>0</v>
      </c>
      <c r="AD188" s="112">
        <f>'номера продуктов'!AD199</f>
        <v>0</v>
      </c>
      <c r="AE188" s="8">
        <f>'номера продуктов'!AE199</f>
        <v>0</v>
      </c>
      <c r="AF188" s="8">
        <f>'номера продуктов'!AF199</f>
        <v>0</v>
      </c>
      <c r="AG188" s="8">
        <f>'номера продуктов'!AG199</f>
        <v>0</v>
      </c>
    </row>
    <row r="189" spans="1:33" s="16" customFormat="1" x14ac:dyDescent="0.2">
      <c r="A189" s="8">
        <f>'номера продуктов'!A200</f>
        <v>0</v>
      </c>
      <c r="B189" s="8">
        <f>'номера продуктов'!B200</f>
        <v>0</v>
      </c>
      <c r="C189" s="14">
        <f>'номера продуктов'!C200</f>
        <v>0</v>
      </c>
      <c r="D189" s="14">
        <f>'номера продуктов'!D200</f>
        <v>0</v>
      </c>
      <c r="E189" s="8">
        <f>'номера продуктов'!E200</f>
        <v>0</v>
      </c>
      <c r="F189" s="56">
        <f>'номера продуктов'!F200</f>
        <v>0</v>
      </c>
      <c r="G189" s="8" t="str">
        <f>'номера продуктов'!G200</f>
        <v/>
      </c>
      <c r="H189" s="8">
        <f>'номера продуктов'!H200</f>
        <v>0</v>
      </c>
      <c r="I189" s="14">
        <f>'номера продуктов'!I200</f>
        <v>0</v>
      </c>
      <c r="J189" s="8">
        <f>'номера продуктов'!J200</f>
        <v>0</v>
      </c>
      <c r="K189" s="14">
        <f>'номера продуктов'!K200</f>
        <v>0</v>
      </c>
      <c r="L189" s="8">
        <f>'номера продуктов'!L200</f>
        <v>0</v>
      </c>
      <c r="M189" s="8">
        <f>'номера продуктов'!M200</f>
        <v>0</v>
      </c>
      <c r="N189" s="8">
        <f>'номера продуктов'!N200</f>
        <v>0</v>
      </c>
      <c r="O189" s="8">
        <f>'номера продуктов'!O200</f>
        <v>0</v>
      </c>
      <c r="P189" s="8">
        <f>'номера продуктов'!P200</f>
        <v>0</v>
      </c>
      <c r="Q189" s="8">
        <f>'номера продуктов'!Q200</f>
        <v>0</v>
      </c>
      <c r="R189" s="11">
        <f>'номера продуктов'!R200</f>
        <v>0</v>
      </c>
      <c r="S189" s="8">
        <f>'номера продуктов'!S200</f>
        <v>0</v>
      </c>
      <c r="T189" s="8">
        <f>'номера продуктов'!T200</f>
        <v>0</v>
      </c>
      <c r="U189" s="14">
        <f>'номера продуктов'!U200</f>
        <v>0</v>
      </c>
      <c r="V189" s="8">
        <f>'номера продуктов'!V200</f>
        <v>0</v>
      </c>
      <c r="W189" s="8">
        <f>'номера продуктов'!W200</f>
        <v>0</v>
      </c>
      <c r="X189" s="8">
        <f>'номера продуктов'!X200</f>
        <v>0</v>
      </c>
      <c r="Y189" s="8">
        <f>'номера продуктов'!Y200</f>
        <v>0</v>
      </c>
      <c r="Z189" s="8">
        <f>'номера продуктов'!Z200</f>
        <v>0</v>
      </c>
      <c r="AA189" s="8">
        <f>'номера продуктов'!AA200</f>
        <v>0</v>
      </c>
      <c r="AB189" s="8">
        <f>'номера продуктов'!AB200</f>
        <v>0</v>
      </c>
      <c r="AC189" s="8">
        <f>'номера продуктов'!AC200</f>
        <v>0</v>
      </c>
      <c r="AD189" s="112">
        <f>'номера продуктов'!AD200</f>
        <v>0</v>
      </c>
      <c r="AE189" s="8">
        <f>'номера продуктов'!AE200</f>
        <v>0</v>
      </c>
      <c r="AF189" s="8">
        <f>'номера продуктов'!AF200</f>
        <v>0</v>
      </c>
      <c r="AG189" s="8">
        <f>'номера продуктов'!AG200</f>
        <v>0</v>
      </c>
    </row>
    <row r="190" spans="1:33" s="16" customFormat="1" x14ac:dyDescent="0.2">
      <c r="A190" s="8">
        <f>'номера продуктов'!A201</f>
        <v>0</v>
      </c>
      <c r="B190" s="8">
        <f>'номера продуктов'!B201</f>
        <v>0</v>
      </c>
      <c r="C190" s="14">
        <f>'номера продуктов'!C201</f>
        <v>0</v>
      </c>
      <c r="D190" s="14">
        <f>'номера продуктов'!D201</f>
        <v>0</v>
      </c>
      <c r="E190" s="8">
        <f>'номера продуктов'!E201</f>
        <v>0</v>
      </c>
      <c r="F190" s="56">
        <f>'номера продуктов'!F201</f>
        <v>0</v>
      </c>
      <c r="G190" s="8" t="str">
        <f>'номера продуктов'!G201</f>
        <v/>
      </c>
      <c r="H190" s="8">
        <f>'номера продуктов'!H201</f>
        <v>0</v>
      </c>
      <c r="I190" s="14">
        <f>'номера продуктов'!I201</f>
        <v>0</v>
      </c>
      <c r="J190" s="8">
        <f>'номера продуктов'!J201</f>
        <v>0</v>
      </c>
      <c r="K190" s="14">
        <f>'номера продуктов'!K201</f>
        <v>0</v>
      </c>
      <c r="L190" s="8">
        <f>'номера продуктов'!L201</f>
        <v>0</v>
      </c>
      <c r="M190" s="8">
        <f>'номера продуктов'!M201</f>
        <v>0</v>
      </c>
      <c r="N190" s="8">
        <f>'номера продуктов'!N201</f>
        <v>0</v>
      </c>
      <c r="O190" s="8">
        <f>'номера продуктов'!O201</f>
        <v>0</v>
      </c>
      <c r="P190" s="8">
        <f>'номера продуктов'!P201</f>
        <v>0</v>
      </c>
      <c r="Q190" s="8">
        <f>'номера продуктов'!Q201</f>
        <v>0</v>
      </c>
      <c r="R190" s="11">
        <f>'номера продуктов'!R201</f>
        <v>0</v>
      </c>
      <c r="S190" s="8">
        <f>'номера продуктов'!S201</f>
        <v>0</v>
      </c>
      <c r="T190" s="8">
        <f>'номера продуктов'!T201</f>
        <v>0</v>
      </c>
      <c r="U190" s="14">
        <f>'номера продуктов'!U201</f>
        <v>0</v>
      </c>
      <c r="V190" s="8">
        <f>'номера продуктов'!V201</f>
        <v>0</v>
      </c>
      <c r="W190" s="8">
        <f>'номера продуктов'!W201</f>
        <v>0</v>
      </c>
      <c r="X190" s="8">
        <f>'номера продуктов'!X201</f>
        <v>0</v>
      </c>
      <c r="Y190" s="8">
        <f>'номера продуктов'!Y201</f>
        <v>0</v>
      </c>
      <c r="Z190" s="8">
        <f>'номера продуктов'!Z201</f>
        <v>0</v>
      </c>
      <c r="AA190" s="8">
        <f>'номера продуктов'!AA201</f>
        <v>0</v>
      </c>
      <c r="AB190" s="8">
        <f>'номера продуктов'!AB201</f>
        <v>0</v>
      </c>
      <c r="AC190" s="8">
        <f>'номера продуктов'!AC201</f>
        <v>0</v>
      </c>
      <c r="AD190" s="112">
        <f>'номера продуктов'!AD201</f>
        <v>0</v>
      </c>
      <c r="AE190" s="8">
        <f>'номера продуктов'!AE201</f>
        <v>0</v>
      </c>
      <c r="AF190" s="8">
        <f>'номера продуктов'!AF201</f>
        <v>0</v>
      </c>
      <c r="AG190" s="8">
        <f>'номера продуктов'!AG201</f>
        <v>0</v>
      </c>
    </row>
    <row r="191" spans="1:33" s="16" customFormat="1" x14ac:dyDescent="0.2">
      <c r="A191" s="8">
        <f>'номера продуктов'!A202</f>
        <v>0</v>
      </c>
      <c r="B191" s="8">
        <f>'номера продуктов'!B202</f>
        <v>0</v>
      </c>
      <c r="C191" s="14">
        <f>'номера продуктов'!C202</f>
        <v>0</v>
      </c>
      <c r="D191" s="14">
        <f>'номера продуктов'!D202</f>
        <v>0</v>
      </c>
      <c r="E191" s="8">
        <f>'номера продуктов'!E202</f>
        <v>0</v>
      </c>
      <c r="F191" s="56">
        <f>'номера продуктов'!F202</f>
        <v>0</v>
      </c>
      <c r="G191" s="8" t="str">
        <f>'номера продуктов'!G202</f>
        <v/>
      </c>
      <c r="H191" s="8">
        <f>'номера продуктов'!H202</f>
        <v>0</v>
      </c>
      <c r="I191" s="14">
        <f>'номера продуктов'!I202</f>
        <v>0</v>
      </c>
      <c r="J191" s="8">
        <f>'номера продуктов'!J202</f>
        <v>0</v>
      </c>
      <c r="K191" s="14">
        <f>'номера продуктов'!K202</f>
        <v>0</v>
      </c>
      <c r="L191" s="8">
        <f>'номера продуктов'!L202</f>
        <v>0</v>
      </c>
      <c r="M191" s="8">
        <f>'номера продуктов'!M202</f>
        <v>0</v>
      </c>
      <c r="N191" s="8">
        <f>'номера продуктов'!N202</f>
        <v>0</v>
      </c>
      <c r="O191" s="8">
        <f>'номера продуктов'!O202</f>
        <v>0</v>
      </c>
      <c r="P191" s="8">
        <f>'номера продуктов'!P202</f>
        <v>0</v>
      </c>
      <c r="Q191" s="8">
        <f>'номера продуктов'!Q202</f>
        <v>0</v>
      </c>
      <c r="R191" s="11">
        <f>'номера продуктов'!R202</f>
        <v>0</v>
      </c>
      <c r="S191" s="8">
        <f>'номера продуктов'!S202</f>
        <v>0</v>
      </c>
      <c r="T191" s="8">
        <f>'номера продуктов'!T202</f>
        <v>0</v>
      </c>
      <c r="U191" s="14">
        <f>'номера продуктов'!U202</f>
        <v>0</v>
      </c>
      <c r="V191" s="8">
        <f>'номера продуктов'!V202</f>
        <v>0</v>
      </c>
      <c r="W191" s="8">
        <f>'номера продуктов'!W202</f>
        <v>0</v>
      </c>
      <c r="X191" s="8">
        <f>'номера продуктов'!X202</f>
        <v>0</v>
      </c>
      <c r="Y191" s="8">
        <f>'номера продуктов'!Y202</f>
        <v>0</v>
      </c>
      <c r="Z191" s="8">
        <f>'номера продуктов'!Z202</f>
        <v>0</v>
      </c>
      <c r="AA191" s="8">
        <f>'номера продуктов'!AA202</f>
        <v>0</v>
      </c>
      <c r="AB191" s="8">
        <f>'номера продуктов'!AB202</f>
        <v>0</v>
      </c>
      <c r="AC191" s="8">
        <f>'номера продуктов'!AC202</f>
        <v>0</v>
      </c>
      <c r="AD191" s="112">
        <f>'номера продуктов'!AD202</f>
        <v>0</v>
      </c>
      <c r="AE191" s="8">
        <f>'номера продуктов'!AE202</f>
        <v>0</v>
      </c>
      <c r="AF191" s="8">
        <f>'номера продуктов'!AF202</f>
        <v>0</v>
      </c>
      <c r="AG191" s="8">
        <f>'номера продуктов'!AG202</f>
        <v>0</v>
      </c>
    </row>
    <row r="192" spans="1:33" s="16" customFormat="1" x14ac:dyDescent="0.2">
      <c r="A192" s="8">
        <f>'номера продуктов'!A203</f>
        <v>0</v>
      </c>
      <c r="B192" s="8">
        <f>'номера продуктов'!B203</f>
        <v>0</v>
      </c>
      <c r="C192" s="14">
        <f>'номера продуктов'!C203</f>
        <v>0</v>
      </c>
      <c r="D192" s="14">
        <f>'номера продуктов'!D203</f>
        <v>0</v>
      </c>
      <c r="E192" s="8">
        <f>'номера продуктов'!E203</f>
        <v>0</v>
      </c>
      <c r="F192" s="56">
        <f>'номера продуктов'!F203</f>
        <v>0</v>
      </c>
      <c r="G192" s="8" t="str">
        <f>'номера продуктов'!G203</f>
        <v/>
      </c>
      <c r="H192" s="8">
        <f>'номера продуктов'!H203</f>
        <v>0</v>
      </c>
      <c r="I192" s="14">
        <f>'номера продуктов'!I203</f>
        <v>0</v>
      </c>
      <c r="J192" s="8">
        <f>'номера продуктов'!J203</f>
        <v>0</v>
      </c>
      <c r="K192" s="14">
        <f>'номера продуктов'!K203</f>
        <v>0</v>
      </c>
      <c r="L192" s="8">
        <f>'номера продуктов'!L203</f>
        <v>0</v>
      </c>
      <c r="M192" s="8">
        <f>'номера продуктов'!M203</f>
        <v>0</v>
      </c>
      <c r="N192" s="8">
        <f>'номера продуктов'!N203</f>
        <v>0</v>
      </c>
      <c r="O192" s="8">
        <f>'номера продуктов'!O203</f>
        <v>0</v>
      </c>
      <c r="P192" s="8">
        <f>'номера продуктов'!P203</f>
        <v>0</v>
      </c>
      <c r="Q192" s="8">
        <f>'номера продуктов'!Q203</f>
        <v>0</v>
      </c>
      <c r="R192" s="11">
        <f>'номера продуктов'!R203</f>
        <v>0</v>
      </c>
      <c r="S192" s="8">
        <f>'номера продуктов'!S203</f>
        <v>0</v>
      </c>
      <c r="T192" s="8">
        <f>'номера продуктов'!T203</f>
        <v>0</v>
      </c>
      <c r="U192" s="14">
        <f>'номера продуктов'!U203</f>
        <v>0</v>
      </c>
      <c r="V192" s="8">
        <f>'номера продуктов'!V203</f>
        <v>0</v>
      </c>
      <c r="W192" s="8">
        <f>'номера продуктов'!W203</f>
        <v>0</v>
      </c>
      <c r="X192" s="8">
        <f>'номера продуктов'!X203</f>
        <v>0</v>
      </c>
      <c r="Y192" s="8">
        <f>'номера продуктов'!Y203</f>
        <v>0</v>
      </c>
      <c r="Z192" s="8">
        <f>'номера продуктов'!Z203</f>
        <v>0</v>
      </c>
      <c r="AA192" s="8">
        <f>'номера продуктов'!AA203</f>
        <v>0</v>
      </c>
      <c r="AB192" s="8">
        <f>'номера продуктов'!AB203</f>
        <v>0</v>
      </c>
      <c r="AC192" s="8">
        <f>'номера продуктов'!AC203</f>
        <v>0</v>
      </c>
      <c r="AD192" s="112">
        <f>'номера продуктов'!AD203</f>
        <v>0</v>
      </c>
      <c r="AE192" s="8">
        <f>'номера продуктов'!AE203</f>
        <v>0</v>
      </c>
      <c r="AF192" s="8">
        <f>'номера продуктов'!AF203</f>
        <v>0</v>
      </c>
      <c r="AG192" s="8">
        <f>'номера продуктов'!AG203</f>
        <v>0</v>
      </c>
    </row>
    <row r="193" spans="1:33" s="16" customFormat="1" x14ac:dyDescent="0.2">
      <c r="A193" s="8">
        <f>'номера продуктов'!A204</f>
        <v>0</v>
      </c>
      <c r="B193" s="8">
        <f>'номера продуктов'!B204</f>
        <v>0</v>
      </c>
      <c r="C193" s="14">
        <f>'номера продуктов'!C204</f>
        <v>0</v>
      </c>
      <c r="D193" s="14">
        <f>'номера продуктов'!D204</f>
        <v>0</v>
      </c>
      <c r="E193" s="8">
        <f>'номера продуктов'!E204</f>
        <v>0</v>
      </c>
      <c r="F193" s="56">
        <f>'номера продуктов'!F204</f>
        <v>0</v>
      </c>
      <c r="G193" s="8" t="str">
        <f>'номера продуктов'!G204</f>
        <v/>
      </c>
      <c r="H193" s="8">
        <f>'номера продуктов'!H204</f>
        <v>0</v>
      </c>
      <c r="I193" s="14">
        <f>'номера продуктов'!I204</f>
        <v>0</v>
      </c>
      <c r="J193" s="8">
        <f>'номера продуктов'!J204</f>
        <v>0</v>
      </c>
      <c r="K193" s="14">
        <f>'номера продуктов'!K204</f>
        <v>0</v>
      </c>
      <c r="L193" s="8">
        <f>'номера продуктов'!L204</f>
        <v>0</v>
      </c>
      <c r="M193" s="8">
        <f>'номера продуктов'!M204</f>
        <v>0</v>
      </c>
      <c r="N193" s="8">
        <f>'номера продуктов'!N204</f>
        <v>0</v>
      </c>
      <c r="O193" s="8">
        <f>'номера продуктов'!O204</f>
        <v>0</v>
      </c>
      <c r="P193" s="8">
        <f>'номера продуктов'!P204</f>
        <v>0</v>
      </c>
      <c r="Q193" s="8">
        <f>'номера продуктов'!Q204</f>
        <v>0</v>
      </c>
      <c r="R193" s="11">
        <f>'номера продуктов'!R204</f>
        <v>0</v>
      </c>
      <c r="S193" s="8">
        <f>'номера продуктов'!S204</f>
        <v>0</v>
      </c>
      <c r="T193" s="8">
        <f>'номера продуктов'!T204</f>
        <v>0</v>
      </c>
      <c r="U193" s="14">
        <f>'номера продуктов'!U204</f>
        <v>0</v>
      </c>
      <c r="V193" s="8">
        <f>'номера продуктов'!V204</f>
        <v>0</v>
      </c>
      <c r="W193" s="8">
        <f>'номера продуктов'!W204</f>
        <v>0</v>
      </c>
      <c r="X193" s="8">
        <f>'номера продуктов'!X204</f>
        <v>0</v>
      </c>
      <c r="Y193" s="8">
        <f>'номера продуктов'!Y204</f>
        <v>0</v>
      </c>
      <c r="Z193" s="8">
        <f>'номера продуктов'!Z204</f>
        <v>0</v>
      </c>
      <c r="AA193" s="8">
        <f>'номера продуктов'!AA204</f>
        <v>0</v>
      </c>
      <c r="AB193" s="8">
        <f>'номера продуктов'!AB204</f>
        <v>0</v>
      </c>
      <c r="AC193" s="8">
        <f>'номера продуктов'!AC204</f>
        <v>0</v>
      </c>
      <c r="AD193" s="112">
        <f>'номера продуктов'!AD204</f>
        <v>0</v>
      </c>
      <c r="AE193" s="8">
        <f>'номера продуктов'!AE204</f>
        <v>0</v>
      </c>
      <c r="AF193" s="8">
        <f>'номера продуктов'!AF204</f>
        <v>0</v>
      </c>
      <c r="AG193" s="8">
        <f>'номера продуктов'!AG204</f>
        <v>0</v>
      </c>
    </row>
    <row r="194" spans="1:33" s="16" customFormat="1" x14ac:dyDescent="0.2">
      <c r="A194" s="8">
        <f>'номера продуктов'!A205</f>
        <v>0</v>
      </c>
      <c r="B194" s="8">
        <f>'номера продуктов'!B205</f>
        <v>0</v>
      </c>
      <c r="C194" s="14">
        <f>'номера продуктов'!C205</f>
        <v>0</v>
      </c>
      <c r="D194" s="14">
        <f>'номера продуктов'!D205</f>
        <v>0</v>
      </c>
      <c r="E194" s="8">
        <f>'номера продуктов'!E205</f>
        <v>0</v>
      </c>
      <c r="F194" s="56">
        <f>'номера продуктов'!F205</f>
        <v>0</v>
      </c>
      <c r="G194" s="8" t="str">
        <f>'номера продуктов'!G205</f>
        <v/>
      </c>
      <c r="H194" s="8">
        <f>'номера продуктов'!H205</f>
        <v>0</v>
      </c>
      <c r="I194" s="14">
        <f>'номера продуктов'!I205</f>
        <v>0</v>
      </c>
      <c r="J194" s="8">
        <f>'номера продуктов'!J205</f>
        <v>0</v>
      </c>
      <c r="K194" s="14">
        <f>'номера продуктов'!K205</f>
        <v>0</v>
      </c>
      <c r="L194" s="8">
        <f>'номера продуктов'!L205</f>
        <v>0</v>
      </c>
      <c r="M194" s="8">
        <f>'номера продуктов'!M205</f>
        <v>0</v>
      </c>
      <c r="N194" s="8">
        <f>'номера продуктов'!N205</f>
        <v>0</v>
      </c>
      <c r="O194" s="8">
        <f>'номера продуктов'!O205</f>
        <v>0</v>
      </c>
      <c r="P194" s="8">
        <f>'номера продуктов'!P205</f>
        <v>0</v>
      </c>
      <c r="Q194" s="8">
        <f>'номера продуктов'!Q205</f>
        <v>0</v>
      </c>
      <c r="R194" s="11">
        <f>'номера продуктов'!R205</f>
        <v>0</v>
      </c>
      <c r="S194" s="8">
        <f>'номера продуктов'!S205</f>
        <v>0</v>
      </c>
      <c r="T194" s="8">
        <f>'номера продуктов'!T205</f>
        <v>0</v>
      </c>
      <c r="U194" s="14">
        <f>'номера продуктов'!U205</f>
        <v>0</v>
      </c>
      <c r="V194" s="8">
        <f>'номера продуктов'!V205</f>
        <v>0</v>
      </c>
      <c r="W194" s="8">
        <f>'номера продуктов'!W205</f>
        <v>0</v>
      </c>
      <c r="X194" s="8">
        <f>'номера продуктов'!X205</f>
        <v>0</v>
      </c>
      <c r="Y194" s="8">
        <f>'номера продуктов'!Y205</f>
        <v>0</v>
      </c>
      <c r="Z194" s="8">
        <f>'номера продуктов'!Z205</f>
        <v>0</v>
      </c>
      <c r="AA194" s="8">
        <f>'номера продуктов'!AA205</f>
        <v>0</v>
      </c>
      <c r="AB194" s="8">
        <f>'номера продуктов'!AB205</f>
        <v>0</v>
      </c>
      <c r="AC194" s="8">
        <f>'номера продуктов'!AC205</f>
        <v>0</v>
      </c>
      <c r="AD194" s="112">
        <f>'номера продуктов'!AD205</f>
        <v>0</v>
      </c>
      <c r="AE194" s="8">
        <f>'номера продуктов'!AE205</f>
        <v>0</v>
      </c>
      <c r="AF194" s="8">
        <f>'номера продуктов'!AF205</f>
        <v>0</v>
      </c>
      <c r="AG194" s="8">
        <f>'номера продуктов'!AG205</f>
        <v>0</v>
      </c>
    </row>
    <row r="195" spans="1:33" s="16" customFormat="1" x14ac:dyDescent="0.2">
      <c r="A195" s="8">
        <f>'номера продуктов'!A206</f>
        <v>0</v>
      </c>
      <c r="B195" s="8">
        <f>'номера продуктов'!B206</f>
        <v>0</v>
      </c>
      <c r="C195" s="14">
        <f>'номера продуктов'!C206</f>
        <v>0</v>
      </c>
      <c r="D195" s="14">
        <f>'номера продуктов'!D206</f>
        <v>0</v>
      </c>
      <c r="E195" s="8">
        <f>'номера продуктов'!E206</f>
        <v>0</v>
      </c>
      <c r="F195" s="56">
        <f>'номера продуктов'!F206</f>
        <v>0</v>
      </c>
      <c r="G195" s="8" t="str">
        <f>'номера продуктов'!G206</f>
        <v/>
      </c>
      <c r="H195" s="8">
        <f>'номера продуктов'!H206</f>
        <v>0</v>
      </c>
      <c r="I195" s="14">
        <f>'номера продуктов'!I206</f>
        <v>0</v>
      </c>
      <c r="J195" s="8">
        <f>'номера продуктов'!J206</f>
        <v>0</v>
      </c>
      <c r="K195" s="14">
        <f>'номера продуктов'!K206</f>
        <v>0</v>
      </c>
      <c r="L195" s="8">
        <f>'номера продуктов'!L206</f>
        <v>0</v>
      </c>
      <c r="M195" s="8">
        <f>'номера продуктов'!M206</f>
        <v>0</v>
      </c>
      <c r="N195" s="8">
        <f>'номера продуктов'!N206</f>
        <v>0</v>
      </c>
      <c r="O195" s="8">
        <f>'номера продуктов'!O206</f>
        <v>0</v>
      </c>
      <c r="P195" s="8">
        <f>'номера продуктов'!P206</f>
        <v>0</v>
      </c>
      <c r="Q195" s="8">
        <f>'номера продуктов'!Q206</f>
        <v>0</v>
      </c>
      <c r="R195" s="11">
        <f>'номера продуктов'!R206</f>
        <v>0</v>
      </c>
      <c r="S195" s="8">
        <f>'номера продуктов'!S206</f>
        <v>0</v>
      </c>
      <c r="T195" s="8">
        <f>'номера продуктов'!T206</f>
        <v>0</v>
      </c>
      <c r="U195" s="14">
        <f>'номера продуктов'!U206</f>
        <v>0</v>
      </c>
      <c r="V195" s="8">
        <f>'номера продуктов'!V206</f>
        <v>0</v>
      </c>
      <c r="W195" s="8">
        <f>'номера продуктов'!W206</f>
        <v>0</v>
      </c>
      <c r="X195" s="8">
        <f>'номера продуктов'!X206</f>
        <v>0</v>
      </c>
      <c r="Y195" s="8">
        <f>'номера продуктов'!Y206</f>
        <v>0</v>
      </c>
      <c r="Z195" s="8">
        <f>'номера продуктов'!Z206</f>
        <v>0</v>
      </c>
      <c r="AA195" s="8">
        <f>'номера продуктов'!AA206</f>
        <v>0</v>
      </c>
      <c r="AB195" s="8">
        <f>'номера продуктов'!AB206</f>
        <v>0</v>
      </c>
      <c r="AC195" s="8">
        <f>'номера продуктов'!AC206</f>
        <v>0</v>
      </c>
      <c r="AD195" s="112">
        <f>'номера продуктов'!AD206</f>
        <v>0</v>
      </c>
      <c r="AE195" s="8">
        <f>'номера продуктов'!AE206</f>
        <v>0</v>
      </c>
      <c r="AF195" s="8">
        <f>'номера продуктов'!AF206</f>
        <v>0</v>
      </c>
      <c r="AG195" s="8">
        <f>'номера продуктов'!AG206</f>
        <v>0</v>
      </c>
    </row>
    <row r="196" spans="1:33" s="16" customFormat="1" x14ac:dyDescent="0.2">
      <c r="A196" s="8">
        <f>'номера продуктов'!A207</f>
        <v>0</v>
      </c>
      <c r="B196" s="8">
        <f>'номера продуктов'!B207</f>
        <v>0</v>
      </c>
      <c r="C196" s="14">
        <f>'номера продуктов'!C207</f>
        <v>0</v>
      </c>
      <c r="D196" s="14">
        <f>'номера продуктов'!D207</f>
        <v>0</v>
      </c>
      <c r="E196" s="8">
        <f>'номера продуктов'!E207</f>
        <v>0</v>
      </c>
      <c r="F196" s="56">
        <f>'номера продуктов'!F207</f>
        <v>0</v>
      </c>
      <c r="G196" s="8" t="str">
        <f>'номера продуктов'!G207</f>
        <v/>
      </c>
      <c r="H196" s="8">
        <f>'номера продуктов'!H207</f>
        <v>0</v>
      </c>
      <c r="I196" s="14">
        <f>'номера продуктов'!I207</f>
        <v>0</v>
      </c>
      <c r="J196" s="8">
        <f>'номера продуктов'!J207</f>
        <v>0</v>
      </c>
      <c r="K196" s="14">
        <f>'номера продуктов'!K207</f>
        <v>0</v>
      </c>
      <c r="L196" s="8">
        <f>'номера продуктов'!L207</f>
        <v>0</v>
      </c>
      <c r="M196" s="8">
        <f>'номера продуктов'!M207</f>
        <v>0</v>
      </c>
      <c r="N196" s="8">
        <f>'номера продуктов'!N207</f>
        <v>0</v>
      </c>
      <c r="O196" s="8">
        <f>'номера продуктов'!O207</f>
        <v>0</v>
      </c>
      <c r="P196" s="8">
        <f>'номера продуктов'!P207</f>
        <v>0</v>
      </c>
      <c r="Q196" s="8">
        <f>'номера продуктов'!Q207</f>
        <v>0</v>
      </c>
      <c r="R196" s="11">
        <f>'номера продуктов'!R207</f>
        <v>0</v>
      </c>
      <c r="S196" s="8">
        <f>'номера продуктов'!S207</f>
        <v>0</v>
      </c>
      <c r="T196" s="8">
        <f>'номера продуктов'!T207</f>
        <v>0</v>
      </c>
      <c r="U196" s="14">
        <f>'номера продуктов'!U207</f>
        <v>0</v>
      </c>
      <c r="V196" s="8">
        <f>'номера продуктов'!V207</f>
        <v>0</v>
      </c>
      <c r="W196" s="8">
        <f>'номера продуктов'!W207</f>
        <v>0</v>
      </c>
      <c r="X196" s="8">
        <f>'номера продуктов'!X207</f>
        <v>0</v>
      </c>
      <c r="Y196" s="8">
        <f>'номера продуктов'!Y207</f>
        <v>0</v>
      </c>
      <c r="Z196" s="8">
        <f>'номера продуктов'!Z207</f>
        <v>0</v>
      </c>
      <c r="AA196" s="8">
        <f>'номера продуктов'!AA207</f>
        <v>0</v>
      </c>
      <c r="AB196" s="8">
        <f>'номера продуктов'!AB207</f>
        <v>0</v>
      </c>
      <c r="AC196" s="8">
        <f>'номера продуктов'!AC207</f>
        <v>0</v>
      </c>
      <c r="AD196" s="112">
        <f>'номера продуктов'!AD207</f>
        <v>0</v>
      </c>
      <c r="AE196" s="8">
        <f>'номера продуктов'!AE207</f>
        <v>0</v>
      </c>
      <c r="AF196" s="8">
        <f>'номера продуктов'!AF207</f>
        <v>0</v>
      </c>
      <c r="AG196" s="8">
        <f>'номера продуктов'!AG207</f>
        <v>0</v>
      </c>
    </row>
    <row r="197" spans="1:33" s="16" customFormat="1" x14ac:dyDescent="0.2">
      <c r="A197" s="8">
        <f>'номера продуктов'!A208</f>
        <v>0</v>
      </c>
      <c r="B197" s="8">
        <f>'номера продуктов'!B208</f>
        <v>0</v>
      </c>
      <c r="C197" s="14">
        <f>'номера продуктов'!C208</f>
        <v>0</v>
      </c>
      <c r="D197" s="14">
        <f>'номера продуктов'!D208</f>
        <v>0</v>
      </c>
      <c r="E197" s="8">
        <f>'номера продуктов'!E208</f>
        <v>0</v>
      </c>
      <c r="F197" s="56">
        <f>'номера продуктов'!F208</f>
        <v>0</v>
      </c>
      <c r="G197" s="8" t="str">
        <f>'номера продуктов'!G208</f>
        <v/>
      </c>
      <c r="H197" s="8">
        <f>'номера продуктов'!H208</f>
        <v>0</v>
      </c>
      <c r="I197" s="14">
        <f>'номера продуктов'!I208</f>
        <v>0</v>
      </c>
      <c r="J197" s="8">
        <f>'номера продуктов'!J208</f>
        <v>0</v>
      </c>
      <c r="K197" s="14">
        <f>'номера продуктов'!K208</f>
        <v>0</v>
      </c>
      <c r="L197" s="8">
        <f>'номера продуктов'!L208</f>
        <v>0</v>
      </c>
      <c r="M197" s="8">
        <f>'номера продуктов'!M208</f>
        <v>0</v>
      </c>
      <c r="N197" s="8">
        <f>'номера продуктов'!N208</f>
        <v>0</v>
      </c>
      <c r="O197" s="8">
        <f>'номера продуктов'!O208</f>
        <v>0</v>
      </c>
      <c r="P197" s="8">
        <f>'номера продуктов'!P208</f>
        <v>0</v>
      </c>
      <c r="Q197" s="8">
        <f>'номера продуктов'!Q208</f>
        <v>0</v>
      </c>
      <c r="R197" s="11">
        <f>'номера продуктов'!R208</f>
        <v>0</v>
      </c>
      <c r="S197" s="8">
        <f>'номера продуктов'!S208</f>
        <v>0</v>
      </c>
      <c r="T197" s="8">
        <f>'номера продуктов'!T208</f>
        <v>0</v>
      </c>
      <c r="U197" s="14">
        <f>'номера продуктов'!U208</f>
        <v>0</v>
      </c>
      <c r="V197" s="8">
        <f>'номера продуктов'!V208</f>
        <v>0</v>
      </c>
      <c r="W197" s="8">
        <f>'номера продуктов'!W208</f>
        <v>0</v>
      </c>
      <c r="X197" s="8">
        <f>'номера продуктов'!X208</f>
        <v>0</v>
      </c>
      <c r="Y197" s="8">
        <f>'номера продуктов'!Y208</f>
        <v>0</v>
      </c>
      <c r="Z197" s="8">
        <f>'номера продуктов'!Z208</f>
        <v>0</v>
      </c>
      <c r="AA197" s="8">
        <f>'номера продуктов'!AA208</f>
        <v>0</v>
      </c>
      <c r="AB197" s="8">
        <f>'номера продуктов'!AB208</f>
        <v>0</v>
      </c>
      <c r="AC197" s="8">
        <f>'номера продуктов'!AC208</f>
        <v>0</v>
      </c>
      <c r="AD197" s="112">
        <f>'номера продуктов'!AD208</f>
        <v>0</v>
      </c>
      <c r="AE197" s="8">
        <f>'номера продуктов'!AE208</f>
        <v>0</v>
      </c>
      <c r="AF197" s="8">
        <f>'номера продуктов'!AF208</f>
        <v>0</v>
      </c>
      <c r="AG197" s="8">
        <f>'номера продуктов'!AG208</f>
        <v>0</v>
      </c>
    </row>
    <row r="198" spans="1:33" s="16" customFormat="1" x14ac:dyDescent="0.2">
      <c r="A198" s="8">
        <f>'номера продуктов'!A209</f>
        <v>0</v>
      </c>
      <c r="B198" s="8">
        <f>'номера продуктов'!B209</f>
        <v>0</v>
      </c>
      <c r="C198" s="14">
        <f>'номера продуктов'!C209</f>
        <v>0</v>
      </c>
      <c r="D198" s="14">
        <f>'номера продуктов'!D209</f>
        <v>0</v>
      </c>
      <c r="E198" s="8">
        <f>'номера продуктов'!E209</f>
        <v>0</v>
      </c>
      <c r="F198" s="56">
        <f>'номера продуктов'!F209</f>
        <v>0</v>
      </c>
      <c r="G198" s="8" t="str">
        <f>'номера продуктов'!G209</f>
        <v/>
      </c>
      <c r="H198" s="8">
        <f>'номера продуктов'!H209</f>
        <v>0</v>
      </c>
      <c r="I198" s="14">
        <f>'номера продуктов'!I209</f>
        <v>0</v>
      </c>
      <c r="J198" s="8">
        <f>'номера продуктов'!J209</f>
        <v>0</v>
      </c>
      <c r="K198" s="14">
        <f>'номера продуктов'!K209</f>
        <v>0</v>
      </c>
      <c r="L198" s="8">
        <f>'номера продуктов'!L209</f>
        <v>0</v>
      </c>
      <c r="M198" s="8">
        <f>'номера продуктов'!M209</f>
        <v>0</v>
      </c>
      <c r="N198" s="8">
        <f>'номера продуктов'!N209</f>
        <v>0</v>
      </c>
      <c r="O198" s="8">
        <f>'номера продуктов'!O209</f>
        <v>0</v>
      </c>
      <c r="P198" s="8">
        <f>'номера продуктов'!P209</f>
        <v>0</v>
      </c>
      <c r="Q198" s="8">
        <f>'номера продуктов'!Q209</f>
        <v>0</v>
      </c>
      <c r="R198" s="11">
        <f>'номера продуктов'!R209</f>
        <v>0</v>
      </c>
      <c r="S198" s="8">
        <f>'номера продуктов'!S209</f>
        <v>0</v>
      </c>
      <c r="T198" s="8">
        <f>'номера продуктов'!T209</f>
        <v>0</v>
      </c>
      <c r="U198" s="14">
        <f>'номера продуктов'!U209</f>
        <v>0</v>
      </c>
      <c r="V198" s="8">
        <f>'номера продуктов'!V209</f>
        <v>0</v>
      </c>
      <c r="W198" s="8">
        <f>'номера продуктов'!W209</f>
        <v>0</v>
      </c>
      <c r="X198" s="8">
        <f>'номера продуктов'!X209</f>
        <v>0</v>
      </c>
      <c r="Y198" s="8">
        <f>'номера продуктов'!Y209</f>
        <v>0</v>
      </c>
      <c r="Z198" s="8">
        <f>'номера продуктов'!Z209</f>
        <v>0</v>
      </c>
      <c r="AA198" s="8">
        <f>'номера продуктов'!AA209</f>
        <v>0</v>
      </c>
      <c r="AB198" s="8">
        <f>'номера продуктов'!AB209</f>
        <v>0</v>
      </c>
      <c r="AC198" s="8">
        <f>'номера продуктов'!AC209</f>
        <v>0</v>
      </c>
      <c r="AD198" s="112">
        <f>'номера продуктов'!AD209</f>
        <v>0</v>
      </c>
      <c r="AE198" s="8">
        <f>'номера продуктов'!AE209</f>
        <v>0</v>
      </c>
      <c r="AF198" s="8">
        <f>'номера продуктов'!AF209</f>
        <v>0</v>
      </c>
      <c r="AG198" s="8">
        <f>'номера продуктов'!AG209</f>
        <v>0</v>
      </c>
    </row>
    <row r="199" spans="1:33" s="16" customFormat="1" x14ac:dyDescent="0.2">
      <c r="A199" s="8">
        <f>'номера продуктов'!A210</f>
        <v>0</v>
      </c>
      <c r="B199" s="8">
        <f>'номера продуктов'!B210</f>
        <v>0</v>
      </c>
      <c r="C199" s="14">
        <f>'номера продуктов'!C210</f>
        <v>0</v>
      </c>
      <c r="D199" s="14">
        <f>'номера продуктов'!D210</f>
        <v>0</v>
      </c>
      <c r="E199" s="8">
        <f>'номера продуктов'!E210</f>
        <v>0</v>
      </c>
      <c r="F199" s="56">
        <f>'номера продуктов'!F210</f>
        <v>0</v>
      </c>
      <c r="G199" s="8" t="str">
        <f>'номера продуктов'!G210</f>
        <v/>
      </c>
      <c r="H199" s="8">
        <f>'номера продуктов'!H210</f>
        <v>0</v>
      </c>
      <c r="I199" s="14">
        <f>'номера продуктов'!I210</f>
        <v>0</v>
      </c>
      <c r="J199" s="8">
        <f>'номера продуктов'!J210</f>
        <v>0</v>
      </c>
      <c r="K199" s="14">
        <f>'номера продуктов'!K210</f>
        <v>0</v>
      </c>
      <c r="L199" s="8">
        <f>'номера продуктов'!L210</f>
        <v>0</v>
      </c>
      <c r="M199" s="8">
        <f>'номера продуктов'!M210</f>
        <v>0</v>
      </c>
      <c r="N199" s="8">
        <f>'номера продуктов'!N210</f>
        <v>0</v>
      </c>
      <c r="O199" s="8">
        <f>'номера продуктов'!O210</f>
        <v>0</v>
      </c>
      <c r="P199" s="8">
        <f>'номера продуктов'!P210</f>
        <v>0</v>
      </c>
      <c r="Q199" s="8">
        <f>'номера продуктов'!Q210</f>
        <v>0</v>
      </c>
      <c r="R199" s="11">
        <f>'номера продуктов'!R210</f>
        <v>0</v>
      </c>
      <c r="S199" s="8">
        <f>'номера продуктов'!S210</f>
        <v>0</v>
      </c>
      <c r="T199" s="8">
        <f>'номера продуктов'!T210</f>
        <v>0</v>
      </c>
      <c r="U199" s="14">
        <f>'номера продуктов'!U210</f>
        <v>0</v>
      </c>
      <c r="V199" s="8">
        <f>'номера продуктов'!V210</f>
        <v>0</v>
      </c>
      <c r="W199" s="8">
        <f>'номера продуктов'!W210</f>
        <v>0</v>
      </c>
      <c r="X199" s="8">
        <f>'номера продуктов'!X210</f>
        <v>0</v>
      </c>
      <c r="Y199" s="8">
        <f>'номера продуктов'!Y210</f>
        <v>0</v>
      </c>
      <c r="Z199" s="8">
        <f>'номера продуктов'!Z210</f>
        <v>0</v>
      </c>
      <c r="AA199" s="8">
        <f>'номера продуктов'!AA210</f>
        <v>0</v>
      </c>
      <c r="AB199" s="8">
        <f>'номера продуктов'!AB210</f>
        <v>0</v>
      </c>
      <c r="AC199" s="8">
        <f>'номера продуктов'!AC210</f>
        <v>0</v>
      </c>
      <c r="AD199" s="112">
        <f>'номера продуктов'!AD210</f>
        <v>0</v>
      </c>
      <c r="AE199" s="8">
        <f>'номера продуктов'!AE210</f>
        <v>0</v>
      </c>
      <c r="AF199" s="8">
        <f>'номера продуктов'!AF210</f>
        <v>0</v>
      </c>
      <c r="AG199" s="8">
        <f>'номера продуктов'!AG210</f>
        <v>0</v>
      </c>
    </row>
    <row r="200" spans="1:33" s="16" customFormat="1" x14ac:dyDescent="0.2">
      <c r="A200" s="8">
        <f>'номера продуктов'!A211</f>
        <v>0</v>
      </c>
      <c r="B200" s="8">
        <f>'номера продуктов'!B211</f>
        <v>0</v>
      </c>
      <c r="C200" s="14">
        <f>'номера продуктов'!C211</f>
        <v>0</v>
      </c>
      <c r="D200" s="14">
        <f>'номера продуктов'!D211</f>
        <v>0</v>
      </c>
      <c r="E200" s="8">
        <f>'номера продуктов'!E211</f>
        <v>0</v>
      </c>
      <c r="F200" s="56">
        <f>'номера продуктов'!F211</f>
        <v>0</v>
      </c>
      <c r="G200" s="8" t="str">
        <f>'номера продуктов'!G211</f>
        <v/>
      </c>
      <c r="H200" s="8">
        <f>'номера продуктов'!H211</f>
        <v>0</v>
      </c>
      <c r="I200" s="14">
        <f>'номера продуктов'!I211</f>
        <v>0</v>
      </c>
      <c r="J200" s="8">
        <f>'номера продуктов'!J211</f>
        <v>0</v>
      </c>
      <c r="K200" s="14">
        <f>'номера продуктов'!K211</f>
        <v>0</v>
      </c>
      <c r="L200" s="8">
        <f>'номера продуктов'!L211</f>
        <v>0</v>
      </c>
      <c r="M200" s="8">
        <f>'номера продуктов'!M211</f>
        <v>0</v>
      </c>
      <c r="N200" s="8">
        <f>'номера продуктов'!N211</f>
        <v>0</v>
      </c>
      <c r="O200" s="8">
        <f>'номера продуктов'!O211</f>
        <v>0</v>
      </c>
      <c r="P200" s="8">
        <f>'номера продуктов'!P211</f>
        <v>0</v>
      </c>
      <c r="Q200" s="8">
        <f>'номера продуктов'!Q211</f>
        <v>0</v>
      </c>
      <c r="R200" s="11">
        <f>'номера продуктов'!R211</f>
        <v>0</v>
      </c>
      <c r="S200" s="8">
        <f>'номера продуктов'!S211</f>
        <v>0</v>
      </c>
      <c r="T200" s="8">
        <f>'номера продуктов'!T211</f>
        <v>0</v>
      </c>
      <c r="U200" s="14">
        <f>'номера продуктов'!U211</f>
        <v>0</v>
      </c>
      <c r="V200" s="8">
        <f>'номера продуктов'!V211</f>
        <v>0</v>
      </c>
      <c r="W200" s="8">
        <f>'номера продуктов'!W211</f>
        <v>0</v>
      </c>
      <c r="X200" s="8">
        <f>'номера продуктов'!X211</f>
        <v>0</v>
      </c>
      <c r="Y200" s="8">
        <f>'номера продуктов'!Y211</f>
        <v>0</v>
      </c>
      <c r="Z200" s="8">
        <f>'номера продуктов'!Z211</f>
        <v>0</v>
      </c>
      <c r="AA200" s="8">
        <f>'номера продуктов'!AA211</f>
        <v>0</v>
      </c>
      <c r="AB200" s="8">
        <f>'номера продуктов'!AB211</f>
        <v>0</v>
      </c>
      <c r="AC200" s="8">
        <f>'номера продуктов'!AC211</f>
        <v>0</v>
      </c>
      <c r="AD200" s="112">
        <f>'номера продуктов'!AD211</f>
        <v>0</v>
      </c>
      <c r="AE200" s="8">
        <f>'номера продуктов'!AE211</f>
        <v>0</v>
      </c>
      <c r="AF200" s="8">
        <f>'номера продуктов'!AF211</f>
        <v>0</v>
      </c>
      <c r="AG200" s="8">
        <f>'номера продуктов'!AG211</f>
        <v>0</v>
      </c>
    </row>
    <row r="201" spans="1:33" s="16" customFormat="1" x14ac:dyDescent="0.2">
      <c r="A201" s="8">
        <f>'номера продуктов'!A212</f>
        <v>0</v>
      </c>
      <c r="B201" s="8">
        <f>'номера продуктов'!B212</f>
        <v>0</v>
      </c>
      <c r="C201" s="14">
        <f>'номера продуктов'!C212</f>
        <v>0</v>
      </c>
      <c r="D201" s="14">
        <f>'номера продуктов'!D212</f>
        <v>0</v>
      </c>
      <c r="E201" s="8">
        <f>'номера продуктов'!E212</f>
        <v>0</v>
      </c>
      <c r="F201" s="56">
        <f>'номера продуктов'!F212</f>
        <v>0</v>
      </c>
      <c r="G201" s="8" t="str">
        <f>'номера продуктов'!G212</f>
        <v/>
      </c>
      <c r="H201" s="8">
        <f>'номера продуктов'!H212</f>
        <v>0</v>
      </c>
      <c r="I201" s="14">
        <f>'номера продуктов'!I212</f>
        <v>0</v>
      </c>
      <c r="J201" s="8">
        <f>'номера продуктов'!J212</f>
        <v>0</v>
      </c>
      <c r="K201" s="14">
        <f>'номера продуктов'!K212</f>
        <v>0</v>
      </c>
      <c r="L201" s="8">
        <f>'номера продуктов'!L212</f>
        <v>0</v>
      </c>
      <c r="M201" s="8">
        <f>'номера продуктов'!M212</f>
        <v>0</v>
      </c>
      <c r="N201" s="8">
        <f>'номера продуктов'!N212</f>
        <v>0</v>
      </c>
      <c r="O201" s="8">
        <f>'номера продуктов'!O212</f>
        <v>0</v>
      </c>
      <c r="P201" s="8">
        <f>'номера продуктов'!P212</f>
        <v>0</v>
      </c>
      <c r="Q201" s="8">
        <f>'номера продуктов'!Q212</f>
        <v>0</v>
      </c>
      <c r="R201" s="11">
        <f>'номера продуктов'!R212</f>
        <v>0</v>
      </c>
      <c r="S201" s="8">
        <f>'номера продуктов'!S212</f>
        <v>0</v>
      </c>
      <c r="T201" s="8">
        <f>'номера продуктов'!T212</f>
        <v>0</v>
      </c>
      <c r="U201" s="14">
        <f>'номера продуктов'!U212</f>
        <v>0</v>
      </c>
      <c r="V201" s="8">
        <f>'номера продуктов'!V212</f>
        <v>0</v>
      </c>
      <c r="W201" s="8">
        <f>'номера продуктов'!W212</f>
        <v>0</v>
      </c>
      <c r="X201" s="8">
        <f>'номера продуктов'!X212</f>
        <v>0</v>
      </c>
      <c r="Y201" s="8">
        <f>'номера продуктов'!Y212</f>
        <v>0</v>
      </c>
      <c r="Z201" s="8">
        <f>'номера продуктов'!Z212</f>
        <v>0</v>
      </c>
      <c r="AA201" s="8">
        <f>'номера продуктов'!AA212</f>
        <v>0</v>
      </c>
      <c r="AB201" s="8">
        <f>'номера продуктов'!AB212</f>
        <v>0</v>
      </c>
      <c r="AC201" s="8">
        <f>'номера продуктов'!AC212</f>
        <v>0</v>
      </c>
      <c r="AD201" s="112">
        <f>'номера продуктов'!AD212</f>
        <v>0</v>
      </c>
      <c r="AE201" s="8">
        <f>'номера продуктов'!AE212</f>
        <v>0</v>
      </c>
      <c r="AF201" s="8">
        <f>'номера продуктов'!AF212</f>
        <v>0</v>
      </c>
      <c r="AG201" s="8">
        <f>'номера продуктов'!AG212</f>
        <v>0</v>
      </c>
    </row>
    <row r="202" spans="1:33" s="16" customFormat="1" x14ac:dyDescent="0.2">
      <c r="A202" s="8">
        <f>'номера продуктов'!A213</f>
        <v>0</v>
      </c>
      <c r="B202" s="8">
        <f>'номера продуктов'!B213</f>
        <v>0</v>
      </c>
      <c r="C202" s="14">
        <f>'номера продуктов'!C213</f>
        <v>0</v>
      </c>
      <c r="D202" s="14">
        <f>'номера продуктов'!D213</f>
        <v>0</v>
      </c>
      <c r="E202" s="8">
        <f>'номера продуктов'!E213</f>
        <v>0</v>
      </c>
      <c r="F202" s="56">
        <f>'номера продуктов'!F213</f>
        <v>0</v>
      </c>
      <c r="G202" s="8" t="str">
        <f>'номера продуктов'!G213</f>
        <v/>
      </c>
      <c r="H202" s="8">
        <f>'номера продуктов'!H213</f>
        <v>0</v>
      </c>
      <c r="I202" s="14">
        <f>'номера продуктов'!I213</f>
        <v>0</v>
      </c>
      <c r="J202" s="8">
        <f>'номера продуктов'!J213</f>
        <v>0</v>
      </c>
      <c r="K202" s="14">
        <f>'номера продуктов'!K213</f>
        <v>0</v>
      </c>
      <c r="L202" s="8">
        <f>'номера продуктов'!L213</f>
        <v>0</v>
      </c>
      <c r="M202" s="8">
        <f>'номера продуктов'!M213</f>
        <v>0</v>
      </c>
      <c r="N202" s="8">
        <f>'номера продуктов'!N213</f>
        <v>0</v>
      </c>
      <c r="O202" s="8">
        <f>'номера продуктов'!O213</f>
        <v>0</v>
      </c>
      <c r="P202" s="8">
        <f>'номера продуктов'!P213</f>
        <v>0</v>
      </c>
      <c r="Q202" s="8">
        <f>'номера продуктов'!Q213</f>
        <v>0</v>
      </c>
      <c r="R202" s="11">
        <f>'номера продуктов'!R213</f>
        <v>0</v>
      </c>
      <c r="S202" s="8">
        <f>'номера продуктов'!S213</f>
        <v>0</v>
      </c>
      <c r="T202" s="8">
        <f>'номера продуктов'!T213</f>
        <v>0</v>
      </c>
      <c r="U202" s="14">
        <f>'номера продуктов'!U213</f>
        <v>0</v>
      </c>
      <c r="V202" s="8">
        <f>'номера продуктов'!V213</f>
        <v>0</v>
      </c>
      <c r="W202" s="8">
        <f>'номера продуктов'!W213</f>
        <v>0</v>
      </c>
      <c r="X202" s="8">
        <f>'номера продуктов'!X213</f>
        <v>0</v>
      </c>
      <c r="Y202" s="8">
        <f>'номера продуктов'!Y213</f>
        <v>0</v>
      </c>
      <c r="Z202" s="8">
        <f>'номера продуктов'!Z213</f>
        <v>0</v>
      </c>
      <c r="AA202" s="8">
        <f>'номера продуктов'!AA213</f>
        <v>0</v>
      </c>
      <c r="AB202" s="8">
        <f>'номера продуктов'!AB213</f>
        <v>0</v>
      </c>
      <c r="AC202" s="8">
        <f>'номера продуктов'!AC213</f>
        <v>0</v>
      </c>
      <c r="AD202" s="112">
        <f>'номера продуктов'!AD213</f>
        <v>0</v>
      </c>
      <c r="AE202" s="8">
        <f>'номера продуктов'!AE213</f>
        <v>0</v>
      </c>
      <c r="AF202" s="8">
        <f>'номера продуктов'!AF213</f>
        <v>0</v>
      </c>
      <c r="AG202" s="8">
        <f>'номера продуктов'!AG213</f>
        <v>0</v>
      </c>
    </row>
    <row r="203" spans="1:33" s="16" customFormat="1" x14ac:dyDescent="0.2">
      <c r="A203" s="8">
        <f>'номера продуктов'!A214</f>
        <v>0</v>
      </c>
      <c r="B203" s="8">
        <f>'номера продуктов'!B214</f>
        <v>0</v>
      </c>
      <c r="C203" s="14">
        <f>'номера продуктов'!C214</f>
        <v>0</v>
      </c>
      <c r="D203" s="14">
        <f>'номера продуктов'!D214</f>
        <v>0</v>
      </c>
      <c r="E203" s="8">
        <f>'номера продуктов'!E214</f>
        <v>0</v>
      </c>
      <c r="F203" s="56">
        <f>'номера продуктов'!F214</f>
        <v>0</v>
      </c>
      <c r="G203" s="8" t="str">
        <f>'номера продуктов'!G214</f>
        <v/>
      </c>
      <c r="H203" s="8">
        <f>'номера продуктов'!H214</f>
        <v>0</v>
      </c>
      <c r="I203" s="14">
        <f>'номера продуктов'!I214</f>
        <v>0</v>
      </c>
      <c r="J203" s="8">
        <f>'номера продуктов'!J214</f>
        <v>0</v>
      </c>
      <c r="K203" s="14">
        <f>'номера продуктов'!K214</f>
        <v>0</v>
      </c>
      <c r="L203" s="8">
        <f>'номера продуктов'!L214</f>
        <v>0</v>
      </c>
      <c r="M203" s="8">
        <f>'номера продуктов'!M214</f>
        <v>0</v>
      </c>
      <c r="N203" s="8">
        <f>'номера продуктов'!N214</f>
        <v>0</v>
      </c>
      <c r="O203" s="8">
        <f>'номера продуктов'!O214</f>
        <v>0</v>
      </c>
      <c r="P203" s="8">
        <f>'номера продуктов'!P214</f>
        <v>0</v>
      </c>
      <c r="Q203" s="8">
        <f>'номера продуктов'!Q214</f>
        <v>0</v>
      </c>
      <c r="R203" s="11">
        <f>'номера продуктов'!R214</f>
        <v>0</v>
      </c>
      <c r="S203" s="8">
        <f>'номера продуктов'!S214</f>
        <v>0</v>
      </c>
      <c r="T203" s="8">
        <f>'номера продуктов'!T214</f>
        <v>0</v>
      </c>
      <c r="U203" s="14">
        <f>'номера продуктов'!U214</f>
        <v>0</v>
      </c>
      <c r="V203" s="8">
        <f>'номера продуктов'!V214</f>
        <v>0</v>
      </c>
      <c r="W203" s="8">
        <f>'номера продуктов'!W214</f>
        <v>0</v>
      </c>
      <c r="X203" s="8">
        <f>'номера продуктов'!X214</f>
        <v>0</v>
      </c>
      <c r="Y203" s="8">
        <f>'номера продуктов'!Y214</f>
        <v>0</v>
      </c>
      <c r="Z203" s="8">
        <f>'номера продуктов'!Z214</f>
        <v>0</v>
      </c>
      <c r="AA203" s="8">
        <f>'номера продуктов'!AA214</f>
        <v>0</v>
      </c>
      <c r="AB203" s="8">
        <f>'номера продуктов'!AB214</f>
        <v>0</v>
      </c>
      <c r="AC203" s="8">
        <f>'номера продуктов'!AC214</f>
        <v>0</v>
      </c>
      <c r="AD203" s="112">
        <f>'номера продуктов'!AD214</f>
        <v>0</v>
      </c>
      <c r="AE203" s="8">
        <f>'номера продуктов'!AE214</f>
        <v>0</v>
      </c>
      <c r="AF203" s="8">
        <f>'номера продуктов'!AF214</f>
        <v>0</v>
      </c>
      <c r="AG203" s="8">
        <f>'номера продуктов'!AG214</f>
        <v>0</v>
      </c>
    </row>
    <row r="204" spans="1:33" s="16" customFormat="1" x14ac:dyDescent="0.2">
      <c r="A204" s="8">
        <f>'номера продуктов'!A215</f>
        <v>0</v>
      </c>
      <c r="B204" s="8">
        <f>'номера продуктов'!B215</f>
        <v>0</v>
      </c>
      <c r="C204" s="14">
        <f>'номера продуктов'!C215</f>
        <v>0</v>
      </c>
      <c r="D204" s="14">
        <f>'номера продуктов'!D215</f>
        <v>0</v>
      </c>
      <c r="E204" s="8">
        <f>'номера продуктов'!E215</f>
        <v>0</v>
      </c>
      <c r="F204" s="56">
        <f>'номера продуктов'!F215</f>
        <v>0</v>
      </c>
      <c r="G204" s="8" t="str">
        <f>'номера продуктов'!G215</f>
        <v/>
      </c>
      <c r="H204" s="8">
        <f>'номера продуктов'!H215</f>
        <v>0</v>
      </c>
      <c r="I204" s="14">
        <f>'номера продуктов'!I215</f>
        <v>0</v>
      </c>
      <c r="J204" s="8">
        <f>'номера продуктов'!J215</f>
        <v>0</v>
      </c>
      <c r="K204" s="14">
        <f>'номера продуктов'!K215</f>
        <v>0</v>
      </c>
      <c r="L204" s="8">
        <f>'номера продуктов'!L215</f>
        <v>0</v>
      </c>
      <c r="M204" s="8">
        <f>'номера продуктов'!M215</f>
        <v>0</v>
      </c>
      <c r="N204" s="8">
        <f>'номера продуктов'!N215</f>
        <v>0</v>
      </c>
      <c r="O204" s="8">
        <f>'номера продуктов'!O215</f>
        <v>0</v>
      </c>
      <c r="P204" s="8">
        <f>'номера продуктов'!P215</f>
        <v>0</v>
      </c>
      <c r="Q204" s="8">
        <f>'номера продуктов'!Q215</f>
        <v>0</v>
      </c>
      <c r="R204" s="11">
        <f>'номера продуктов'!R215</f>
        <v>0</v>
      </c>
      <c r="S204" s="8">
        <f>'номера продуктов'!S215</f>
        <v>0</v>
      </c>
      <c r="T204" s="8">
        <f>'номера продуктов'!T215</f>
        <v>0</v>
      </c>
      <c r="U204" s="14">
        <f>'номера продуктов'!U215</f>
        <v>0</v>
      </c>
      <c r="V204" s="8">
        <f>'номера продуктов'!V215</f>
        <v>0</v>
      </c>
      <c r="W204" s="8">
        <f>'номера продуктов'!W215</f>
        <v>0</v>
      </c>
      <c r="X204" s="8">
        <f>'номера продуктов'!X215</f>
        <v>0</v>
      </c>
      <c r="Y204" s="8">
        <f>'номера продуктов'!Y215</f>
        <v>0</v>
      </c>
      <c r="Z204" s="8">
        <f>'номера продуктов'!Z215</f>
        <v>0</v>
      </c>
      <c r="AA204" s="8">
        <f>'номера продуктов'!AA215</f>
        <v>0</v>
      </c>
      <c r="AB204" s="8">
        <f>'номера продуктов'!AB215</f>
        <v>0</v>
      </c>
      <c r="AC204" s="8">
        <f>'номера продуктов'!AC215</f>
        <v>0</v>
      </c>
      <c r="AD204" s="112">
        <f>'номера продуктов'!AD215</f>
        <v>0</v>
      </c>
      <c r="AE204" s="8">
        <f>'номера продуктов'!AE215</f>
        <v>0</v>
      </c>
      <c r="AF204" s="8">
        <f>'номера продуктов'!AF215</f>
        <v>0</v>
      </c>
      <c r="AG204" s="8">
        <f>'номера продуктов'!AG215</f>
        <v>0</v>
      </c>
    </row>
    <row r="205" spans="1:33" s="16" customFormat="1" x14ac:dyDescent="0.2">
      <c r="A205" s="8">
        <f>'номера продуктов'!A216</f>
        <v>0</v>
      </c>
      <c r="B205" s="8">
        <f>'номера продуктов'!B216</f>
        <v>0</v>
      </c>
      <c r="C205" s="14">
        <f>'номера продуктов'!C216</f>
        <v>0</v>
      </c>
      <c r="D205" s="14">
        <f>'номера продуктов'!D216</f>
        <v>0</v>
      </c>
      <c r="E205" s="8">
        <f>'номера продуктов'!E216</f>
        <v>0</v>
      </c>
      <c r="F205" s="56">
        <f>'номера продуктов'!F216</f>
        <v>0</v>
      </c>
      <c r="G205" s="8" t="str">
        <f>'номера продуктов'!G216</f>
        <v/>
      </c>
      <c r="H205" s="8">
        <f>'номера продуктов'!H216</f>
        <v>0</v>
      </c>
      <c r="I205" s="14">
        <f>'номера продуктов'!I216</f>
        <v>0</v>
      </c>
      <c r="J205" s="8">
        <f>'номера продуктов'!J216</f>
        <v>0</v>
      </c>
      <c r="K205" s="14">
        <f>'номера продуктов'!K216</f>
        <v>0</v>
      </c>
      <c r="L205" s="8">
        <f>'номера продуктов'!L216</f>
        <v>0</v>
      </c>
      <c r="M205" s="8">
        <f>'номера продуктов'!M216</f>
        <v>0</v>
      </c>
      <c r="N205" s="8">
        <f>'номера продуктов'!N216</f>
        <v>0</v>
      </c>
      <c r="O205" s="8">
        <f>'номера продуктов'!O216</f>
        <v>0</v>
      </c>
      <c r="P205" s="8">
        <f>'номера продуктов'!P216</f>
        <v>0</v>
      </c>
      <c r="Q205" s="8">
        <f>'номера продуктов'!Q216</f>
        <v>0</v>
      </c>
      <c r="R205" s="11">
        <f>'номера продуктов'!R216</f>
        <v>0</v>
      </c>
      <c r="S205" s="8">
        <f>'номера продуктов'!S216</f>
        <v>0</v>
      </c>
      <c r="T205" s="8">
        <f>'номера продуктов'!T216</f>
        <v>0</v>
      </c>
      <c r="U205" s="14">
        <f>'номера продуктов'!U216</f>
        <v>0</v>
      </c>
      <c r="V205" s="8">
        <f>'номера продуктов'!V216</f>
        <v>0</v>
      </c>
      <c r="W205" s="8">
        <f>'номера продуктов'!W216</f>
        <v>0</v>
      </c>
      <c r="X205" s="8">
        <f>'номера продуктов'!X216</f>
        <v>0</v>
      </c>
      <c r="Y205" s="8">
        <f>'номера продуктов'!Y216</f>
        <v>0</v>
      </c>
      <c r="Z205" s="8">
        <f>'номера продуктов'!Z216</f>
        <v>0</v>
      </c>
      <c r="AA205" s="8">
        <f>'номера продуктов'!AA216</f>
        <v>0</v>
      </c>
      <c r="AB205" s="8">
        <f>'номера продуктов'!AB216</f>
        <v>0</v>
      </c>
      <c r="AC205" s="8">
        <f>'номера продуктов'!AC216</f>
        <v>0</v>
      </c>
      <c r="AD205" s="112">
        <f>'номера продуктов'!AD216</f>
        <v>0</v>
      </c>
      <c r="AE205" s="8">
        <f>'номера продуктов'!AE216</f>
        <v>0</v>
      </c>
      <c r="AF205" s="8">
        <f>'номера продуктов'!AF216</f>
        <v>0</v>
      </c>
      <c r="AG205" s="8">
        <f>'номера продуктов'!AG216</f>
        <v>0</v>
      </c>
    </row>
    <row r="206" spans="1:33" s="16" customFormat="1" x14ac:dyDescent="0.2">
      <c r="A206" s="8">
        <f>'номера продуктов'!A217</f>
        <v>0</v>
      </c>
      <c r="B206" s="8">
        <f>'номера продуктов'!B217</f>
        <v>0</v>
      </c>
      <c r="C206" s="14">
        <f>'номера продуктов'!C217</f>
        <v>0</v>
      </c>
      <c r="D206" s="14">
        <f>'номера продуктов'!D217</f>
        <v>0</v>
      </c>
      <c r="E206" s="8">
        <f>'номера продуктов'!E217</f>
        <v>0</v>
      </c>
      <c r="F206" s="56">
        <f>'номера продуктов'!F217</f>
        <v>0</v>
      </c>
      <c r="G206" s="8" t="str">
        <f>'номера продуктов'!G217</f>
        <v/>
      </c>
      <c r="H206" s="8">
        <f>'номера продуктов'!H217</f>
        <v>0</v>
      </c>
      <c r="I206" s="14">
        <f>'номера продуктов'!I217</f>
        <v>0</v>
      </c>
      <c r="J206" s="8">
        <f>'номера продуктов'!J217</f>
        <v>0</v>
      </c>
      <c r="K206" s="14">
        <f>'номера продуктов'!K217</f>
        <v>0</v>
      </c>
      <c r="L206" s="8">
        <f>'номера продуктов'!L217</f>
        <v>0</v>
      </c>
      <c r="M206" s="8">
        <f>'номера продуктов'!M217</f>
        <v>0</v>
      </c>
      <c r="N206" s="8">
        <f>'номера продуктов'!N217</f>
        <v>0</v>
      </c>
      <c r="O206" s="8">
        <f>'номера продуктов'!O217</f>
        <v>0</v>
      </c>
      <c r="P206" s="8">
        <f>'номера продуктов'!P217</f>
        <v>0</v>
      </c>
      <c r="Q206" s="8">
        <f>'номера продуктов'!Q217</f>
        <v>0</v>
      </c>
      <c r="R206" s="11">
        <f>'номера продуктов'!R217</f>
        <v>0</v>
      </c>
      <c r="S206" s="8">
        <f>'номера продуктов'!S217</f>
        <v>0</v>
      </c>
      <c r="T206" s="8">
        <f>'номера продуктов'!T217</f>
        <v>0</v>
      </c>
      <c r="U206" s="14">
        <f>'номера продуктов'!U217</f>
        <v>0</v>
      </c>
      <c r="V206" s="8">
        <f>'номера продуктов'!V217</f>
        <v>0</v>
      </c>
      <c r="W206" s="8">
        <f>'номера продуктов'!W217</f>
        <v>0</v>
      </c>
      <c r="X206" s="8">
        <f>'номера продуктов'!X217</f>
        <v>0</v>
      </c>
      <c r="Y206" s="8">
        <f>'номера продуктов'!Y217</f>
        <v>0</v>
      </c>
      <c r="Z206" s="8">
        <f>'номера продуктов'!Z217</f>
        <v>0</v>
      </c>
      <c r="AA206" s="8">
        <f>'номера продуктов'!AA217</f>
        <v>0</v>
      </c>
      <c r="AB206" s="8">
        <f>'номера продуктов'!AB217</f>
        <v>0</v>
      </c>
      <c r="AC206" s="8">
        <f>'номера продуктов'!AC217</f>
        <v>0</v>
      </c>
      <c r="AD206" s="112">
        <f>'номера продуктов'!AD217</f>
        <v>0</v>
      </c>
      <c r="AE206" s="8">
        <f>'номера продуктов'!AE217</f>
        <v>0</v>
      </c>
      <c r="AF206" s="8">
        <f>'номера продуктов'!AF217</f>
        <v>0</v>
      </c>
      <c r="AG206" s="8">
        <f>'номера продуктов'!AG217</f>
        <v>0</v>
      </c>
    </row>
    <row r="207" spans="1:33" s="16" customFormat="1" x14ac:dyDescent="0.2">
      <c r="A207" s="8">
        <f>'номера продуктов'!A218</f>
        <v>0</v>
      </c>
      <c r="B207" s="8">
        <f>'номера продуктов'!B218</f>
        <v>0</v>
      </c>
      <c r="C207" s="14">
        <f>'номера продуктов'!C218</f>
        <v>0</v>
      </c>
      <c r="D207" s="14">
        <f>'номера продуктов'!D218</f>
        <v>0</v>
      </c>
      <c r="E207" s="8">
        <f>'номера продуктов'!E218</f>
        <v>0</v>
      </c>
      <c r="F207" s="56">
        <f>'номера продуктов'!F218</f>
        <v>0</v>
      </c>
      <c r="G207" s="8" t="str">
        <f>'номера продуктов'!G218</f>
        <v/>
      </c>
      <c r="H207" s="8">
        <f>'номера продуктов'!H218</f>
        <v>0</v>
      </c>
      <c r="I207" s="14">
        <f>'номера продуктов'!I218</f>
        <v>0</v>
      </c>
      <c r="J207" s="8">
        <f>'номера продуктов'!J218</f>
        <v>0</v>
      </c>
      <c r="K207" s="14">
        <f>'номера продуктов'!K218</f>
        <v>0</v>
      </c>
      <c r="L207" s="8">
        <f>'номера продуктов'!L218</f>
        <v>0</v>
      </c>
      <c r="M207" s="8">
        <f>'номера продуктов'!M218</f>
        <v>0</v>
      </c>
      <c r="N207" s="8">
        <f>'номера продуктов'!N218</f>
        <v>0</v>
      </c>
      <c r="O207" s="8">
        <f>'номера продуктов'!O218</f>
        <v>0</v>
      </c>
      <c r="P207" s="8">
        <f>'номера продуктов'!P218</f>
        <v>0</v>
      </c>
      <c r="Q207" s="8">
        <f>'номера продуктов'!Q218</f>
        <v>0</v>
      </c>
      <c r="R207" s="11">
        <f>'номера продуктов'!R218</f>
        <v>0</v>
      </c>
      <c r="S207" s="8">
        <f>'номера продуктов'!S218</f>
        <v>0</v>
      </c>
      <c r="T207" s="8">
        <f>'номера продуктов'!T218</f>
        <v>0</v>
      </c>
      <c r="U207" s="14">
        <f>'номера продуктов'!U218</f>
        <v>0</v>
      </c>
      <c r="V207" s="8">
        <f>'номера продуктов'!V218</f>
        <v>0</v>
      </c>
      <c r="W207" s="8">
        <f>'номера продуктов'!W218</f>
        <v>0</v>
      </c>
      <c r="X207" s="8">
        <f>'номера продуктов'!X218</f>
        <v>0</v>
      </c>
      <c r="Y207" s="8">
        <f>'номера продуктов'!Y218</f>
        <v>0</v>
      </c>
      <c r="Z207" s="8">
        <f>'номера продуктов'!Z218</f>
        <v>0</v>
      </c>
      <c r="AA207" s="8">
        <f>'номера продуктов'!AA218</f>
        <v>0</v>
      </c>
      <c r="AB207" s="8">
        <f>'номера продуктов'!AB218</f>
        <v>0</v>
      </c>
      <c r="AC207" s="8">
        <f>'номера продуктов'!AC218</f>
        <v>0</v>
      </c>
      <c r="AD207" s="112">
        <f>'номера продуктов'!AD218</f>
        <v>0</v>
      </c>
      <c r="AE207" s="8">
        <f>'номера продуктов'!AE218</f>
        <v>0</v>
      </c>
      <c r="AF207" s="8">
        <f>'номера продуктов'!AF218</f>
        <v>0</v>
      </c>
      <c r="AG207" s="8">
        <f>'номера продуктов'!AG218</f>
        <v>0</v>
      </c>
    </row>
    <row r="208" spans="1:33" s="16" customFormat="1" x14ac:dyDescent="0.2">
      <c r="A208" s="8">
        <f>'номера продуктов'!A219</f>
        <v>0</v>
      </c>
      <c r="B208" s="8">
        <f>'номера продуктов'!B219</f>
        <v>0</v>
      </c>
      <c r="C208" s="14">
        <f>'номера продуктов'!C219</f>
        <v>0</v>
      </c>
      <c r="D208" s="14">
        <f>'номера продуктов'!D219</f>
        <v>0</v>
      </c>
      <c r="E208" s="8">
        <f>'номера продуктов'!E219</f>
        <v>0</v>
      </c>
      <c r="F208" s="56">
        <f>'номера продуктов'!F219</f>
        <v>0</v>
      </c>
      <c r="G208" s="8" t="str">
        <f>'номера продуктов'!G219</f>
        <v/>
      </c>
      <c r="H208" s="8">
        <f>'номера продуктов'!H219</f>
        <v>0</v>
      </c>
      <c r="I208" s="14">
        <f>'номера продуктов'!I219</f>
        <v>0</v>
      </c>
      <c r="J208" s="8">
        <f>'номера продуктов'!J219</f>
        <v>0</v>
      </c>
      <c r="K208" s="14">
        <f>'номера продуктов'!K219</f>
        <v>0</v>
      </c>
      <c r="L208" s="8">
        <f>'номера продуктов'!L219</f>
        <v>0</v>
      </c>
      <c r="M208" s="8">
        <f>'номера продуктов'!M219</f>
        <v>0</v>
      </c>
      <c r="N208" s="8">
        <f>'номера продуктов'!N219</f>
        <v>0</v>
      </c>
      <c r="O208" s="8">
        <f>'номера продуктов'!O219</f>
        <v>0</v>
      </c>
      <c r="P208" s="8">
        <f>'номера продуктов'!P219</f>
        <v>0</v>
      </c>
      <c r="Q208" s="8">
        <f>'номера продуктов'!Q219</f>
        <v>0</v>
      </c>
      <c r="R208" s="11">
        <f>'номера продуктов'!R219</f>
        <v>0</v>
      </c>
      <c r="S208" s="8">
        <f>'номера продуктов'!S219</f>
        <v>0</v>
      </c>
      <c r="T208" s="8">
        <f>'номера продуктов'!T219</f>
        <v>0</v>
      </c>
      <c r="U208" s="14">
        <f>'номера продуктов'!U219</f>
        <v>0</v>
      </c>
      <c r="V208" s="8">
        <f>'номера продуктов'!V219</f>
        <v>0</v>
      </c>
      <c r="W208" s="8">
        <f>'номера продуктов'!W219</f>
        <v>0</v>
      </c>
      <c r="X208" s="8">
        <f>'номера продуктов'!X219</f>
        <v>0</v>
      </c>
      <c r="Y208" s="8">
        <f>'номера продуктов'!Y219</f>
        <v>0</v>
      </c>
      <c r="Z208" s="8">
        <f>'номера продуктов'!Z219</f>
        <v>0</v>
      </c>
      <c r="AA208" s="8">
        <f>'номера продуктов'!AA219</f>
        <v>0</v>
      </c>
      <c r="AB208" s="8">
        <f>'номера продуктов'!AB219</f>
        <v>0</v>
      </c>
      <c r="AC208" s="8">
        <f>'номера продуктов'!AC219</f>
        <v>0</v>
      </c>
      <c r="AD208" s="112">
        <f>'номера продуктов'!AD219</f>
        <v>0</v>
      </c>
      <c r="AE208" s="8">
        <f>'номера продуктов'!AE219</f>
        <v>0</v>
      </c>
      <c r="AF208" s="8">
        <f>'номера продуктов'!AF219</f>
        <v>0</v>
      </c>
      <c r="AG208" s="8">
        <f>'номера продуктов'!AG219</f>
        <v>0</v>
      </c>
    </row>
    <row r="209" spans="1:33" s="16" customFormat="1" x14ac:dyDescent="0.2">
      <c r="A209" s="8">
        <f>'номера продуктов'!A220</f>
        <v>0</v>
      </c>
      <c r="B209" s="8">
        <f>'номера продуктов'!B220</f>
        <v>0</v>
      </c>
      <c r="C209" s="14">
        <f>'номера продуктов'!C220</f>
        <v>0</v>
      </c>
      <c r="D209" s="14">
        <f>'номера продуктов'!D220</f>
        <v>0</v>
      </c>
      <c r="E209" s="8">
        <f>'номера продуктов'!E220</f>
        <v>0</v>
      </c>
      <c r="F209" s="56">
        <f>'номера продуктов'!F220</f>
        <v>0</v>
      </c>
      <c r="G209" s="8" t="str">
        <f>'номера продуктов'!G220</f>
        <v/>
      </c>
      <c r="H209" s="8">
        <f>'номера продуктов'!H220</f>
        <v>0</v>
      </c>
      <c r="I209" s="14">
        <f>'номера продуктов'!I220</f>
        <v>0</v>
      </c>
      <c r="J209" s="8">
        <f>'номера продуктов'!J220</f>
        <v>0</v>
      </c>
      <c r="K209" s="14">
        <f>'номера продуктов'!K220</f>
        <v>0</v>
      </c>
      <c r="L209" s="8">
        <f>'номера продуктов'!L220</f>
        <v>0</v>
      </c>
      <c r="M209" s="8">
        <f>'номера продуктов'!M220</f>
        <v>0</v>
      </c>
      <c r="N209" s="8">
        <f>'номера продуктов'!N220</f>
        <v>0</v>
      </c>
      <c r="O209" s="8">
        <f>'номера продуктов'!O220</f>
        <v>0</v>
      </c>
      <c r="P209" s="8">
        <f>'номера продуктов'!P220</f>
        <v>0</v>
      </c>
      <c r="Q209" s="8">
        <f>'номера продуктов'!Q220</f>
        <v>0</v>
      </c>
      <c r="R209" s="11">
        <f>'номера продуктов'!R220</f>
        <v>0</v>
      </c>
      <c r="S209" s="8">
        <f>'номера продуктов'!S220</f>
        <v>0</v>
      </c>
      <c r="T209" s="8">
        <f>'номера продуктов'!T220</f>
        <v>0</v>
      </c>
      <c r="U209" s="14">
        <f>'номера продуктов'!U220</f>
        <v>0</v>
      </c>
      <c r="V209" s="8">
        <f>'номера продуктов'!V220</f>
        <v>0</v>
      </c>
      <c r="W209" s="8">
        <f>'номера продуктов'!W220</f>
        <v>0</v>
      </c>
      <c r="X209" s="8">
        <f>'номера продуктов'!X220</f>
        <v>0</v>
      </c>
      <c r="Y209" s="8">
        <f>'номера продуктов'!Y220</f>
        <v>0</v>
      </c>
      <c r="Z209" s="8">
        <f>'номера продуктов'!Z220</f>
        <v>0</v>
      </c>
      <c r="AA209" s="8">
        <f>'номера продуктов'!AA220</f>
        <v>0</v>
      </c>
      <c r="AB209" s="8">
        <f>'номера продуктов'!AB220</f>
        <v>0</v>
      </c>
      <c r="AC209" s="8">
        <f>'номера продуктов'!AC220</f>
        <v>0</v>
      </c>
      <c r="AD209" s="112">
        <f>'номера продуктов'!AD220</f>
        <v>0</v>
      </c>
      <c r="AE209" s="8">
        <f>'номера продуктов'!AE220</f>
        <v>0</v>
      </c>
      <c r="AF209" s="8">
        <f>'номера продуктов'!AF220</f>
        <v>0</v>
      </c>
      <c r="AG209" s="8">
        <f>'номера продуктов'!AG220</f>
        <v>0</v>
      </c>
    </row>
    <row r="210" spans="1:33" s="16" customFormat="1" x14ac:dyDescent="0.2">
      <c r="A210" s="8">
        <f>'номера продуктов'!A221</f>
        <v>0</v>
      </c>
      <c r="B210" s="8">
        <f>'номера продуктов'!B221</f>
        <v>0</v>
      </c>
      <c r="C210" s="14">
        <f>'номера продуктов'!C221</f>
        <v>0</v>
      </c>
      <c r="D210" s="14">
        <f>'номера продуктов'!D221</f>
        <v>0</v>
      </c>
      <c r="E210" s="8">
        <f>'номера продуктов'!E221</f>
        <v>0</v>
      </c>
      <c r="F210" s="56">
        <f>'номера продуктов'!F221</f>
        <v>0</v>
      </c>
      <c r="G210" s="8" t="str">
        <f>'номера продуктов'!G221</f>
        <v/>
      </c>
      <c r="H210" s="8">
        <f>'номера продуктов'!H221</f>
        <v>0</v>
      </c>
      <c r="I210" s="14">
        <f>'номера продуктов'!I221</f>
        <v>0</v>
      </c>
      <c r="J210" s="8">
        <f>'номера продуктов'!J221</f>
        <v>0</v>
      </c>
      <c r="K210" s="14">
        <f>'номера продуктов'!K221</f>
        <v>0</v>
      </c>
      <c r="L210" s="8">
        <f>'номера продуктов'!L221</f>
        <v>0</v>
      </c>
      <c r="M210" s="8">
        <f>'номера продуктов'!M221</f>
        <v>0</v>
      </c>
      <c r="N210" s="8">
        <f>'номера продуктов'!N221</f>
        <v>0</v>
      </c>
      <c r="O210" s="8">
        <f>'номера продуктов'!O221</f>
        <v>0</v>
      </c>
      <c r="P210" s="8">
        <f>'номера продуктов'!P221</f>
        <v>0</v>
      </c>
      <c r="Q210" s="8">
        <f>'номера продуктов'!Q221</f>
        <v>0</v>
      </c>
      <c r="R210" s="11">
        <f>'номера продуктов'!R221</f>
        <v>0</v>
      </c>
      <c r="S210" s="8">
        <f>'номера продуктов'!S221</f>
        <v>0</v>
      </c>
      <c r="T210" s="8">
        <f>'номера продуктов'!T221</f>
        <v>0</v>
      </c>
      <c r="U210" s="14">
        <f>'номера продуктов'!U221</f>
        <v>0</v>
      </c>
      <c r="V210" s="8">
        <f>'номера продуктов'!V221</f>
        <v>0</v>
      </c>
      <c r="W210" s="8">
        <f>'номера продуктов'!W221</f>
        <v>0</v>
      </c>
      <c r="X210" s="8">
        <f>'номера продуктов'!X221</f>
        <v>0</v>
      </c>
      <c r="Y210" s="8">
        <f>'номера продуктов'!Y221</f>
        <v>0</v>
      </c>
      <c r="Z210" s="8">
        <f>'номера продуктов'!Z221</f>
        <v>0</v>
      </c>
      <c r="AA210" s="8">
        <f>'номера продуктов'!AA221</f>
        <v>0</v>
      </c>
      <c r="AB210" s="8">
        <f>'номера продуктов'!AB221</f>
        <v>0</v>
      </c>
      <c r="AC210" s="8">
        <f>'номера продуктов'!AC221</f>
        <v>0</v>
      </c>
      <c r="AD210" s="112">
        <f>'номера продуктов'!AD221</f>
        <v>0</v>
      </c>
      <c r="AE210" s="8">
        <f>'номера продуктов'!AE221</f>
        <v>0</v>
      </c>
      <c r="AF210" s="8">
        <f>'номера продуктов'!AF221</f>
        <v>0</v>
      </c>
      <c r="AG210" s="8">
        <f>'номера продуктов'!AG221</f>
        <v>0</v>
      </c>
    </row>
    <row r="211" spans="1:33" s="16" customFormat="1" x14ac:dyDescent="0.2">
      <c r="A211" s="8">
        <f>'номера продуктов'!A222</f>
        <v>0</v>
      </c>
      <c r="B211" s="8">
        <f>'номера продуктов'!B222</f>
        <v>0</v>
      </c>
      <c r="C211" s="14">
        <f>'номера продуктов'!C222</f>
        <v>0</v>
      </c>
      <c r="D211" s="14">
        <f>'номера продуктов'!D222</f>
        <v>0</v>
      </c>
      <c r="E211" s="8">
        <f>'номера продуктов'!E222</f>
        <v>0</v>
      </c>
      <c r="F211" s="56">
        <f>'номера продуктов'!F222</f>
        <v>0</v>
      </c>
      <c r="G211" s="8" t="str">
        <f>'номера продуктов'!G222</f>
        <v/>
      </c>
      <c r="H211" s="8">
        <f>'номера продуктов'!H222</f>
        <v>0</v>
      </c>
      <c r="I211" s="14">
        <f>'номера продуктов'!I222</f>
        <v>0</v>
      </c>
      <c r="J211" s="8">
        <f>'номера продуктов'!J222</f>
        <v>0</v>
      </c>
      <c r="K211" s="14">
        <f>'номера продуктов'!K222</f>
        <v>0</v>
      </c>
      <c r="L211" s="8">
        <f>'номера продуктов'!L222</f>
        <v>0</v>
      </c>
      <c r="M211" s="8">
        <f>'номера продуктов'!M222</f>
        <v>0</v>
      </c>
      <c r="N211" s="8">
        <f>'номера продуктов'!N222</f>
        <v>0</v>
      </c>
      <c r="O211" s="8">
        <f>'номера продуктов'!O222</f>
        <v>0</v>
      </c>
      <c r="P211" s="8">
        <f>'номера продуктов'!P222</f>
        <v>0</v>
      </c>
      <c r="Q211" s="8">
        <f>'номера продуктов'!Q222</f>
        <v>0</v>
      </c>
      <c r="R211" s="11">
        <f>'номера продуктов'!R222</f>
        <v>0</v>
      </c>
      <c r="S211" s="8">
        <f>'номера продуктов'!S222</f>
        <v>0</v>
      </c>
      <c r="T211" s="8">
        <f>'номера продуктов'!T222</f>
        <v>0</v>
      </c>
      <c r="U211" s="14">
        <f>'номера продуктов'!U222</f>
        <v>0</v>
      </c>
      <c r="V211" s="8">
        <f>'номера продуктов'!V222</f>
        <v>0</v>
      </c>
      <c r="W211" s="8">
        <f>'номера продуктов'!W222</f>
        <v>0</v>
      </c>
      <c r="X211" s="8">
        <f>'номера продуктов'!X222</f>
        <v>0</v>
      </c>
      <c r="Y211" s="8">
        <f>'номера продуктов'!Y222</f>
        <v>0</v>
      </c>
      <c r="Z211" s="8">
        <f>'номера продуктов'!Z222</f>
        <v>0</v>
      </c>
      <c r="AA211" s="8">
        <f>'номера продуктов'!AA222</f>
        <v>0</v>
      </c>
      <c r="AB211" s="8">
        <f>'номера продуктов'!AB222</f>
        <v>0</v>
      </c>
      <c r="AC211" s="8">
        <f>'номера продуктов'!AC222</f>
        <v>0</v>
      </c>
      <c r="AD211" s="112">
        <f>'номера продуктов'!AD222</f>
        <v>0</v>
      </c>
      <c r="AE211" s="8">
        <f>'номера продуктов'!AE222</f>
        <v>0</v>
      </c>
      <c r="AF211" s="8">
        <f>'номера продуктов'!AF222</f>
        <v>0</v>
      </c>
      <c r="AG211" s="8">
        <f>'номера продуктов'!AG222</f>
        <v>0</v>
      </c>
    </row>
    <row r="212" spans="1:33" s="16" customFormat="1" x14ac:dyDescent="0.2">
      <c r="A212" s="8">
        <f>'номера продуктов'!A223</f>
        <v>0</v>
      </c>
      <c r="B212" s="8">
        <f>'номера продуктов'!B223</f>
        <v>0</v>
      </c>
      <c r="C212" s="14">
        <f>'номера продуктов'!C223</f>
        <v>0</v>
      </c>
      <c r="D212" s="14">
        <f>'номера продуктов'!D223</f>
        <v>0</v>
      </c>
      <c r="E212" s="8">
        <f>'номера продуктов'!E223</f>
        <v>0</v>
      </c>
      <c r="F212" s="56">
        <f>'номера продуктов'!F223</f>
        <v>0</v>
      </c>
      <c r="G212" s="8" t="str">
        <f>'номера продуктов'!G223</f>
        <v/>
      </c>
      <c r="H212" s="8">
        <f>'номера продуктов'!H223</f>
        <v>0</v>
      </c>
      <c r="I212" s="14">
        <f>'номера продуктов'!I223</f>
        <v>0</v>
      </c>
      <c r="J212" s="8">
        <f>'номера продуктов'!J223</f>
        <v>0</v>
      </c>
      <c r="K212" s="14">
        <f>'номера продуктов'!K223</f>
        <v>0</v>
      </c>
      <c r="L212" s="8">
        <f>'номера продуктов'!L223</f>
        <v>0</v>
      </c>
      <c r="M212" s="8">
        <f>'номера продуктов'!M223</f>
        <v>0</v>
      </c>
      <c r="N212" s="8">
        <f>'номера продуктов'!N223</f>
        <v>0</v>
      </c>
      <c r="O212" s="8">
        <f>'номера продуктов'!O223</f>
        <v>0</v>
      </c>
      <c r="P212" s="8">
        <f>'номера продуктов'!P223</f>
        <v>0</v>
      </c>
      <c r="Q212" s="8">
        <f>'номера продуктов'!Q223</f>
        <v>0</v>
      </c>
      <c r="R212" s="11">
        <f>'номера продуктов'!R223</f>
        <v>0</v>
      </c>
      <c r="S212" s="8">
        <f>'номера продуктов'!S223</f>
        <v>0</v>
      </c>
      <c r="T212" s="8">
        <f>'номера продуктов'!T223</f>
        <v>0</v>
      </c>
      <c r="U212" s="14">
        <f>'номера продуктов'!U223</f>
        <v>0</v>
      </c>
      <c r="V212" s="8">
        <f>'номера продуктов'!V223</f>
        <v>0</v>
      </c>
      <c r="W212" s="8">
        <f>'номера продуктов'!W223</f>
        <v>0</v>
      </c>
      <c r="X212" s="8">
        <f>'номера продуктов'!X223</f>
        <v>0</v>
      </c>
      <c r="Y212" s="8">
        <f>'номера продуктов'!Y223</f>
        <v>0</v>
      </c>
      <c r="Z212" s="8">
        <f>'номера продуктов'!Z223</f>
        <v>0</v>
      </c>
      <c r="AA212" s="8">
        <f>'номера продуктов'!AA223</f>
        <v>0</v>
      </c>
      <c r="AB212" s="8">
        <f>'номера продуктов'!AB223</f>
        <v>0</v>
      </c>
      <c r="AC212" s="8">
        <f>'номера продуктов'!AC223</f>
        <v>0</v>
      </c>
      <c r="AD212" s="112">
        <f>'номера продуктов'!AD223</f>
        <v>0</v>
      </c>
      <c r="AE212" s="8">
        <f>'номера продуктов'!AE223</f>
        <v>0</v>
      </c>
      <c r="AF212" s="8">
        <f>'номера продуктов'!AF223</f>
        <v>0</v>
      </c>
      <c r="AG212" s="8">
        <f>'номера продуктов'!AG223</f>
        <v>0</v>
      </c>
    </row>
    <row r="213" spans="1:33" s="16" customFormat="1" x14ac:dyDescent="0.2">
      <c r="A213" s="8">
        <f>'номера продуктов'!A224</f>
        <v>0</v>
      </c>
      <c r="B213" s="8">
        <f>'номера продуктов'!B224</f>
        <v>0</v>
      </c>
      <c r="C213" s="14">
        <f>'номера продуктов'!C224</f>
        <v>0</v>
      </c>
      <c r="D213" s="14">
        <f>'номера продуктов'!D224</f>
        <v>0</v>
      </c>
      <c r="E213" s="8">
        <f>'номера продуктов'!E224</f>
        <v>0</v>
      </c>
      <c r="F213" s="56">
        <f>'номера продуктов'!F224</f>
        <v>0</v>
      </c>
      <c r="G213" s="8" t="str">
        <f>'номера продуктов'!G224</f>
        <v/>
      </c>
      <c r="H213" s="8">
        <f>'номера продуктов'!H224</f>
        <v>0</v>
      </c>
      <c r="I213" s="14">
        <f>'номера продуктов'!I224</f>
        <v>0</v>
      </c>
      <c r="J213" s="8">
        <f>'номера продуктов'!J224</f>
        <v>0</v>
      </c>
      <c r="K213" s="14">
        <f>'номера продуктов'!K224</f>
        <v>0</v>
      </c>
      <c r="L213" s="8">
        <f>'номера продуктов'!L224</f>
        <v>0</v>
      </c>
      <c r="M213" s="8">
        <f>'номера продуктов'!M224</f>
        <v>0</v>
      </c>
      <c r="N213" s="8">
        <f>'номера продуктов'!N224</f>
        <v>0</v>
      </c>
      <c r="O213" s="8">
        <f>'номера продуктов'!O224</f>
        <v>0</v>
      </c>
      <c r="P213" s="8">
        <f>'номера продуктов'!P224</f>
        <v>0</v>
      </c>
      <c r="Q213" s="8">
        <f>'номера продуктов'!Q224</f>
        <v>0</v>
      </c>
      <c r="R213" s="11">
        <f>'номера продуктов'!R224</f>
        <v>0</v>
      </c>
      <c r="S213" s="8">
        <f>'номера продуктов'!S224</f>
        <v>0</v>
      </c>
      <c r="T213" s="8">
        <f>'номера продуктов'!T224</f>
        <v>0</v>
      </c>
      <c r="U213" s="14">
        <f>'номера продуктов'!U224</f>
        <v>0</v>
      </c>
      <c r="V213" s="8">
        <f>'номера продуктов'!V224</f>
        <v>0</v>
      </c>
      <c r="W213" s="8">
        <f>'номера продуктов'!W224</f>
        <v>0</v>
      </c>
      <c r="X213" s="8">
        <f>'номера продуктов'!X224</f>
        <v>0</v>
      </c>
      <c r="Y213" s="8">
        <f>'номера продуктов'!Y224</f>
        <v>0</v>
      </c>
      <c r="Z213" s="8">
        <f>'номера продуктов'!Z224</f>
        <v>0</v>
      </c>
      <c r="AA213" s="8">
        <f>'номера продуктов'!AA224</f>
        <v>0</v>
      </c>
      <c r="AB213" s="8">
        <f>'номера продуктов'!AB224</f>
        <v>0</v>
      </c>
      <c r="AC213" s="8">
        <f>'номера продуктов'!AC224</f>
        <v>0</v>
      </c>
      <c r="AD213" s="112">
        <f>'номера продуктов'!AD224</f>
        <v>0</v>
      </c>
      <c r="AE213" s="8">
        <f>'номера продуктов'!AE224</f>
        <v>0</v>
      </c>
      <c r="AF213" s="8">
        <f>'номера продуктов'!AF224</f>
        <v>0</v>
      </c>
      <c r="AG213" s="8">
        <f>'номера продуктов'!AG224</f>
        <v>0</v>
      </c>
    </row>
    <row r="214" spans="1:33" s="16" customFormat="1" x14ac:dyDescent="0.2">
      <c r="A214" s="8">
        <f>'номера продуктов'!A225</f>
        <v>0</v>
      </c>
      <c r="B214" s="8">
        <f>'номера продуктов'!B225</f>
        <v>0</v>
      </c>
      <c r="C214" s="14">
        <f>'номера продуктов'!C225</f>
        <v>0</v>
      </c>
      <c r="D214" s="14">
        <f>'номера продуктов'!D225</f>
        <v>0</v>
      </c>
      <c r="E214" s="8">
        <f>'номера продуктов'!E225</f>
        <v>0</v>
      </c>
      <c r="F214" s="56">
        <f>'номера продуктов'!F225</f>
        <v>0</v>
      </c>
      <c r="G214" s="8" t="str">
        <f>'номера продуктов'!G225</f>
        <v/>
      </c>
      <c r="H214" s="8">
        <f>'номера продуктов'!H225</f>
        <v>0</v>
      </c>
      <c r="I214" s="14">
        <f>'номера продуктов'!I225</f>
        <v>0</v>
      </c>
      <c r="J214" s="8">
        <f>'номера продуктов'!J225</f>
        <v>0</v>
      </c>
      <c r="K214" s="14">
        <f>'номера продуктов'!K225</f>
        <v>0</v>
      </c>
      <c r="L214" s="8">
        <f>'номера продуктов'!L225</f>
        <v>0</v>
      </c>
      <c r="M214" s="8">
        <f>'номера продуктов'!M225</f>
        <v>0</v>
      </c>
      <c r="N214" s="8">
        <f>'номера продуктов'!N225</f>
        <v>0</v>
      </c>
      <c r="O214" s="8">
        <f>'номера продуктов'!O225</f>
        <v>0</v>
      </c>
      <c r="P214" s="8">
        <f>'номера продуктов'!P225</f>
        <v>0</v>
      </c>
      <c r="Q214" s="8">
        <f>'номера продуктов'!Q225</f>
        <v>0</v>
      </c>
      <c r="R214" s="11">
        <f>'номера продуктов'!R225</f>
        <v>0</v>
      </c>
      <c r="S214" s="8">
        <f>'номера продуктов'!S225</f>
        <v>0</v>
      </c>
      <c r="T214" s="8">
        <f>'номера продуктов'!T225</f>
        <v>0</v>
      </c>
      <c r="U214" s="14">
        <f>'номера продуктов'!U225</f>
        <v>0</v>
      </c>
      <c r="V214" s="8">
        <f>'номера продуктов'!V225</f>
        <v>0</v>
      </c>
      <c r="W214" s="8">
        <f>'номера продуктов'!W225</f>
        <v>0</v>
      </c>
      <c r="X214" s="8">
        <f>'номера продуктов'!X225</f>
        <v>0</v>
      </c>
      <c r="Y214" s="8">
        <f>'номера продуктов'!Y225</f>
        <v>0</v>
      </c>
      <c r="Z214" s="8">
        <f>'номера продуктов'!Z225</f>
        <v>0</v>
      </c>
      <c r="AA214" s="8">
        <f>'номера продуктов'!AA225</f>
        <v>0</v>
      </c>
      <c r="AB214" s="8">
        <f>'номера продуктов'!AB225</f>
        <v>0</v>
      </c>
      <c r="AC214" s="8">
        <f>'номера продуктов'!AC225</f>
        <v>0</v>
      </c>
      <c r="AD214" s="112">
        <f>'номера продуктов'!AD225</f>
        <v>0</v>
      </c>
      <c r="AE214" s="8">
        <f>'номера продуктов'!AE225</f>
        <v>0</v>
      </c>
      <c r="AF214" s="8">
        <f>'номера продуктов'!AF225</f>
        <v>0</v>
      </c>
      <c r="AG214" s="8">
        <f>'номера продуктов'!AG225</f>
        <v>0</v>
      </c>
    </row>
    <row r="215" spans="1:33" s="16" customFormat="1" x14ac:dyDescent="0.2">
      <c r="A215" s="8">
        <f>'номера продуктов'!A226</f>
        <v>0</v>
      </c>
      <c r="B215" s="8">
        <f>'номера продуктов'!B226</f>
        <v>0</v>
      </c>
      <c r="C215" s="14">
        <f>'номера продуктов'!C226</f>
        <v>0</v>
      </c>
      <c r="D215" s="14">
        <f>'номера продуктов'!D226</f>
        <v>0</v>
      </c>
      <c r="E215" s="8">
        <f>'номера продуктов'!E226</f>
        <v>0</v>
      </c>
      <c r="F215" s="56">
        <f>'номера продуктов'!F226</f>
        <v>0</v>
      </c>
      <c r="G215" s="8" t="str">
        <f>'номера продуктов'!G226</f>
        <v/>
      </c>
      <c r="H215" s="8">
        <f>'номера продуктов'!H226</f>
        <v>0</v>
      </c>
      <c r="I215" s="14">
        <f>'номера продуктов'!I226</f>
        <v>0</v>
      </c>
      <c r="J215" s="8">
        <f>'номера продуктов'!J226</f>
        <v>0</v>
      </c>
      <c r="K215" s="14">
        <f>'номера продуктов'!K226</f>
        <v>0</v>
      </c>
      <c r="L215" s="8">
        <f>'номера продуктов'!L226</f>
        <v>0</v>
      </c>
      <c r="M215" s="8">
        <f>'номера продуктов'!M226</f>
        <v>0</v>
      </c>
      <c r="N215" s="8">
        <f>'номера продуктов'!N226</f>
        <v>0</v>
      </c>
      <c r="O215" s="8">
        <f>'номера продуктов'!O226</f>
        <v>0</v>
      </c>
      <c r="P215" s="8">
        <f>'номера продуктов'!P226</f>
        <v>0</v>
      </c>
      <c r="Q215" s="8">
        <f>'номера продуктов'!Q226</f>
        <v>0</v>
      </c>
      <c r="R215" s="11">
        <f>'номера продуктов'!R226</f>
        <v>0</v>
      </c>
      <c r="S215" s="8">
        <f>'номера продуктов'!S226</f>
        <v>0</v>
      </c>
      <c r="T215" s="8">
        <f>'номера продуктов'!T226</f>
        <v>0</v>
      </c>
      <c r="U215" s="14">
        <f>'номера продуктов'!U226</f>
        <v>0</v>
      </c>
      <c r="V215" s="8">
        <f>'номера продуктов'!V226</f>
        <v>0</v>
      </c>
      <c r="W215" s="8">
        <f>'номера продуктов'!W226</f>
        <v>0</v>
      </c>
      <c r="X215" s="8">
        <f>'номера продуктов'!X226</f>
        <v>0</v>
      </c>
      <c r="Y215" s="8">
        <f>'номера продуктов'!Y226</f>
        <v>0</v>
      </c>
      <c r="Z215" s="8">
        <f>'номера продуктов'!Z226</f>
        <v>0</v>
      </c>
      <c r="AA215" s="8">
        <f>'номера продуктов'!AA226</f>
        <v>0</v>
      </c>
      <c r="AB215" s="8">
        <f>'номера продуктов'!AB226</f>
        <v>0</v>
      </c>
      <c r="AC215" s="8">
        <f>'номера продуктов'!AC226</f>
        <v>0</v>
      </c>
      <c r="AD215" s="112">
        <f>'номера продуктов'!AD226</f>
        <v>0</v>
      </c>
      <c r="AE215" s="8">
        <f>'номера продуктов'!AE226</f>
        <v>0</v>
      </c>
      <c r="AF215" s="8">
        <f>'номера продуктов'!AF226</f>
        <v>0</v>
      </c>
      <c r="AG215" s="8">
        <f>'номера продуктов'!AG226</f>
        <v>0</v>
      </c>
    </row>
    <row r="216" spans="1:33" s="16" customFormat="1" x14ac:dyDescent="0.2">
      <c r="A216" s="8">
        <f>'номера продуктов'!A227</f>
        <v>0</v>
      </c>
      <c r="B216" s="8">
        <f>'номера продуктов'!B227</f>
        <v>0</v>
      </c>
      <c r="C216" s="14">
        <f>'номера продуктов'!C227</f>
        <v>0</v>
      </c>
      <c r="D216" s="14">
        <f>'номера продуктов'!D227</f>
        <v>0</v>
      </c>
      <c r="E216" s="8">
        <f>'номера продуктов'!E227</f>
        <v>0</v>
      </c>
      <c r="F216" s="56">
        <f>'номера продуктов'!F227</f>
        <v>0</v>
      </c>
      <c r="G216" s="8" t="str">
        <f>'номера продуктов'!G227</f>
        <v/>
      </c>
      <c r="H216" s="8">
        <f>'номера продуктов'!H227</f>
        <v>0</v>
      </c>
      <c r="I216" s="14">
        <f>'номера продуктов'!I227</f>
        <v>0</v>
      </c>
      <c r="J216" s="8">
        <f>'номера продуктов'!J227</f>
        <v>0</v>
      </c>
      <c r="K216" s="14">
        <f>'номера продуктов'!K227</f>
        <v>0</v>
      </c>
      <c r="L216" s="8">
        <f>'номера продуктов'!L227</f>
        <v>0</v>
      </c>
      <c r="M216" s="8">
        <f>'номера продуктов'!M227</f>
        <v>0</v>
      </c>
      <c r="N216" s="8">
        <f>'номера продуктов'!N227</f>
        <v>0</v>
      </c>
      <c r="O216" s="8">
        <f>'номера продуктов'!O227</f>
        <v>0</v>
      </c>
      <c r="P216" s="8">
        <f>'номера продуктов'!P227</f>
        <v>0</v>
      </c>
      <c r="Q216" s="8">
        <f>'номера продуктов'!Q227</f>
        <v>0</v>
      </c>
      <c r="R216" s="11">
        <f>'номера продуктов'!R227</f>
        <v>0</v>
      </c>
      <c r="S216" s="8">
        <f>'номера продуктов'!S227</f>
        <v>0</v>
      </c>
      <c r="T216" s="8">
        <f>'номера продуктов'!T227</f>
        <v>0</v>
      </c>
      <c r="U216" s="14">
        <f>'номера продуктов'!U227</f>
        <v>0</v>
      </c>
      <c r="V216" s="8">
        <f>'номера продуктов'!V227</f>
        <v>0</v>
      </c>
      <c r="W216" s="8">
        <f>'номера продуктов'!W227</f>
        <v>0</v>
      </c>
      <c r="X216" s="8">
        <f>'номера продуктов'!X227</f>
        <v>0</v>
      </c>
      <c r="Y216" s="8">
        <f>'номера продуктов'!Y227</f>
        <v>0</v>
      </c>
      <c r="Z216" s="8">
        <f>'номера продуктов'!Z227</f>
        <v>0</v>
      </c>
      <c r="AA216" s="8">
        <f>'номера продуктов'!AA227</f>
        <v>0</v>
      </c>
      <c r="AB216" s="8">
        <f>'номера продуктов'!AB227</f>
        <v>0</v>
      </c>
      <c r="AC216" s="8">
        <f>'номера продуктов'!AC227</f>
        <v>0</v>
      </c>
      <c r="AD216" s="112">
        <f>'номера продуктов'!AD227</f>
        <v>0</v>
      </c>
      <c r="AE216" s="8">
        <f>'номера продуктов'!AE227</f>
        <v>0</v>
      </c>
      <c r="AF216" s="8">
        <f>'номера продуктов'!AF227</f>
        <v>0</v>
      </c>
      <c r="AG216" s="8">
        <f>'номера продуктов'!AG227</f>
        <v>0</v>
      </c>
    </row>
    <row r="217" spans="1:33" s="16" customFormat="1" x14ac:dyDescent="0.2">
      <c r="A217" s="8">
        <f>'номера продуктов'!A228</f>
        <v>0</v>
      </c>
      <c r="B217" s="8">
        <f>'номера продуктов'!B228</f>
        <v>0</v>
      </c>
      <c r="C217" s="14">
        <f>'номера продуктов'!C228</f>
        <v>0</v>
      </c>
      <c r="D217" s="14">
        <f>'номера продуктов'!D228</f>
        <v>0</v>
      </c>
      <c r="E217" s="8">
        <f>'номера продуктов'!E228</f>
        <v>0</v>
      </c>
      <c r="F217" s="56">
        <f>'номера продуктов'!F228</f>
        <v>0</v>
      </c>
      <c r="G217" s="8" t="str">
        <f>'номера продуктов'!G228</f>
        <v/>
      </c>
      <c r="H217" s="8">
        <f>'номера продуктов'!H228</f>
        <v>0</v>
      </c>
      <c r="I217" s="14">
        <f>'номера продуктов'!I228</f>
        <v>0</v>
      </c>
      <c r="J217" s="8">
        <f>'номера продуктов'!J228</f>
        <v>0</v>
      </c>
      <c r="K217" s="14">
        <f>'номера продуктов'!K228</f>
        <v>0</v>
      </c>
      <c r="L217" s="8">
        <f>'номера продуктов'!L228</f>
        <v>0</v>
      </c>
      <c r="M217" s="8">
        <f>'номера продуктов'!M228</f>
        <v>0</v>
      </c>
      <c r="N217" s="8">
        <f>'номера продуктов'!N228</f>
        <v>0</v>
      </c>
      <c r="O217" s="8">
        <f>'номера продуктов'!O228</f>
        <v>0</v>
      </c>
      <c r="P217" s="8">
        <f>'номера продуктов'!P228</f>
        <v>0</v>
      </c>
      <c r="Q217" s="8">
        <f>'номера продуктов'!Q228</f>
        <v>0</v>
      </c>
      <c r="R217" s="11">
        <f>'номера продуктов'!R228</f>
        <v>0</v>
      </c>
      <c r="S217" s="8">
        <f>'номера продуктов'!S228</f>
        <v>0</v>
      </c>
      <c r="T217" s="8">
        <f>'номера продуктов'!T228</f>
        <v>0</v>
      </c>
      <c r="U217" s="14">
        <f>'номера продуктов'!U228</f>
        <v>0</v>
      </c>
      <c r="V217" s="8">
        <f>'номера продуктов'!V228</f>
        <v>0</v>
      </c>
      <c r="W217" s="8">
        <f>'номера продуктов'!W228</f>
        <v>0</v>
      </c>
      <c r="X217" s="8">
        <f>'номера продуктов'!X228</f>
        <v>0</v>
      </c>
      <c r="Y217" s="8">
        <f>'номера продуктов'!Y228</f>
        <v>0</v>
      </c>
      <c r="Z217" s="8">
        <f>'номера продуктов'!Z228</f>
        <v>0</v>
      </c>
      <c r="AA217" s="8">
        <f>'номера продуктов'!AA228</f>
        <v>0</v>
      </c>
      <c r="AB217" s="8">
        <f>'номера продуктов'!AB228</f>
        <v>0</v>
      </c>
      <c r="AC217" s="8">
        <f>'номера продуктов'!AC228</f>
        <v>0</v>
      </c>
      <c r="AD217" s="112">
        <f>'номера продуктов'!AD228</f>
        <v>0</v>
      </c>
      <c r="AE217" s="8">
        <f>'номера продуктов'!AE228</f>
        <v>0</v>
      </c>
      <c r="AF217" s="8">
        <f>'номера продуктов'!AF228</f>
        <v>0</v>
      </c>
      <c r="AG217" s="8">
        <f>'номера продуктов'!AG228</f>
        <v>0</v>
      </c>
    </row>
    <row r="218" spans="1:33" s="16" customFormat="1" x14ac:dyDescent="0.2">
      <c r="A218" s="8">
        <f>'номера продуктов'!A229</f>
        <v>0</v>
      </c>
      <c r="B218" s="8">
        <f>'номера продуктов'!B229</f>
        <v>0</v>
      </c>
      <c r="C218" s="14">
        <f>'номера продуктов'!C229</f>
        <v>0</v>
      </c>
      <c r="D218" s="14">
        <f>'номера продуктов'!D229</f>
        <v>0</v>
      </c>
      <c r="E218" s="8">
        <f>'номера продуктов'!E229</f>
        <v>0</v>
      </c>
      <c r="F218" s="56">
        <f>'номера продуктов'!F229</f>
        <v>0</v>
      </c>
      <c r="G218" s="8" t="str">
        <f>'номера продуктов'!G229</f>
        <v/>
      </c>
      <c r="H218" s="8">
        <f>'номера продуктов'!H229</f>
        <v>0</v>
      </c>
      <c r="I218" s="14">
        <f>'номера продуктов'!I229</f>
        <v>0</v>
      </c>
      <c r="J218" s="8">
        <f>'номера продуктов'!J229</f>
        <v>0</v>
      </c>
      <c r="K218" s="14">
        <f>'номера продуктов'!K229</f>
        <v>0</v>
      </c>
      <c r="L218" s="8">
        <f>'номера продуктов'!L229</f>
        <v>0</v>
      </c>
      <c r="M218" s="8">
        <f>'номера продуктов'!M229</f>
        <v>0</v>
      </c>
      <c r="N218" s="8">
        <f>'номера продуктов'!N229</f>
        <v>0</v>
      </c>
      <c r="O218" s="8">
        <f>'номера продуктов'!O229</f>
        <v>0</v>
      </c>
      <c r="P218" s="8">
        <f>'номера продуктов'!P229</f>
        <v>0</v>
      </c>
      <c r="Q218" s="8">
        <f>'номера продуктов'!Q229</f>
        <v>0</v>
      </c>
      <c r="R218" s="11">
        <f>'номера продуктов'!R229</f>
        <v>0</v>
      </c>
      <c r="S218" s="8">
        <f>'номера продуктов'!S229</f>
        <v>0</v>
      </c>
      <c r="T218" s="8">
        <f>'номера продуктов'!T229</f>
        <v>0</v>
      </c>
      <c r="U218" s="14">
        <f>'номера продуктов'!U229</f>
        <v>0</v>
      </c>
      <c r="V218" s="8">
        <f>'номера продуктов'!V229</f>
        <v>0</v>
      </c>
      <c r="W218" s="8">
        <f>'номера продуктов'!W229</f>
        <v>0</v>
      </c>
      <c r="X218" s="8">
        <f>'номера продуктов'!X229</f>
        <v>0</v>
      </c>
      <c r="Y218" s="8">
        <f>'номера продуктов'!Y229</f>
        <v>0</v>
      </c>
      <c r="Z218" s="8">
        <f>'номера продуктов'!Z229</f>
        <v>0</v>
      </c>
      <c r="AA218" s="8">
        <f>'номера продуктов'!AA229</f>
        <v>0</v>
      </c>
      <c r="AB218" s="8">
        <f>'номера продуктов'!AB229</f>
        <v>0</v>
      </c>
      <c r="AC218" s="8">
        <f>'номера продуктов'!AC229</f>
        <v>0</v>
      </c>
      <c r="AD218" s="112">
        <f>'номера продуктов'!AD229</f>
        <v>0</v>
      </c>
      <c r="AE218" s="8">
        <f>'номера продуктов'!AE229</f>
        <v>0</v>
      </c>
      <c r="AF218" s="8">
        <f>'номера продуктов'!AF229</f>
        <v>0</v>
      </c>
      <c r="AG218" s="8">
        <f>'номера продуктов'!AG229</f>
        <v>0</v>
      </c>
    </row>
    <row r="219" spans="1:33" s="16" customFormat="1" x14ac:dyDescent="0.2">
      <c r="A219" s="8">
        <f>'номера продуктов'!A230</f>
        <v>0</v>
      </c>
      <c r="B219" s="8">
        <f>'номера продуктов'!B230</f>
        <v>0</v>
      </c>
      <c r="C219" s="14">
        <f>'номера продуктов'!C230</f>
        <v>0</v>
      </c>
      <c r="D219" s="14">
        <f>'номера продуктов'!D230</f>
        <v>0</v>
      </c>
      <c r="E219" s="8">
        <f>'номера продуктов'!E230</f>
        <v>0</v>
      </c>
      <c r="F219" s="56">
        <f>'номера продуктов'!F230</f>
        <v>0</v>
      </c>
      <c r="G219" s="8" t="str">
        <f>'номера продуктов'!G230</f>
        <v/>
      </c>
      <c r="H219" s="8">
        <f>'номера продуктов'!H230</f>
        <v>0</v>
      </c>
      <c r="I219" s="14">
        <f>'номера продуктов'!I230</f>
        <v>0</v>
      </c>
      <c r="J219" s="8">
        <f>'номера продуктов'!J230</f>
        <v>0</v>
      </c>
      <c r="K219" s="14">
        <f>'номера продуктов'!K230</f>
        <v>0</v>
      </c>
      <c r="L219" s="8">
        <f>'номера продуктов'!L230</f>
        <v>0</v>
      </c>
      <c r="M219" s="8">
        <f>'номера продуктов'!M230</f>
        <v>0</v>
      </c>
      <c r="N219" s="8">
        <f>'номера продуктов'!N230</f>
        <v>0</v>
      </c>
      <c r="O219" s="8">
        <f>'номера продуктов'!O230</f>
        <v>0</v>
      </c>
      <c r="P219" s="8">
        <f>'номера продуктов'!P230</f>
        <v>0</v>
      </c>
      <c r="Q219" s="8">
        <f>'номера продуктов'!Q230</f>
        <v>0</v>
      </c>
      <c r="R219" s="11">
        <f>'номера продуктов'!R230</f>
        <v>0</v>
      </c>
      <c r="S219" s="8">
        <f>'номера продуктов'!S230</f>
        <v>0</v>
      </c>
      <c r="T219" s="8">
        <f>'номера продуктов'!T230</f>
        <v>0</v>
      </c>
      <c r="U219" s="14">
        <f>'номера продуктов'!U230</f>
        <v>0</v>
      </c>
      <c r="V219" s="8">
        <f>'номера продуктов'!V230</f>
        <v>0</v>
      </c>
      <c r="W219" s="8">
        <f>'номера продуктов'!W230</f>
        <v>0</v>
      </c>
      <c r="X219" s="8">
        <f>'номера продуктов'!X230</f>
        <v>0</v>
      </c>
      <c r="Y219" s="8">
        <f>'номера продуктов'!Y230</f>
        <v>0</v>
      </c>
      <c r="Z219" s="8">
        <f>'номера продуктов'!Z230</f>
        <v>0</v>
      </c>
      <c r="AA219" s="8">
        <f>'номера продуктов'!AA230</f>
        <v>0</v>
      </c>
      <c r="AB219" s="8">
        <f>'номера продуктов'!AB230</f>
        <v>0</v>
      </c>
      <c r="AC219" s="8">
        <f>'номера продуктов'!AC230</f>
        <v>0</v>
      </c>
      <c r="AD219" s="112">
        <f>'номера продуктов'!AD230</f>
        <v>0</v>
      </c>
      <c r="AE219" s="8">
        <f>'номера продуктов'!AE230</f>
        <v>0</v>
      </c>
      <c r="AF219" s="8">
        <f>'номера продуктов'!AF230</f>
        <v>0</v>
      </c>
      <c r="AG219" s="8">
        <f>'номера продуктов'!AG230</f>
        <v>0</v>
      </c>
    </row>
    <row r="220" spans="1:33" s="16" customFormat="1" x14ac:dyDescent="0.2">
      <c r="A220" s="8">
        <f>'номера продуктов'!A231</f>
        <v>0</v>
      </c>
      <c r="B220" s="8">
        <f>'номера продуктов'!B231</f>
        <v>0</v>
      </c>
      <c r="C220" s="14">
        <f>'номера продуктов'!C231</f>
        <v>0</v>
      </c>
      <c r="D220" s="14">
        <f>'номера продуктов'!D231</f>
        <v>0</v>
      </c>
      <c r="E220" s="8">
        <f>'номера продуктов'!E231</f>
        <v>0</v>
      </c>
      <c r="F220" s="56">
        <f>'номера продуктов'!F231</f>
        <v>0</v>
      </c>
      <c r="G220" s="8" t="str">
        <f>'номера продуктов'!G231</f>
        <v/>
      </c>
      <c r="H220" s="8">
        <f>'номера продуктов'!H231</f>
        <v>0</v>
      </c>
      <c r="I220" s="14">
        <f>'номера продуктов'!I231</f>
        <v>0</v>
      </c>
      <c r="J220" s="8">
        <f>'номера продуктов'!J231</f>
        <v>0</v>
      </c>
      <c r="K220" s="14">
        <f>'номера продуктов'!K231</f>
        <v>0</v>
      </c>
      <c r="L220" s="8">
        <f>'номера продуктов'!L231</f>
        <v>0</v>
      </c>
      <c r="M220" s="8">
        <f>'номера продуктов'!M231</f>
        <v>0</v>
      </c>
      <c r="N220" s="8">
        <f>'номера продуктов'!N231</f>
        <v>0</v>
      </c>
      <c r="O220" s="8">
        <f>'номера продуктов'!O231</f>
        <v>0</v>
      </c>
      <c r="P220" s="8">
        <f>'номера продуктов'!P231</f>
        <v>0</v>
      </c>
      <c r="Q220" s="8">
        <f>'номера продуктов'!Q231</f>
        <v>0</v>
      </c>
      <c r="R220" s="11">
        <f>'номера продуктов'!R231</f>
        <v>0</v>
      </c>
      <c r="S220" s="8">
        <f>'номера продуктов'!S231</f>
        <v>0</v>
      </c>
      <c r="T220" s="8">
        <f>'номера продуктов'!T231</f>
        <v>0</v>
      </c>
      <c r="U220" s="14">
        <f>'номера продуктов'!U231</f>
        <v>0</v>
      </c>
      <c r="V220" s="8">
        <f>'номера продуктов'!V231</f>
        <v>0</v>
      </c>
      <c r="W220" s="8">
        <f>'номера продуктов'!W231</f>
        <v>0</v>
      </c>
      <c r="X220" s="8">
        <f>'номера продуктов'!X231</f>
        <v>0</v>
      </c>
      <c r="Y220" s="8">
        <f>'номера продуктов'!Y231</f>
        <v>0</v>
      </c>
      <c r="Z220" s="8">
        <f>'номера продуктов'!Z231</f>
        <v>0</v>
      </c>
      <c r="AA220" s="8">
        <f>'номера продуктов'!AA231</f>
        <v>0</v>
      </c>
      <c r="AB220" s="8">
        <f>'номера продуктов'!AB231</f>
        <v>0</v>
      </c>
      <c r="AC220" s="8">
        <f>'номера продуктов'!AC231</f>
        <v>0</v>
      </c>
      <c r="AD220" s="112">
        <f>'номера продуктов'!AD231</f>
        <v>0</v>
      </c>
      <c r="AE220" s="8">
        <f>'номера продуктов'!AE231</f>
        <v>0</v>
      </c>
      <c r="AF220" s="8">
        <f>'номера продуктов'!AF231</f>
        <v>0</v>
      </c>
      <c r="AG220" s="8">
        <f>'номера продуктов'!AG231</f>
        <v>0</v>
      </c>
    </row>
    <row r="221" spans="1:33" s="16" customFormat="1" x14ac:dyDescent="0.2">
      <c r="A221" s="8">
        <f>'номера продуктов'!A232</f>
        <v>0</v>
      </c>
      <c r="B221" s="8">
        <f>'номера продуктов'!B232</f>
        <v>0</v>
      </c>
      <c r="C221" s="14">
        <f>'номера продуктов'!C232</f>
        <v>0</v>
      </c>
      <c r="D221" s="14">
        <f>'номера продуктов'!D232</f>
        <v>0</v>
      </c>
      <c r="E221" s="8">
        <f>'номера продуктов'!E232</f>
        <v>0</v>
      </c>
      <c r="F221" s="56">
        <f>'номера продуктов'!F232</f>
        <v>0</v>
      </c>
      <c r="G221" s="8" t="str">
        <f>'номера продуктов'!G232</f>
        <v/>
      </c>
      <c r="H221" s="8">
        <f>'номера продуктов'!H232</f>
        <v>0</v>
      </c>
      <c r="I221" s="14">
        <f>'номера продуктов'!I232</f>
        <v>0</v>
      </c>
      <c r="J221" s="8">
        <f>'номера продуктов'!J232</f>
        <v>0</v>
      </c>
      <c r="K221" s="14">
        <f>'номера продуктов'!K232</f>
        <v>0</v>
      </c>
      <c r="L221" s="8">
        <f>'номера продуктов'!L232</f>
        <v>0</v>
      </c>
      <c r="M221" s="8">
        <f>'номера продуктов'!M232</f>
        <v>0</v>
      </c>
      <c r="N221" s="8">
        <f>'номера продуктов'!N232</f>
        <v>0</v>
      </c>
      <c r="O221" s="8">
        <f>'номера продуктов'!O232</f>
        <v>0</v>
      </c>
      <c r="P221" s="8">
        <f>'номера продуктов'!P232</f>
        <v>0</v>
      </c>
      <c r="Q221" s="8">
        <f>'номера продуктов'!Q232</f>
        <v>0</v>
      </c>
      <c r="R221" s="11">
        <f>'номера продуктов'!R232</f>
        <v>0</v>
      </c>
      <c r="S221" s="8">
        <f>'номера продуктов'!S232</f>
        <v>0</v>
      </c>
      <c r="T221" s="8">
        <f>'номера продуктов'!T232</f>
        <v>0</v>
      </c>
      <c r="U221" s="14">
        <f>'номера продуктов'!U232</f>
        <v>0</v>
      </c>
      <c r="V221" s="8">
        <f>'номера продуктов'!V232</f>
        <v>0</v>
      </c>
      <c r="W221" s="8">
        <f>'номера продуктов'!W232</f>
        <v>0</v>
      </c>
      <c r="X221" s="8">
        <f>'номера продуктов'!X232</f>
        <v>0</v>
      </c>
      <c r="Y221" s="8">
        <f>'номера продуктов'!Y232</f>
        <v>0</v>
      </c>
      <c r="Z221" s="8">
        <f>'номера продуктов'!Z232</f>
        <v>0</v>
      </c>
      <c r="AA221" s="8">
        <f>'номера продуктов'!AA232</f>
        <v>0</v>
      </c>
      <c r="AB221" s="8">
        <f>'номера продуктов'!AB232</f>
        <v>0</v>
      </c>
      <c r="AC221" s="8">
        <f>'номера продуктов'!AC232</f>
        <v>0</v>
      </c>
      <c r="AD221" s="112">
        <f>'номера продуктов'!AD232</f>
        <v>0</v>
      </c>
      <c r="AE221" s="8">
        <f>'номера продуктов'!AE232</f>
        <v>0</v>
      </c>
      <c r="AF221" s="8">
        <f>'номера продуктов'!AF232</f>
        <v>0</v>
      </c>
      <c r="AG221" s="8">
        <f>'номера продуктов'!AG232</f>
        <v>0</v>
      </c>
    </row>
    <row r="222" spans="1:33" s="16" customFormat="1" x14ac:dyDescent="0.2">
      <c r="A222" s="8">
        <f>'номера продуктов'!A233</f>
        <v>0</v>
      </c>
      <c r="B222" s="8">
        <f>'номера продуктов'!B233</f>
        <v>0</v>
      </c>
      <c r="C222" s="14">
        <f>'номера продуктов'!C233</f>
        <v>0</v>
      </c>
      <c r="D222" s="14">
        <f>'номера продуктов'!D233</f>
        <v>0</v>
      </c>
      <c r="E222" s="8">
        <f>'номера продуктов'!E233</f>
        <v>0</v>
      </c>
      <c r="F222" s="56">
        <f>'номера продуктов'!F233</f>
        <v>0</v>
      </c>
      <c r="G222" s="8" t="str">
        <f>'номера продуктов'!G233</f>
        <v/>
      </c>
      <c r="H222" s="8">
        <f>'номера продуктов'!H233</f>
        <v>0</v>
      </c>
      <c r="I222" s="14">
        <f>'номера продуктов'!I233</f>
        <v>0</v>
      </c>
      <c r="J222" s="8">
        <f>'номера продуктов'!J233</f>
        <v>0</v>
      </c>
      <c r="K222" s="14">
        <f>'номера продуктов'!K233</f>
        <v>0</v>
      </c>
      <c r="L222" s="8">
        <f>'номера продуктов'!L233</f>
        <v>0</v>
      </c>
      <c r="M222" s="8">
        <f>'номера продуктов'!M233</f>
        <v>0</v>
      </c>
      <c r="N222" s="8">
        <f>'номера продуктов'!N233</f>
        <v>0</v>
      </c>
      <c r="O222" s="8">
        <f>'номера продуктов'!O233</f>
        <v>0</v>
      </c>
      <c r="P222" s="8">
        <f>'номера продуктов'!P233</f>
        <v>0</v>
      </c>
      <c r="Q222" s="8">
        <f>'номера продуктов'!Q233</f>
        <v>0</v>
      </c>
      <c r="R222" s="11">
        <f>'номера продуктов'!R233</f>
        <v>0</v>
      </c>
      <c r="S222" s="8">
        <f>'номера продуктов'!S233</f>
        <v>0</v>
      </c>
      <c r="T222" s="8">
        <f>'номера продуктов'!T233</f>
        <v>0</v>
      </c>
      <c r="U222" s="14">
        <f>'номера продуктов'!U233</f>
        <v>0</v>
      </c>
      <c r="V222" s="8">
        <f>'номера продуктов'!V233</f>
        <v>0</v>
      </c>
      <c r="W222" s="8">
        <f>'номера продуктов'!W233</f>
        <v>0</v>
      </c>
      <c r="X222" s="8">
        <f>'номера продуктов'!X233</f>
        <v>0</v>
      </c>
      <c r="Y222" s="8">
        <f>'номера продуктов'!Y233</f>
        <v>0</v>
      </c>
      <c r="Z222" s="8">
        <f>'номера продуктов'!Z233</f>
        <v>0</v>
      </c>
      <c r="AA222" s="8">
        <f>'номера продуктов'!AA233</f>
        <v>0</v>
      </c>
      <c r="AB222" s="8">
        <f>'номера продуктов'!AB233</f>
        <v>0</v>
      </c>
      <c r="AC222" s="8">
        <f>'номера продуктов'!AC233</f>
        <v>0</v>
      </c>
      <c r="AD222" s="112">
        <f>'номера продуктов'!AD233</f>
        <v>0</v>
      </c>
      <c r="AE222" s="8">
        <f>'номера продуктов'!AE233</f>
        <v>0</v>
      </c>
      <c r="AF222" s="8">
        <f>'номера продуктов'!AF233</f>
        <v>0</v>
      </c>
      <c r="AG222" s="8">
        <f>'номера продуктов'!AG233</f>
        <v>0</v>
      </c>
    </row>
    <row r="223" spans="1:33" s="16" customFormat="1" x14ac:dyDescent="0.2">
      <c r="A223" s="8">
        <f>'номера продуктов'!A234</f>
        <v>0</v>
      </c>
      <c r="B223" s="8">
        <f>'номера продуктов'!B234</f>
        <v>0</v>
      </c>
      <c r="C223" s="14">
        <f>'номера продуктов'!C234</f>
        <v>0</v>
      </c>
      <c r="D223" s="14">
        <f>'номера продуктов'!D234</f>
        <v>0</v>
      </c>
      <c r="E223" s="8">
        <f>'номера продуктов'!E234</f>
        <v>0</v>
      </c>
      <c r="F223" s="56">
        <f>'номера продуктов'!F234</f>
        <v>0</v>
      </c>
      <c r="G223" s="8" t="str">
        <f>'номера продуктов'!G234</f>
        <v/>
      </c>
      <c r="H223" s="8">
        <f>'номера продуктов'!H234</f>
        <v>0</v>
      </c>
      <c r="I223" s="14">
        <f>'номера продуктов'!I234</f>
        <v>0</v>
      </c>
      <c r="J223" s="8">
        <f>'номера продуктов'!J234</f>
        <v>0</v>
      </c>
      <c r="K223" s="14">
        <f>'номера продуктов'!K234</f>
        <v>0</v>
      </c>
      <c r="L223" s="8">
        <f>'номера продуктов'!L234</f>
        <v>0</v>
      </c>
      <c r="M223" s="8">
        <f>'номера продуктов'!M234</f>
        <v>0</v>
      </c>
      <c r="N223" s="8">
        <f>'номера продуктов'!N234</f>
        <v>0</v>
      </c>
      <c r="O223" s="8">
        <f>'номера продуктов'!O234</f>
        <v>0</v>
      </c>
      <c r="P223" s="8">
        <f>'номера продуктов'!P234</f>
        <v>0</v>
      </c>
      <c r="Q223" s="8">
        <f>'номера продуктов'!Q234</f>
        <v>0</v>
      </c>
      <c r="R223" s="11">
        <f>'номера продуктов'!R234</f>
        <v>0</v>
      </c>
      <c r="S223" s="8">
        <f>'номера продуктов'!S234</f>
        <v>0</v>
      </c>
      <c r="T223" s="8">
        <f>'номера продуктов'!T234</f>
        <v>0</v>
      </c>
      <c r="U223" s="14">
        <f>'номера продуктов'!U234</f>
        <v>0</v>
      </c>
      <c r="V223" s="8">
        <f>'номера продуктов'!V234</f>
        <v>0</v>
      </c>
      <c r="W223" s="8">
        <f>'номера продуктов'!W234</f>
        <v>0</v>
      </c>
      <c r="X223" s="8">
        <f>'номера продуктов'!X234</f>
        <v>0</v>
      </c>
      <c r="Y223" s="8">
        <f>'номера продуктов'!Y234</f>
        <v>0</v>
      </c>
      <c r="Z223" s="8">
        <f>'номера продуктов'!Z234</f>
        <v>0</v>
      </c>
      <c r="AA223" s="8">
        <f>'номера продуктов'!AA234</f>
        <v>0</v>
      </c>
      <c r="AB223" s="8">
        <f>'номера продуктов'!AB234</f>
        <v>0</v>
      </c>
      <c r="AC223" s="8">
        <f>'номера продуктов'!AC234</f>
        <v>0</v>
      </c>
      <c r="AD223" s="112">
        <f>'номера продуктов'!AD234</f>
        <v>0</v>
      </c>
      <c r="AE223" s="8">
        <f>'номера продуктов'!AE234</f>
        <v>0</v>
      </c>
      <c r="AF223" s="8">
        <f>'номера продуктов'!AF234</f>
        <v>0</v>
      </c>
      <c r="AG223" s="8">
        <f>'номера продуктов'!AG234</f>
        <v>0</v>
      </c>
    </row>
    <row r="224" spans="1:33" s="16" customFormat="1" x14ac:dyDescent="0.2">
      <c r="A224" s="8">
        <f>'номера продуктов'!A235</f>
        <v>0</v>
      </c>
      <c r="B224" s="8">
        <f>'номера продуктов'!B235</f>
        <v>0</v>
      </c>
      <c r="C224" s="14">
        <f>'номера продуктов'!C235</f>
        <v>0</v>
      </c>
      <c r="D224" s="14">
        <f>'номера продуктов'!D235</f>
        <v>0</v>
      </c>
      <c r="E224" s="8">
        <f>'номера продуктов'!E235</f>
        <v>0</v>
      </c>
      <c r="F224" s="56">
        <f>'номера продуктов'!F235</f>
        <v>0</v>
      </c>
      <c r="G224" s="8" t="str">
        <f>'номера продуктов'!G235</f>
        <v/>
      </c>
      <c r="H224" s="8">
        <f>'номера продуктов'!H235</f>
        <v>0</v>
      </c>
      <c r="I224" s="14">
        <f>'номера продуктов'!I235</f>
        <v>0</v>
      </c>
      <c r="J224" s="8">
        <f>'номера продуктов'!J235</f>
        <v>0</v>
      </c>
      <c r="K224" s="14">
        <f>'номера продуктов'!K235</f>
        <v>0</v>
      </c>
      <c r="L224" s="8">
        <f>'номера продуктов'!L235</f>
        <v>0</v>
      </c>
      <c r="M224" s="8">
        <f>'номера продуктов'!M235</f>
        <v>0</v>
      </c>
      <c r="N224" s="8">
        <f>'номера продуктов'!N235</f>
        <v>0</v>
      </c>
      <c r="O224" s="8">
        <f>'номера продуктов'!O235</f>
        <v>0</v>
      </c>
      <c r="P224" s="8">
        <f>'номера продуктов'!P235</f>
        <v>0</v>
      </c>
      <c r="Q224" s="8">
        <f>'номера продуктов'!Q235</f>
        <v>0</v>
      </c>
      <c r="R224" s="11">
        <f>'номера продуктов'!R235</f>
        <v>0</v>
      </c>
      <c r="S224" s="8">
        <f>'номера продуктов'!S235</f>
        <v>0</v>
      </c>
      <c r="T224" s="8">
        <f>'номера продуктов'!T235</f>
        <v>0</v>
      </c>
      <c r="U224" s="14">
        <f>'номера продуктов'!U235</f>
        <v>0</v>
      </c>
      <c r="V224" s="8">
        <f>'номера продуктов'!V235</f>
        <v>0</v>
      </c>
      <c r="W224" s="8">
        <f>'номера продуктов'!W235</f>
        <v>0</v>
      </c>
      <c r="X224" s="8">
        <f>'номера продуктов'!X235</f>
        <v>0</v>
      </c>
      <c r="Y224" s="8">
        <f>'номера продуктов'!Y235</f>
        <v>0</v>
      </c>
      <c r="Z224" s="8">
        <f>'номера продуктов'!Z235</f>
        <v>0</v>
      </c>
      <c r="AA224" s="8">
        <f>'номера продуктов'!AA235</f>
        <v>0</v>
      </c>
      <c r="AB224" s="8">
        <f>'номера продуктов'!AB235</f>
        <v>0</v>
      </c>
      <c r="AC224" s="8">
        <f>'номера продуктов'!AC235</f>
        <v>0</v>
      </c>
      <c r="AD224" s="112">
        <f>'номера продуктов'!AD235</f>
        <v>0</v>
      </c>
      <c r="AE224" s="8">
        <f>'номера продуктов'!AE235</f>
        <v>0</v>
      </c>
      <c r="AF224" s="8">
        <f>'номера продуктов'!AF235</f>
        <v>0</v>
      </c>
      <c r="AG224" s="8">
        <f>'номера продуктов'!AG235</f>
        <v>0</v>
      </c>
    </row>
    <row r="225" spans="1:33" s="16" customFormat="1" x14ac:dyDescent="0.2">
      <c r="A225" s="8">
        <f>'номера продуктов'!A236</f>
        <v>0</v>
      </c>
      <c r="B225" s="8">
        <f>'номера продуктов'!B236</f>
        <v>0</v>
      </c>
      <c r="C225" s="14">
        <f>'номера продуктов'!C236</f>
        <v>0</v>
      </c>
      <c r="D225" s="14">
        <f>'номера продуктов'!D236</f>
        <v>0</v>
      </c>
      <c r="E225" s="8">
        <f>'номера продуктов'!E236</f>
        <v>0</v>
      </c>
      <c r="F225" s="56">
        <f>'номера продуктов'!F236</f>
        <v>0</v>
      </c>
      <c r="G225" s="8" t="str">
        <f>'номера продуктов'!G236</f>
        <v/>
      </c>
      <c r="H225" s="8">
        <f>'номера продуктов'!H236</f>
        <v>0</v>
      </c>
      <c r="I225" s="14">
        <f>'номера продуктов'!I236</f>
        <v>0</v>
      </c>
      <c r="J225" s="8">
        <f>'номера продуктов'!J236</f>
        <v>0</v>
      </c>
      <c r="K225" s="14">
        <f>'номера продуктов'!K236</f>
        <v>0</v>
      </c>
      <c r="L225" s="8">
        <f>'номера продуктов'!L236</f>
        <v>0</v>
      </c>
      <c r="M225" s="8">
        <f>'номера продуктов'!M236</f>
        <v>0</v>
      </c>
      <c r="N225" s="8">
        <f>'номера продуктов'!N236</f>
        <v>0</v>
      </c>
      <c r="O225" s="8">
        <f>'номера продуктов'!O236</f>
        <v>0</v>
      </c>
      <c r="P225" s="8">
        <f>'номера продуктов'!P236</f>
        <v>0</v>
      </c>
      <c r="Q225" s="8">
        <f>'номера продуктов'!Q236</f>
        <v>0</v>
      </c>
      <c r="R225" s="11">
        <f>'номера продуктов'!R236</f>
        <v>0</v>
      </c>
      <c r="S225" s="8">
        <f>'номера продуктов'!S236</f>
        <v>0</v>
      </c>
      <c r="T225" s="8">
        <f>'номера продуктов'!T236</f>
        <v>0</v>
      </c>
      <c r="U225" s="14">
        <f>'номера продуктов'!U236</f>
        <v>0</v>
      </c>
      <c r="V225" s="8">
        <f>'номера продуктов'!V236</f>
        <v>0</v>
      </c>
      <c r="W225" s="8">
        <f>'номера продуктов'!W236</f>
        <v>0</v>
      </c>
      <c r="X225" s="8">
        <f>'номера продуктов'!X236</f>
        <v>0</v>
      </c>
      <c r="Y225" s="8">
        <f>'номера продуктов'!Y236</f>
        <v>0</v>
      </c>
      <c r="Z225" s="8">
        <f>'номера продуктов'!Z236</f>
        <v>0</v>
      </c>
      <c r="AA225" s="8">
        <f>'номера продуктов'!AA236</f>
        <v>0</v>
      </c>
      <c r="AB225" s="8">
        <f>'номера продуктов'!AB236</f>
        <v>0</v>
      </c>
      <c r="AC225" s="8">
        <f>'номера продуктов'!AC236</f>
        <v>0</v>
      </c>
      <c r="AD225" s="112">
        <f>'номера продуктов'!AD236</f>
        <v>0</v>
      </c>
      <c r="AE225" s="8">
        <f>'номера продуктов'!AE236</f>
        <v>0</v>
      </c>
      <c r="AF225" s="8">
        <f>'номера продуктов'!AF236</f>
        <v>0</v>
      </c>
      <c r="AG225" s="8">
        <f>'номера продуктов'!AG236</f>
        <v>0</v>
      </c>
    </row>
    <row r="226" spans="1:33" s="16" customFormat="1" x14ac:dyDescent="0.2">
      <c r="A226" s="8">
        <f>'номера продуктов'!A237</f>
        <v>0</v>
      </c>
      <c r="B226" s="8">
        <f>'номера продуктов'!B237</f>
        <v>0</v>
      </c>
      <c r="C226" s="14">
        <f>'номера продуктов'!C237</f>
        <v>0</v>
      </c>
      <c r="D226" s="14">
        <f>'номера продуктов'!D237</f>
        <v>0</v>
      </c>
      <c r="E226" s="8">
        <f>'номера продуктов'!E237</f>
        <v>0</v>
      </c>
      <c r="F226" s="56">
        <f>'номера продуктов'!F237</f>
        <v>0</v>
      </c>
      <c r="G226" s="8" t="str">
        <f>'номера продуктов'!G237</f>
        <v/>
      </c>
      <c r="H226" s="8">
        <f>'номера продуктов'!H237</f>
        <v>0</v>
      </c>
      <c r="I226" s="14">
        <f>'номера продуктов'!I237</f>
        <v>0</v>
      </c>
      <c r="J226" s="8">
        <f>'номера продуктов'!J237</f>
        <v>0</v>
      </c>
      <c r="K226" s="14">
        <f>'номера продуктов'!K237</f>
        <v>0</v>
      </c>
      <c r="L226" s="8">
        <f>'номера продуктов'!L237</f>
        <v>0</v>
      </c>
      <c r="M226" s="8">
        <f>'номера продуктов'!M237</f>
        <v>0</v>
      </c>
      <c r="N226" s="8">
        <f>'номера продуктов'!N237</f>
        <v>0</v>
      </c>
      <c r="O226" s="8">
        <f>'номера продуктов'!O237</f>
        <v>0</v>
      </c>
      <c r="P226" s="8">
        <f>'номера продуктов'!P237</f>
        <v>0</v>
      </c>
      <c r="Q226" s="8">
        <f>'номера продуктов'!Q237</f>
        <v>0</v>
      </c>
      <c r="R226" s="11">
        <f>'номера продуктов'!R237</f>
        <v>0</v>
      </c>
      <c r="S226" s="8">
        <f>'номера продуктов'!S237</f>
        <v>0</v>
      </c>
      <c r="T226" s="8">
        <f>'номера продуктов'!T237</f>
        <v>0</v>
      </c>
      <c r="U226" s="14">
        <f>'номера продуктов'!U237</f>
        <v>0</v>
      </c>
      <c r="V226" s="8">
        <f>'номера продуктов'!V237</f>
        <v>0</v>
      </c>
      <c r="W226" s="8">
        <f>'номера продуктов'!W237</f>
        <v>0</v>
      </c>
      <c r="X226" s="8">
        <f>'номера продуктов'!X237</f>
        <v>0</v>
      </c>
      <c r="Y226" s="8">
        <f>'номера продуктов'!Y237</f>
        <v>0</v>
      </c>
      <c r="Z226" s="8">
        <f>'номера продуктов'!Z237</f>
        <v>0</v>
      </c>
      <c r="AA226" s="8">
        <f>'номера продуктов'!AA237</f>
        <v>0</v>
      </c>
      <c r="AB226" s="8">
        <f>'номера продуктов'!AB237</f>
        <v>0</v>
      </c>
      <c r="AC226" s="8">
        <f>'номера продуктов'!AC237</f>
        <v>0</v>
      </c>
      <c r="AD226" s="112">
        <f>'номера продуктов'!AD237</f>
        <v>0</v>
      </c>
      <c r="AE226" s="8">
        <f>'номера продуктов'!AE237</f>
        <v>0</v>
      </c>
      <c r="AF226" s="8">
        <f>'номера продуктов'!AF237</f>
        <v>0</v>
      </c>
      <c r="AG226" s="8">
        <f>'номера продуктов'!AG237</f>
        <v>0</v>
      </c>
    </row>
    <row r="227" spans="1:33" s="16" customFormat="1" x14ac:dyDescent="0.2">
      <c r="A227" s="8">
        <f>'номера продуктов'!A238</f>
        <v>0</v>
      </c>
      <c r="B227" s="8">
        <f>'номера продуктов'!B238</f>
        <v>0</v>
      </c>
      <c r="C227" s="14">
        <f>'номера продуктов'!C238</f>
        <v>0</v>
      </c>
      <c r="D227" s="14">
        <f>'номера продуктов'!D238</f>
        <v>0</v>
      </c>
      <c r="E227" s="8">
        <f>'номера продуктов'!E238</f>
        <v>0</v>
      </c>
      <c r="F227" s="56">
        <f>'номера продуктов'!F238</f>
        <v>0</v>
      </c>
      <c r="G227" s="8" t="str">
        <f>'номера продуктов'!G238</f>
        <v/>
      </c>
      <c r="H227" s="8">
        <f>'номера продуктов'!H238</f>
        <v>0</v>
      </c>
      <c r="I227" s="14">
        <f>'номера продуктов'!I238</f>
        <v>0</v>
      </c>
      <c r="J227" s="8">
        <f>'номера продуктов'!J238</f>
        <v>0</v>
      </c>
      <c r="K227" s="14">
        <f>'номера продуктов'!K238</f>
        <v>0</v>
      </c>
      <c r="L227" s="8">
        <f>'номера продуктов'!L238</f>
        <v>0</v>
      </c>
      <c r="M227" s="8">
        <f>'номера продуктов'!M238</f>
        <v>0</v>
      </c>
      <c r="N227" s="8">
        <f>'номера продуктов'!N238</f>
        <v>0</v>
      </c>
      <c r="O227" s="8">
        <f>'номера продуктов'!O238</f>
        <v>0</v>
      </c>
      <c r="P227" s="8">
        <f>'номера продуктов'!P238</f>
        <v>0</v>
      </c>
      <c r="Q227" s="8">
        <f>'номера продуктов'!Q238</f>
        <v>0</v>
      </c>
      <c r="R227" s="11">
        <f>'номера продуктов'!R238</f>
        <v>0</v>
      </c>
      <c r="S227" s="8">
        <f>'номера продуктов'!S238</f>
        <v>0</v>
      </c>
      <c r="T227" s="8">
        <f>'номера продуктов'!T238</f>
        <v>0</v>
      </c>
      <c r="U227" s="14">
        <f>'номера продуктов'!U238</f>
        <v>0</v>
      </c>
      <c r="V227" s="8">
        <f>'номера продуктов'!V238</f>
        <v>0</v>
      </c>
      <c r="W227" s="8">
        <f>'номера продуктов'!W238</f>
        <v>0</v>
      </c>
      <c r="X227" s="8">
        <f>'номера продуктов'!X238</f>
        <v>0</v>
      </c>
      <c r="Y227" s="8">
        <f>'номера продуктов'!Y238</f>
        <v>0</v>
      </c>
      <c r="Z227" s="8">
        <f>'номера продуктов'!Z238</f>
        <v>0</v>
      </c>
      <c r="AA227" s="8">
        <f>'номера продуктов'!AA238</f>
        <v>0</v>
      </c>
      <c r="AB227" s="8">
        <f>'номера продуктов'!AB238</f>
        <v>0</v>
      </c>
      <c r="AC227" s="8">
        <f>'номера продуктов'!AC238</f>
        <v>0</v>
      </c>
      <c r="AD227" s="112">
        <f>'номера продуктов'!AD238</f>
        <v>0</v>
      </c>
      <c r="AE227" s="8">
        <f>'номера продуктов'!AE238</f>
        <v>0</v>
      </c>
      <c r="AF227" s="8">
        <f>'номера продуктов'!AF238</f>
        <v>0</v>
      </c>
      <c r="AG227" s="8">
        <f>'номера продуктов'!AG238</f>
        <v>0</v>
      </c>
    </row>
    <row r="228" spans="1:33" s="16" customFormat="1" x14ac:dyDescent="0.2">
      <c r="A228" s="8">
        <f>'номера продуктов'!A239</f>
        <v>0</v>
      </c>
      <c r="B228" s="8">
        <f>'номера продуктов'!B239</f>
        <v>0</v>
      </c>
      <c r="C228" s="14">
        <f>'номера продуктов'!C239</f>
        <v>0</v>
      </c>
      <c r="D228" s="14">
        <f>'номера продуктов'!D239</f>
        <v>0</v>
      </c>
      <c r="E228" s="8">
        <f>'номера продуктов'!E239</f>
        <v>0</v>
      </c>
      <c r="F228" s="56">
        <f>'номера продуктов'!F239</f>
        <v>0</v>
      </c>
      <c r="G228" s="8" t="str">
        <f>'номера продуктов'!G239</f>
        <v/>
      </c>
      <c r="H228" s="8">
        <f>'номера продуктов'!H239</f>
        <v>0</v>
      </c>
      <c r="I228" s="14">
        <f>'номера продуктов'!I239</f>
        <v>0</v>
      </c>
      <c r="J228" s="8">
        <f>'номера продуктов'!J239</f>
        <v>0</v>
      </c>
      <c r="K228" s="14">
        <f>'номера продуктов'!K239</f>
        <v>0</v>
      </c>
      <c r="L228" s="8">
        <f>'номера продуктов'!L239</f>
        <v>0</v>
      </c>
      <c r="M228" s="8">
        <f>'номера продуктов'!M239</f>
        <v>0</v>
      </c>
      <c r="N228" s="8">
        <f>'номера продуктов'!N239</f>
        <v>0</v>
      </c>
      <c r="O228" s="8">
        <f>'номера продуктов'!O239</f>
        <v>0</v>
      </c>
      <c r="P228" s="8">
        <f>'номера продуктов'!P239</f>
        <v>0</v>
      </c>
      <c r="Q228" s="8">
        <f>'номера продуктов'!Q239</f>
        <v>0</v>
      </c>
      <c r="R228" s="11">
        <f>'номера продуктов'!R239</f>
        <v>0</v>
      </c>
      <c r="S228" s="8">
        <f>'номера продуктов'!S239</f>
        <v>0</v>
      </c>
      <c r="T228" s="8">
        <f>'номера продуктов'!T239</f>
        <v>0</v>
      </c>
      <c r="U228" s="14">
        <f>'номера продуктов'!U239</f>
        <v>0</v>
      </c>
      <c r="V228" s="8">
        <f>'номера продуктов'!V239</f>
        <v>0</v>
      </c>
      <c r="W228" s="8">
        <f>'номера продуктов'!W239</f>
        <v>0</v>
      </c>
      <c r="X228" s="8">
        <f>'номера продуктов'!X239</f>
        <v>0</v>
      </c>
      <c r="Y228" s="8">
        <f>'номера продуктов'!Y239</f>
        <v>0</v>
      </c>
      <c r="Z228" s="8">
        <f>'номера продуктов'!Z239</f>
        <v>0</v>
      </c>
      <c r="AA228" s="8">
        <f>'номера продуктов'!AA239</f>
        <v>0</v>
      </c>
      <c r="AB228" s="8">
        <f>'номера продуктов'!AB239</f>
        <v>0</v>
      </c>
      <c r="AC228" s="8">
        <f>'номера продуктов'!AC239</f>
        <v>0</v>
      </c>
      <c r="AD228" s="112">
        <f>'номера продуктов'!AD239</f>
        <v>0</v>
      </c>
      <c r="AE228" s="8">
        <f>'номера продуктов'!AE239</f>
        <v>0</v>
      </c>
      <c r="AF228" s="8">
        <f>'номера продуктов'!AF239</f>
        <v>0</v>
      </c>
      <c r="AG228" s="8">
        <f>'номера продуктов'!AG239</f>
        <v>0</v>
      </c>
    </row>
    <row r="229" spans="1:33" s="16" customFormat="1" x14ac:dyDescent="0.2">
      <c r="A229" s="8">
        <f>'номера продуктов'!A240</f>
        <v>0</v>
      </c>
      <c r="B229" s="8">
        <f>'номера продуктов'!B240</f>
        <v>0</v>
      </c>
      <c r="C229" s="14">
        <f>'номера продуктов'!C240</f>
        <v>0</v>
      </c>
      <c r="D229" s="14">
        <f>'номера продуктов'!D240</f>
        <v>0</v>
      </c>
      <c r="E229" s="8">
        <f>'номера продуктов'!E240</f>
        <v>0</v>
      </c>
      <c r="F229" s="56">
        <f>'номера продуктов'!F240</f>
        <v>0</v>
      </c>
      <c r="G229" s="8" t="str">
        <f>'номера продуктов'!G240</f>
        <v/>
      </c>
      <c r="H229" s="8">
        <f>'номера продуктов'!H240</f>
        <v>0</v>
      </c>
      <c r="I229" s="14">
        <f>'номера продуктов'!I240</f>
        <v>0</v>
      </c>
      <c r="J229" s="8">
        <f>'номера продуктов'!J240</f>
        <v>0</v>
      </c>
      <c r="K229" s="14">
        <f>'номера продуктов'!K240</f>
        <v>0</v>
      </c>
      <c r="L229" s="8">
        <f>'номера продуктов'!L240</f>
        <v>0</v>
      </c>
      <c r="M229" s="8">
        <f>'номера продуктов'!M240</f>
        <v>0</v>
      </c>
      <c r="N229" s="8">
        <f>'номера продуктов'!N240</f>
        <v>0</v>
      </c>
      <c r="O229" s="8">
        <f>'номера продуктов'!O240</f>
        <v>0</v>
      </c>
      <c r="P229" s="8">
        <f>'номера продуктов'!P240</f>
        <v>0</v>
      </c>
      <c r="Q229" s="8">
        <f>'номера продуктов'!Q240</f>
        <v>0</v>
      </c>
      <c r="R229" s="11">
        <f>'номера продуктов'!R240</f>
        <v>0</v>
      </c>
      <c r="S229" s="8">
        <f>'номера продуктов'!S240</f>
        <v>0</v>
      </c>
      <c r="T229" s="8">
        <f>'номера продуктов'!T240</f>
        <v>0</v>
      </c>
      <c r="U229" s="14">
        <f>'номера продуктов'!U240</f>
        <v>0</v>
      </c>
      <c r="V229" s="8">
        <f>'номера продуктов'!V240</f>
        <v>0</v>
      </c>
      <c r="W229" s="8">
        <f>'номера продуктов'!W240</f>
        <v>0</v>
      </c>
      <c r="X229" s="8">
        <f>'номера продуктов'!X240</f>
        <v>0</v>
      </c>
      <c r="Y229" s="8">
        <f>'номера продуктов'!Y240</f>
        <v>0</v>
      </c>
      <c r="Z229" s="8">
        <f>'номера продуктов'!Z240</f>
        <v>0</v>
      </c>
      <c r="AA229" s="8">
        <f>'номера продуктов'!AA240</f>
        <v>0</v>
      </c>
      <c r="AB229" s="8">
        <f>'номера продуктов'!AB240</f>
        <v>0</v>
      </c>
      <c r="AC229" s="8">
        <f>'номера продуктов'!AC240</f>
        <v>0</v>
      </c>
      <c r="AD229" s="112">
        <f>'номера продуктов'!AD240</f>
        <v>0</v>
      </c>
      <c r="AE229" s="8">
        <f>'номера продуктов'!AE240</f>
        <v>0</v>
      </c>
      <c r="AF229" s="8">
        <f>'номера продуктов'!AF240</f>
        <v>0</v>
      </c>
      <c r="AG229" s="8">
        <f>'номера продуктов'!AG240</f>
        <v>0</v>
      </c>
    </row>
    <row r="230" spans="1:33" s="16" customFormat="1" x14ac:dyDescent="0.2">
      <c r="A230" s="8">
        <f>'номера продуктов'!A241</f>
        <v>0</v>
      </c>
      <c r="B230" s="8">
        <f>'номера продуктов'!B241</f>
        <v>0</v>
      </c>
      <c r="C230" s="14">
        <f>'номера продуктов'!C241</f>
        <v>0</v>
      </c>
      <c r="D230" s="14">
        <f>'номера продуктов'!D241</f>
        <v>0</v>
      </c>
      <c r="E230" s="8">
        <f>'номера продуктов'!E241</f>
        <v>0</v>
      </c>
      <c r="F230" s="56">
        <f>'номера продуктов'!F241</f>
        <v>0</v>
      </c>
      <c r="G230" s="8" t="str">
        <f>'номера продуктов'!G241</f>
        <v/>
      </c>
      <c r="H230" s="8">
        <f>'номера продуктов'!H241</f>
        <v>0</v>
      </c>
      <c r="I230" s="14">
        <f>'номера продуктов'!I241</f>
        <v>0</v>
      </c>
      <c r="J230" s="8">
        <f>'номера продуктов'!J241</f>
        <v>0</v>
      </c>
      <c r="K230" s="14">
        <f>'номера продуктов'!K241</f>
        <v>0</v>
      </c>
      <c r="L230" s="8">
        <f>'номера продуктов'!L241</f>
        <v>0</v>
      </c>
      <c r="M230" s="8">
        <f>'номера продуктов'!M241</f>
        <v>0</v>
      </c>
      <c r="N230" s="8">
        <f>'номера продуктов'!N241</f>
        <v>0</v>
      </c>
      <c r="O230" s="8">
        <f>'номера продуктов'!O241</f>
        <v>0</v>
      </c>
      <c r="P230" s="8">
        <f>'номера продуктов'!P241</f>
        <v>0</v>
      </c>
      <c r="Q230" s="8">
        <f>'номера продуктов'!Q241</f>
        <v>0</v>
      </c>
      <c r="R230" s="11">
        <f>'номера продуктов'!R241</f>
        <v>0</v>
      </c>
      <c r="S230" s="8">
        <f>'номера продуктов'!S241</f>
        <v>0</v>
      </c>
      <c r="T230" s="8">
        <f>'номера продуктов'!T241</f>
        <v>0</v>
      </c>
      <c r="U230" s="14">
        <f>'номера продуктов'!U241</f>
        <v>0</v>
      </c>
      <c r="V230" s="8">
        <f>'номера продуктов'!V241</f>
        <v>0</v>
      </c>
      <c r="W230" s="8">
        <f>'номера продуктов'!W241</f>
        <v>0</v>
      </c>
      <c r="X230" s="8">
        <f>'номера продуктов'!X241</f>
        <v>0</v>
      </c>
      <c r="Y230" s="8">
        <f>'номера продуктов'!Y241</f>
        <v>0</v>
      </c>
      <c r="Z230" s="8">
        <f>'номера продуктов'!Z241</f>
        <v>0</v>
      </c>
      <c r="AA230" s="8">
        <f>'номера продуктов'!AA241</f>
        <v>0</v>
      </c>
      <c r="AB230" s="8">
        <f>'номера продуктов'!AB241</f>
        <v>0</v>
      </c>
      <c r="AC230" s="8">
        <f>'номера продуктов'!AC241</f>
        <v>0</v>
      </c>
      <c r="AD230" s="112">
        <f>'номера продуктов'!AD241</f>
        <v>0</v>
      </c>
      <c r="AE230" s="8">
        <f>'номера продуктов'!AE241</f>
        <v>0</v>
      </c>
      <c r="AF230" s="8">
        <f>'номера продуктов'!AF241</f>
        <v>0</v>
      </c>
      <c r="AG230" s="8">
        <f>'номера продуктов'!AG241</f>
        <v>0</v>
      </c>
    </row>
    <row r="231" spans="1:33" s="16" customFormat="1" x14ac:dyDescent="0.2">
      <c r="A231" s="8">
        <f>'номера продуктов'!A242</f>
        <v>0</v>
      </c>
      <c r="B231" s="8">
        <f>'номера продуктов'!B242</f>
        <v>0</v>
      </c>
      <c r="C231" s="14">
        <f>'номера продуктов'!C242</f>
        <v>0</v>
      </c>
      <c r="D231" s="14">
        <f>'номера продуктов'!D242</f>
        <v>0</v>
      </c>
      <c r="E231" s="8">
        <f>'номера продуктов'!E242</f>
        <v>0</v>
      </c>
      <c r="F231" s="56">
        <f>'номера продуктов'!F242</f>
        <v>0</v>
      </c>
      <c r="G231" s="8" t="str">
        <f>'номера продуктов'!G242</f>
        <v/>
      </c>
      <c r="H231" s="8">
        <f>'номера продуктов'!H242</f>
        <v>0</v>
      </c>
      <c r="I231" s="14">
        <f>'номера продуктов'!I242</f>
        <v>0</v>
      </c>
      <c r="J231" s="8">
        <f>'номера продуктов'!J242</f>
        <v>0</v>
      </c>
      <c r="K231" s="14">
        <f>'номера продуктов'!K242</f>
        <v>0</v>
      </c>
      <c r="L231" s="8">
        <f>'номера продуктов'!L242</f>
        <v>0</v>
      </c>
      <c r="M231" s="8">
        <f>'номера продуктов'!M242</f>
        <v>0</v>
      </c>
      <c r="N231" s="8">
        <f>'номера продуктов'!N242</f>
        <v>0</v>
      </c>
      <c r="O231" s="8">
        <f>'номера продуктов'!O242</f>
        <v>0</v>
      </c>
      <c r="P231" s="8">
        <f>'номера продуктов'!P242</f>
        <v>0</v>
      </c>
      <c r="Q231" s="8">
        <f>'номера продуктов'!Q242</f>
        <v>0</v>
      </c>
      <c r="R231" s="11">
        <f>'номера продуктов'!R242</f>
        <v>0</v>
      </c>
      <c r="S231" s="8">
        <f>'номера продуктов'!S242</f>
        <v>0</v>
      </c>
      <c r="T231" s="8">
        <f>'номера продуктов'!T242</f>
        <v>0</v>
      </c>
      <c r="U231" s="14">
        <f>'номера продуктов'!U242</f>
        <v>0</v>
      </c>
      <c r="V231" s="8">
        <f>'номера продуктов'!V242</f>
        <v>0</v>
      </c>
      <c r="W231" s="8">
        <f>'номера продуктов'!W242</f>
        <v>0</v>
      </c>
      <c r="X231" s="8">
        <f>'номера продуктов'!X242</f>
        <v>0</v>
      </c>
      <c r="Y231" s="8">
        <f>'номера продуктов'!Y242</f>
        <v>0</v>
      </c>
      <c r="Z231" s="8">
        <f>'номера продуктов'!Z242</f>
        <v>0</v>
      </c>
      <c r="AA231" s="8">
        <f>'номера продуктов'!AA242</f>
        <v>0</v>
      </c>
      <c r="AB231" s="8">
        <f>'номера продуктов'!AB242</f>
        <v>0</v>
      </c>
      <c r="AC231" s="8">
        <f>'номера продуктов'!AC242</f>
        <v>0</v>
      </c>
      <c r="AD231" s="112">
        <f>'номера продуктов'!AD242</f>
        <v>0</v>
      </c>
      <c r="AE231" s="8">
        <f>'номера продуктов'!AE242</f>
        <v>0</v>
      </c>
      <c r="AF231" s="8">
        <f>'номера продуктов'!AF242</f>
        <v>0</v>
      </c>
      <c r="AG231" s="8">
        <f>'номера продуктов'!AG242</f>
        <v>0</v>
      </c>
    </row>
    <row r="232" spans="1:33" s="16" customFormat="1" x14ac:dyDescent="0.2">
      <c r="A232" s="8">
        <f>'номера продуктов'!A243</f>
        <v>0</v>
      </c>
      <c r="B232" s="8">
        <f>'номера продуктов'!B243</f>
        <v>0</v>
      </c>
      <c r="C232" s="14">
        <f>'номера продуктов'!C243</f>
        <v>0</v>
      </c>
      <c r="D232" s="14">
        <f>'номера продуктов'!D243</f>
        <v>0</v>
      </c>
      <c r="E232" s="8">
        <f>'номера продуктов'!E243</f>
        <v>0</v>
      </c>
      <c r="F232" s="56">
        <f>'номера продуктов'!F243</f>
        <v>0</v>
      </c>
      <c r="G232" s="8" t="str">
        <f>'номера продуктов'!G243</f>
        <v/>
      </c>
      <c r="H232" s="8">
        <f>'номера продуктов'!H243</f>
        <v>0</v>
      </c>
      <c r="I232" s="14">
        <f>'номера продуктов'!I243</f>
        <v>0</v>
      </c>
      <c r="J232" s="8">
        <f>'номера продуктов'!J243</f>
        <v>0</v>
      </c>
      <c r="K232" s="14">
        <f>'номера продуктов'!K243</f>
        <v>0</v>
      </c>
      <c r="L232" s="8">
        <f>'номера продуктов'!L243</f>
        <v>0</v>
      </c>
      <c r="M232" s="8">
        <f>'номера продуктов'!M243</f>
        <v>0</v>
      </c>
      <c r="N232" s="8">
        <f>'номера продуктов'!N243</f>
        <v>0</v>
      </c>
      <c r="O232" s="8">
        <f>'номера продуктов'!O243</f>
        <v>0</v>
      </c>
      <c r="P232" s="8">
        <f>'номера продуктов'!P243</f>
        <v>0</v>
      </c>
      <c r="Q232" s="8">
        <f>'номера продуктов'!Q243</f>
        <v>0</v>
      </c>
      <c r="R232" s="11">
        <f>'номера продуктов'!R243</f>
        <v>0</v>
      </c>
      <c r="S232" s="8">
        <f>'номера продуктов'!S243</f>
        <v>0</v>
      </c>
      <c r="T232" s="8">
        <f>'номера продуктов'!T243</f>
        <v>0</v>
      </c>
      <c r="U232" s="14">
        <f>'номера продуктов'!U243</f>
        <v>0</v>
      </c>
      <c r="V232" s="8">
        <f>'номера продуктов'!V243</f>
        <v>0</v>
      </c>
      <c r="W232" s="8">
        <f>'номера продуктов'!W243</f>
        <v>0</v>
      </c>
      <c r="X232" s="8">
        <f>'номера продуктов'!X243</f>
        <v>0</v>
      </c>
      <c r="Y232" s="8">
        <f>'номера продуктов'!Y243</f>
        <v>0</v>
      </c>
      <c r="Z232" s="8">
        <f>'номера продуктов'!Z243</f>
        <v>0</v>
      </c>
      <c r="AA232" s="8">
        <f>'номера продуктов'!AA243</f>
        <v>0</v>
      </c>
      <c r="AB232" s="8">
        <f>'номера продуктов'!AB243</f>
        <v>0</v>
      </c>
      <c r="AC232" s="8">
        <f>'номера продуктов'!AC243</f>
        <v>0</v>
      </c>
      <c r="AD232" s="112">
        <f>'номера продуктов'!AD243</f>
        <v>0</v>
      </c>
      <c r="AE232" s="8">
        <f>'номера продуктов'!AE243</f>
        <v>0</v>
      </c>
      <c r="AF232" s="8">
        <f>'номера продуктов'!AF243</f>
        <v>0</v>
      </c>
      <c r="AG232" s="8">
        <f>'номера продуктов'!AG243</f>
        <v>0</v>
      </c>
    </row>
    <row r="233" spans="1:33" s="16" customFormat="1" x14ac:dyDescent="0.2">
      <c r="A233" s="8">
        <f>'номера продуктов'!A244</f>
        <v>0</v>
      </c>
      <c r="B233" s="8">
        <f>'номера продуктов'!B244</f>
        <v>0</v>
      </c>
      <c r="C233" s="14">
        <f>'номера продуктов'!C244</f>
        <v>0</v>
      </c>
      <c r="D233" s="14">
        <f>'номера продуктов'!D244</f>
        <v>0</v>
      </c>
      <c r="E233" s="8">
        <f>'номера продуктов'!E244</f>
        <v>0</v>
      </c>
      <c r="F233" s="56">
        <f>'номера продуктов'!F244</f>
        <v>0</v>
      </c>
      <c r="G233" s="8" t="str">
        <f>'номера продуктов'!G244</f>
        <v/>
      </c>
      <c r="H233" s="8">
        <f>'номера продуктов'!H244</f>
        <v>0</v>
      </c>
      <c r="I233" s="14">
        <f>'номера продуктов'!I244</f>
        <v>0</v>
      </c>
      <c r="J233" s="8">
        <f>'номера продуктов'!J244</f>
        <v>0</v>
      </c>
      <c r="K233" s="14">
        <f>'номера продуктов'!K244</f>
        <v>0</v>
      </c>
      <c r="L233" s="8">
        <f>'номера продуктов'!L244</f>
        <v>0</v>
      </c>
      <c r="M233" s="8">
        <f>'номера продуктов'!M244</f>
        <v>0</v>
      </c>
      <c r="N233" s="8">
        <f>'номера продуктов'!N244</f>
        <v>0</v>
      </c>
      <c r="O233" s="8">
        <f>'номера продуктов'!O244</f>
        <v>0</v>
      </c>
      <c r="P233" s="8">
        <f>'номера продуктов'!P244</f>
        <v>0</v>
      </c>
      <c r="Q233" s="8">
        <f>'номера продуктов'!Q244</f>
        <v>0</v>
      </c>
      <c r="R233" s="11">
        <f>'номера продуктов'!R244</f>
        <v>0</v>
      </c>
      <c r="S233" s="8">
        <f>'номера продуктов'!S244</f>
        <v>0</v>
      </c>
      <c r="T233" s="8">
        <f>'номера продуктов'!T244</f>
        <v>0</v>
      </c>
      <c r="U233" s="14">
        <f>'номера продуктов'!U244</f>
        <v>0</v>
      </c>
      <c r="V233" s="8">
        <f>'номера продуктов'!V244</f>
        <v>0</v>
      </c>
      <c r="W233" s="8">
        <f>'номера продуктов'!W244</f>
        <v>0</v>
      </c>
      <c r="X233" s="8">
        <f>'номера продуктов'!X244</f>
        <v>0</v>
      </c>
      <c r="Y233" s="8">
        <f>'номера продуктов'!Y244</f>
        <v>0</v>
      </c>
      <c r="Z233" s="8">
        <f>'номера продуктов'!Z244</f>
        <v>0</v>
      </c>
      <c r="AA233" s="8">
        <f>'номера продуктов'!AA244</f>
        <v>0</v>
      </c>
      <c r="AB233" s="8">
        <f>'номера продуктов'!AB244</f>
        <v>0</v>
      </c>
      <c r="AC233" s="8">
        <f>'номера продуктов'!AC244</f>
        <v>0</v>
      </c>
      <c r="AD233" s="112">
        <f>'номера продуктов'!AD244</f>
        <v>0</v>
      </c>
      <c r="AE233" s="8">
        <f>'номера продуктов'!AE244</f>
        <v>0</v>
      </c>
      <c r="AF233" s="8">
        <f>'номера продуктов'!AF244</f>
        <v>0</v>
      </c>
      <c r="AG233" s="8">
        <f>'номера продуктов'!AG244</f>
        <v>0</v>
      </c>
    </row>
    <row r="234" spans="1:33" s="16" customFormat="1" x14ac:dyDescent="0.2">
      <c r="A234" s="8">
        <f>'номера продуктов'!A245</f>
        <v>0</v>
      </c>
      <c r="B234" s="8">
        <f>'номера продуктов'!B245</f>
        <v>0</v>
      </c>
      <c r="C234" s="14">
        <f>'номера продуктов'!C245</f>
        <v>0</v>
      </c>
      <c r="D234" s="14">
        <f>'номера продуктов'!D245</f>
        <v>0</v>
      </c>
      <c r="E234" s="8">
        <f>'номера продуктов'!E245</f>
        <v>0</v>
      </c>
      <c r="F234" s="56">
        <f>'номера продуктов'!F245</f>
        <v>0</v>
      </c>
      <c r="G234" s="8" t="str">
        <f>'номера продуктов'!G245</f>
        <v/>
      </c>
      <c r="H234" s="8">
        <f>'номера продуктов'!H245</f>
        <v>0</v>
      </c>
      <c r="I234" s="14">
        <f>'номера продуктов'!I245</f>
        <v>0</v>
      </c>
      <c r="J234" s="8">
        <f>'номера продуктов'!J245</f>
        <v>0</v>
      </c>
      <c r="K234" s="14">
        <f>'номера продуктов'!K245</f>
        <v>0</v>
      </c>
      <c r="L234" s="8">
        <f>'номера продуктов'!L245</f>
        <v>0</v>
      </c>
      <c r="M234" s="8">
        <f>'номера продуктов'!M245</f>
        <v>0</v>
      </c>
      <c r="N234" s="8">
        <f>'номера продуктов'!N245</f>
        <v>0</v>
      </c>
      <c r="O234" s="8">
        <f>'номера продуктов'!O245</f>
        <v>0</v>
      </c>
      <c r="P234" s="8">
        <f>'номера продуктов'!P245</f>
        <v>0</v>
      </c>
      <c r="Q234" s="8">
        <f>'номера продуктов'!Q245</f>
        <v>0</v>
      </c>
      <c r="R234" s="11">
        <f>'номера продуктов'!R245</f>
        <v>0</v>
      </c>
      <c r="S234" s="8">
        <f>'номера продуктов'!S245</f>
        <v>0</v>
      </c>
      <c r="T234" s="8">
        <f>'номера продуктов'!T245</f>
        <v>0</v>
      </c>
      <c r="U234" s="14">
        <f>'номера продуктов'!U245</f>
        <v>0</v>
      </c>
      <c r="V234" s="8">
        <f>'номера продуктов'!V245</f>
        <v>0</v>
      </c>
      <c r="W234" s="8">
        <f>'номера продуктов'!W245</f>
        <v>0</v>
      </c>
      <c r="X234" s="8">
        <f>'номера продуктов'!X245</f>
        <v>0</v>
      </c>
      <c r="Y234" s="8">
        <f>'номера продуктов'!Y245</f>
        <v>0</v>
      </c>
      <c r="Z234" s="8">
        <f>'номера продуктов'!Z245</f>
        <v>0</v>
      </c>
      <c r="AA234" s="8">
        <f>'номера продуктов'!AA245</f>
        <v>0</v>
      </c>
      <c r="AB234" s="8">
        <f>'номера продуктов'!AB245</f>
        <v>0</v>
      </c>
      <c r="AC234" s="8">
        <f>'номера продуктов'!AC245</f>
        <v>0</v>
      </c>
      <c r="AD234" s="112">
        <f>'номера продуктов'!AD245</f>
        <v>0</v>
      </c>
      <c r="AE234" s="8">
        <f>'номера продуктов'!AE245</f>
        <v>0</v>
      </c>
      <c r="AF234" s="8">
        <f>'номера продуктов'!AF245</f>
        <v>0</v>
      </c>
      <c r="AG234" s="8">
        <f>'номера продуктов'!AG245</f>
        <v>0</v>
      </c>
    </row>
    <row r="235" spans="1:33" s="16" customFormat="1" x14ac:dyDescent="0.2">
      <c r="A235" s="8">
        <f>'номера продуктов'!A246</f>
        <v>0</v>
      </c>
      <c r="B235" s="8">
        <f>'номера продуктов'!B246</f>
        <v>0</v>
      </c>
      <c r="C235" s="14" t="str">
        <f>'номера продуктов'!C246</f>
        <v>|11</v>
      </c>
      <c r="D235" s="14">
        <f>'номера продуктов'!D246</f>
        <v>0</v>
      </c>
      <c r="E235" s="8">
        <f>'номера продуктов'!E246</f>
        <v>0</v>
      </c>
      <c r="F235" s="56">
        <f>'номера продуктов'!F246</f>
        <v>0</v>
      </c>
      <c r="G235" s="8" t="str">
        <f>'номера продуктов'!G246</f>
        <v/>
      </c>
      <c r="H235" s="8">
        <f>'номера продуктов'!H246</f>
        <v>0</v>
      </c>
      <c r="I235" s="14">
        <f>'номера продуктов'!I246</f>
        <v>0</v>
      </c>
      <c r="J235" s="8">
        <f>'номера продуктов'!J246</f>
        <v>0</v>
      </c>
      <c r="K235" s="14">
        <f>'номера продуктов'!K246</f>
        <v>0</v>
      </c>
      <c r="L235" s="8">
        <f>'номера продуктов'!L246</f>
        <v>0</v>
      </c>
      <c r="M235" s="8">
        <f>'номера продуктов'!M246</f>
        <v>0</v>
      </c>
      <c r="N235" s="8">
        <f>'номера продуктов'!N246</f>
        <v>0</v>
      </c>
      <c r="O235" s="8">
        <f>'номера продуктов'!O246</f>
        <v>0</v>
      </c>
      <c r="P235" s="8">
        <f>'номера продуктов'!P246</f>
        <v>0</v>
      </c>
      <c r="Q235" s="8">
        <f>'номера продуктов'!Q246</f>
        <v>0</v>
      </c>
      <c r="R235" s="11">
        <f>'номера продуктов'!R246</f>
        <v>0</v>
      </c>
      <c r="S235" s="8">
        <f>'номера продуктов'!S246</f>
        <v>0</v>
      </c>
      <c r="T235" s="8">
        <f>'номера продуктов'!T246</f>
        <v>0</v>
      </c>
      <c r="U235" s="14">
        <f>'номера продуктов'!U246</f>
        <v>0</v>
      </c>
      <c r="V235" s="8">
        <f>'номера продуктов'!V246</f>
        <v>0</v>
      </c>
      <c r="W235" s="8">
        <f>'номера продуктов'!W246</f>
        <v>0</v>
      </c>
      <c r="X235" s="8">
        <f>'номера продуктов'!X246</f>
        <v>0</v>
      </c>
      <c r="Y235" s="8">
        <f>'номера продуктов'!Y246</f>
        <v>0</v>
      </c>
      <c r="Z235" s="8">
        <f>'номера продуктов'!Z246</f>
        <v>0</v>
      </c>
      <c r="AA235" s="8">
        <f>'номера продуктов'!AA246</f>
        <v>0</v>
      </c>
      <c r="AB235" s="8">
        <f>'номера продуктов'!AB246</f>
        <v>0</v>
      </c>
      <c r="AC235" s="8">
        <f>'номера продуктов'!AC246</f>
        <v>0</v>
      </c>
      <c r="AD235" s="112">
        <f>'номера продуктов'!AD246</f>
        <v>0</v>
      </c>
      <c r="AE235" s="8">
        <f>'номера продуктов'!AE246</f>
        <v>0</v>
      </c>
      <c r="AF235" s="8">
        <f>'номера продуктов'!AF246</f>
        <v>0</v>
      </c>
      <c r="AG235" s="8">
        <f>'номера продуктов'!AG246</f>
        <v>0</v>
      </c>
    </row>
    <row r="236" spans="1:33" s="16" customFormat="1" x14ac:dyDescent="0.2">
      <c r="A236" s="8">
        <f>'номера продуктов'!A247</f>
        <v>0</v>
      </c>
      <c r="B236" s="8">
        <f>'номера продуктов'!B247</f>
        <v>0</v>
      </c>
      <c r="C236" s="14">
        <f>'номера продуктов'!C247</f>
        <v>0</v>
      </c>
      <c r="D236" s="14">
        <f>'номера продуктов'!D247</f>
        <v>0</v>
      </c>
      <c r="E236" s="8">
        <f>'номера продуктов'!E247</f>
        <v>0</v>
      </c>
      <c r="F236" s="56">
        <f>'номера продуктов'!F247</f>
        <v>0</v>
      </c>
      <c r="G236" s="8" t="str">
        <f>'номера продуктов'!G247</f>
        <v/>
      </c>
      <c r="H236" s="8">
        <f>'номера продуктов'!H247</f>
        <v>0</v>
      </c>
      <c r="I236" s="14">
        <f>'номера продуктов'!I247</f>
        <v>0</v>
      </c>
      <c r="J236" s="8">
        <f>'номера продуктов'!J247</f>
        <v>0</v>
      </c>
      <c r="K236" s="14">
        <f>'номера продуктов'!K247</f>
        <v>0</v>
      </c>
      <c r="L236" s="8">
        <f>'номера продуктов'!L247</f>
        <v>0</v>
      </c>
      <c r="M236" s="8">
        <f>'номера продуктов'!M247</f>
        <v>0</v>
      </c>
      <c r="N236" s="8">
        <f>'номера продуктов'!N247</f>
        <v>0</v>
      </c>
      <c r="O236" s="8">
        <f>'номера продуктов'!O247</f>
        <v>0</v>
      </c>
      <c r="P236" s="8">
        <f>'номера продуктов'!P247</f>
        <v>0</v>
      </c>
      <c r="Q236" s="8">
        <f>'номера продуктов'!Q247</f>
        <v>0</v>
      </c>
      <c r="R236" s="11">
        <f>'номера продуктов'!R247</f>
        <v>0</v>
      </c>
      <c r="S236" s="8">
        <f>'номера продуктов'!S247</f>
        <v>0</v>
      </c>
      <c r="T236" s="8">
        <f>'номера продуктов'!T247</f>
        <v>0</v>
      </c>
      <c r="U236" s="14">
        <f>'номера продуктов'!U247</f>
        <v>0</v>
      </c>
      <c r="V236" s="8">
        <f>'номера продуктов'!V247</f>
        <v>0</v>
      </c>
      <c r="W236" s="8">
        <f>'номера продуктов'!W247</f>
        <v>0</v>
      </c>
      <c r="X236" s="8">
        <f>'номера продуктов'!X247</f>
        <v>0</v>
      </c>
      <c r="Y236" s="8">
        <f>'номера продуктов'!Y247</f>
        <v>0</v>
      </c>
      <c r="Z236" s="8">
        <f>'номера продуктов'!Z247</f>
        <v>0</v>
      </c>
      <c r="AA236" s="8">
        <f>'номера продуктов'!AA247</f>
        <v>0</v>
      </c>
      <c r="AB236" s="8">
        <f>'номера продуктов'!AB247</f>
        <v>0</v>
      </c>
      <c r="AC236" s="8">
        <f>'номера продуктов'!AC247</f>
        <v>0</v>
      </c>
      <c r="AD236" s="112">
        <f>'номера продуктов'!AD247</f>
        <v>0</v>
      </c>
      <c r="AE236" s="8">
        <f>'номера продуктов'!AE247</f>
        <v>0</v>
      </c>
      <c r="AF236" s="8">
        <f>'номера продуктов'!AF247</f>
        <v>0</v>
      </c>
      <c r="AG236" s="8">
        <f>'номера продуктов'!AG247</f>
        <v>0</v>
      </c>
    </row>
    <row r="237" spans="1:33" s="16" customFormat="1" x14ac:dyDescent="0.2">
      <c r="A237" s="8">
        <f>'номера продуктов'!A248</f>
        <v>0</v>
      </c>
      <c r="B237" s="8">
        <f>'номера продуктов'!B248</f>
        <v>0</v>
      </c>
      <c r="C237" s="14">
        <f>'номера продуктов'!C248</f>
        <v>0</v>
      </c>
      <c r="D237" s="14">
        <f>'номера продуктов'!D248</f>
        <v>0</v>
      </c>
      <c r="E237" s="8">
        <f>'номера продуктов'!E248</f>
        <v>0</v>
      </c>
      <c r="F237" s="56">
        <f>'номера продуктов'!F248</f>
        <v>0</v>
      </c>
      <c r="G237" s="8" t="str">
        <f>'номера продуктов'!G248</f>
        <v/>
      </c>
      <c r="H237" s="8">
        <f>'номера продуктов'!H248</f>
        <v>0</v>
      </c>
      <c r="I237" s="14">
        <f>'номера продуктов'!I248</f>
        <v>0</v>
      </c>
      <c r="J237" s="8">
        <f>'номера продуктов'!J248</f>
        <v>0</v>
      </c>
      <c r="K237" s="14">
        <f>'номера продуктов'!K248</f>
        <v>0</v>
      </c>
      <c r="L237" s="8">
        <f>'номера продуктов'!L248</f>
        <v>0</v>
      </c>
      <c r="M237" s="8">
        <f>'номера продуктов'!M248</f>
        <v>0</v>
      </c>
      <c r="N237" s="8">
        <f>'номера продуктов'!N248</f>
        <v>0</v>
      </c>
      <c r="O237" s="8">
        <f>'номера продуктов'!O248</f>
        <v>0</v>
      </c>
      <c r="P237" s="8">
        <f>'номера продуктов'!P248</f>
        <v>0</v>
      </c>
      <c r="Q237" s="8">
        <f>'номера продуктов'!Q248</f>
        <v>0</v>
      </c>
      <c r="R237" s="11">
        <f>'номера продуктов'!R248</f>
        <v>0</v>
      </c>
      <c r="S237" s="8">
        <f>'номера продуктов'!S248</f>
        <v>0</v>
      </c>
      <c r="T237" s="8">
        <f>'номера продуктов'!T248</f>
        <v>0</v>
      </c>
      <c r="U237" s="14">
        <f>'номера продуктов'!U248</f>
        <v>0</v>
      </c>
      <c r="V237" s="8">
        <f>'номера продуктов'!V248</f>
        <v>0</v>
      </c>
      <c r="W237" s="8">
        <f>'номера продуктов'!W248</f>
        <v>0</v>
      </c>
      <c r="X237" s="8">
        <f>'номера продуктов'!X248</f>
        <v>0</v>
      </c>
      <c r="Y237" s="8">
        <f>'номера продуктов'!Y248</f>
        <v>0</v>
      </c>
      <c r="Z237" s="8">
        <f>'номера продуктов'!Z248</f>
        <v>0</v>
      </c>
      <c r="AA237" s="8">
        <f>'номера продуктов'!AA248</f>
        <v>0</v>
      </c>
      <c r="AB237" s="8">
        <f>'номера продуктов'!AB248</f>
        <v>0</v>
      </c>
      <c r="AC237" s="8">
        <f>'номера продуктов'!AC248</f>
        <v>0</v>
      </c>
      <c r="AD237" s="112">
        <f>'номера продуктов'!AD248</f>
        <v>0</v>
      </c>
      <c r="AE237" s="8">
        <f>'номера продуктов'!AE248</f>
        <v>0</v>
      </c>
      <c r="AF237" s="8">
        <f>'номера продуктов'!AF248</f>
        <v>0</v>
      </c>
      <c r="AG237" s="8">
        <f>'номера продуктов'!AG248</f>
        <v>0</v>
      </c>
    </row>
    <row r="238" spans="1:33" s="16" customFormat="1" x14ac:dyDescent="0.2">
      <c r="A238" s="8">
        <f>'номера продуктов'!A249</f>
        <v>0</v>
      </c>
      <c r="B238" s="8">
        <f>'номера продуктов'!B249</f>
        <v>0</v>
      </c>
      <c r="C238" s="14">
        <f>'номера продуктов'!C249</f>
        <v>0</v>
      </c>
      <c r="D238" s="14">
        <f>'номера продуктов'!D249</f>
        <v>0</v>
      </c>
      <c r="E238" s="8">
        <f>'номера продуктов'!E249</f>
        <v>0</v>
      </c>
      <c r="F238" s="56">
        <f>'номера продуктов'!F249</f>
        <v>0</v>
      </c>
      <c r="G238" s="8" t="str">
        <f>'номера продуктов'!G249</f>
        <v/>
      </c>
      <c r="H238" s="8">
        <f>'номера продуктов'!H249</f>
        <v>0</v>
      </c>
      <c r="I238" s="14">
        <f>'номера продуктов'!I249</f>
        <v>0</v>
      </c>
      <c r="J238" s="8">
        <f>'номера продуктов'!J249</f>
        <v>0</v>
      </c>
      <c r="K238" s="14">
        <f>'номера продуктов'!K249</f>
        <v>0</v>
      </c>
      <c r="L238" s="8">
        <f>'номера продуктов'!L249</f>
        <v>0</v>
      </c>
      <c r="M238" s="8">
        <f>'номера продуктов'!M249</f>
        <v>0</v>
      </c>
      <c r="N238" s="8">
        <f>'номера продуктов'!N249</f>
        <v>0</v>
      </c>
      <c r="O238" s="8">
        <f>'номера продуктов'!O249</f>
        <v>0</v>
      </c>
      <c r="P238" s="8">
        <f>'номера продуктов'!P249</f>
        <v>0</v>
      </c>
      <c r="Q238" s="8">
        <f>'номера продуктов'!Q249</f>
        <v>0</v>
      </c>
      <c r="R238" s="11">
        <f>'номера продуктов'!R249</f>
        <v>0</v>
      </c>
      <c r="S238" s="8">
        <f>'номера продуктов'!S249</f>
        <v>0</v>
      </c>
      <c r="T238" s="8">
        <f>'номера продуктов'!T249</f>
        <v>0</v>
      </c>
      <c r="U238" s="14">
        <f>'номера продуктов'!U249</f>
        <v>0</v>
      </c>
      <c r="V238" s="8">
        <f>'номера продуктов'!V249</f>
        <v>0</v>
      </c>
      <c r="W238" s="8">
        <f>'номера продуктов'!W249</f>
        <v>0</v>
      </c>
      <c r="X238" s="8">
        <f>'номера продуктов'!X249</f>
        <v>0</v>
      </c>
      <c r="Y238" s="8">
        <f>'номера продуктов'!Y249</f>
        <v>0</v>
      </c>
      <c r="Z238" s="8">
        <f>'номера продуктов'!Z249</f>
        <v>0</v>
      </c>
      <c r="AA238" s="8">
        <f>'номера продуктов'!AA249</f>
        <v>0</v>
      </c>
      <c r="AB238" s="8">
        <f>'номера продуктов'!AB249</f>
        <v>0</v>
      </c>
      <c r="AC238" s="8">
        <f>'номера продуктов'!AC249</f>
        <v>0</v>
      </c>
      <c r="AD238" s="112">
        <f>'номера продуктов'!AD249</f>
        <v>0</v>
      </c>
      <c r="AE238" s="8">
        <f>'номера продуктов'!AE249</f>
        <v>0</v>
      </c>
      <c r="AF238" s="8">
        <f>'номера продуктов'!AF249</f>
        <v>0</v>
      </c>
      <c r="AG238" s="8">
        <f>'номера продуктов'!AG249</f>
        <v>0</v>
      </c>
    </row>
    <row r="239" spans="1:33" s="16" customFormat="1" x14ac:dyDescent="0.2">
      <c r="A239" s="8">
        <f>'номера продуктов'!A250</f>
        <v>0</v>
      </c>
      <c r="B239" s="8">
        <f>'номера продуктов'!B250</f>
        <v>0</v>
      </c>
      <c r="C239" s="14">
        <f>'номера продуктов'!C250</f>
        <v>0</v>
      </c>
      <c r="D239" s="14">
        <f>'номера продуктов'!D250</f>
        <v>0</v>
      </c>
      <c r="E239" s="8">
        <f>'номера продуктов'!E250</f>
        <v>0</v>
      </c>
      <c r="F239" s="56">
        <f>'номера продуктов'!F250</f>
        <v>0</v>
      </c>
      <c r="G239" s="8" t="str">
        <f>'номера продуктов'!G250</f>
        <v/>
      </c>
      <c r="H239" s="8">
        <f>'номера продуктов'!H250</f>
        <v>0</v>
      </c>
      <c r="I239" s="14">
        <f>'номера продуктов'!I250</f>
        <v>0</v>
      </c>
      <c r="J239" s="8">
        <f>'номера продуктов'!J250</f>
        <v>0</v>
      </c>
      <c r="K239" s="14">
        <f>'номера продуктов'!K250</f>
        <v>0</v>
      </c>
      <c r="L239" s="8">
        <f>'номера продуктов'!L250</f>
        <v>0</v>
      </c>
      <c r="M239" s="8">
        <f>'номера продуктов'!M250</f>
        <v>0</v>
      </c>
      <c r="N239" s="8">
        <f>'номера продуктов'!N250</f>
        <v>0</v>
      </c>
      <c r="O239" s="8">
        <f>'номера продуктов'!O250</f>
        <v>0</v>
      </c>
      <c r="P239" s="8">
        <f>'номера продуктов'!P250</f>
        <v>0</v>
      </c>
      <c r="Q239" s="8">
        <f>'номера продуктов'!Q250</f>
        <v>0</v>
      </c>
      <c r="R239" s="11">
        <f>'номера продуктов'!R250</f>
        <v>0</v>
      </c>
      <c r="S239" s="8">
        <f>'номера продуктов'!S250</f>
        <v>0</v>
      </c>
      <c r="T239" s="8">
        <f>'номера продуктов'!T250</f>
        <v>0</v>
      </c>
      <c r="U239" s="14">
        <f>'номера продуктов'!U250</f>
        <v>0</v>
      </c>
      <c r="V239" s="8">
        <f>'номера продуктов'!V250</f>
        <v>0</v>
      </c>
      <c r="W239" s="8">
        <f>'номера продуктов'!W250</f>
        <v>0</v>
      </c>
      <c r="X239" s="8">
        <f>'номера продуктов'!X250</f>
        <v>0</v>
      </c>
      <c r="Y239" s="8">
        <f>'номера продуктов'!Y250</f>
        <v>0</v>
      </c>
      <c r="Z239" s="8">
        <f>'номера продуктов'!Z250</f>
        <v>0</v>
      </c>
      <c r="AA239" s="8">
        <f>'номера продуктов'!AA250</f>
        <v>0</v>
      </c>
      <c r="AB239" s="8">
        <f>'номера продуктов'!AB250</f>
        <v>0</v>
      </c>
      <c r="AC239" s="8">
        <f>'номера продуктов'!AC250</f>
        <v>0</v>
      </c>
      <c r="AD239" s="112">
        <f>'номера продуктов'!AD250</f>
        <v>0</v>
      </c>
      <c r="AE239" s="8">
        <f>'номера продуктов'!AE250</f>
        <v>0</v>
      </c>
      <c r="AF239" s="8">
        <f>'номера продуктов'!AF250</f>
        <v>0</v>
      </c>
      <c r="AG239" s="8">
        <f>'номера продуктов'!AG250</f>
        <v>0</v>
      </c>
    </row>
    <row r="240" spans="1:33" s="16" customFormat="1" x14ac:dyDescent="0.2">
      <c r="A240" s="8">
        <f>'номера продуктов'!A251</f>
        <v>0</v>
      </c>
      <c r="B240" s="8">
        <f>'номера продуктов'!B251</f>
        <v>0</v>
      </c>
      <c r="C240" s="14">
        <f>'номера продуктов'!C251</f>
        <v>0</v>
      </c>
      <c r="D240" s="14">
        <f>'номера продуктов'!D251</f>
        <v>0</v>
      </c>
      <c r="E240" s="8">
        <f>'номера продуктов'!E251</f>
        <v>0</v>
      </c>
      <c r="F240" s="56">
        <f>'номера продуктов'!F251</f>
        <v>0</v>
      </c>
      <c r="G240" s="8" t="str">
        <f>'номера продуктов'!G251</f>
        <v/>
      </c>
      <c r="H240" s="8">
        <f>'номера продуктов'!H251</f>
        <v>0</v>
      </c>
      <c r="I240" s="14">
        <f>'номера продуктов'!I251</f>
        <v>0</v>
      </c>
      <c r="J240" s="8">
        <f>'номера продуктов'!J251</f>
        <v>0</v>
      </c>
      <c r="K240" s="14">
        <f>'номера продуктов'!K251</f>
        <v>0</v>
      </c>
      <c r="L240" s="8">
        <f>'номера продуктов'!L251</f>
        <v>0</v>
      </c>
      <c r="M240" s="8">
        <f>'номера продуктов'!M251</f>
        <v>0</v>
      </c>
      <c r="N240" s="8">
        <f>'номера продуктов'!N251</f>
        <v>0</v>
      </c>
      <c r="O240" s="8">
        <f>'номера продуктов'!O251</f>
        <v>0</v>
      </c>
      <c r="P240" s="8">
        <f>'номера продуктов'!P251</f>
        <v>0</v>
      </c>
      <c r="Q240" s="8">
        <f>'номера продуктов'!Q251</f>
        <v>0</v>
      </c>
      <c r="R240" s="11">
        <f>'номера продуктов'!R251</f>
        <v>0</v>
      </c>
      <c r="S240" s="8">
        <f>'номера продуктов'!S251</f>
        <v>0</v>
      </c>
      <c r="T240" s="8">
        <f>'номера продуктов'!T251</f>
        <v>0</v>
      </c>
      <c r="U240" s="14">
        <f>'номера продуктов'!U251</f>
        <v>0</v>
      </c>
      <c r="V240" s="8">
        <f>'номера продуктов'!V251</f>
        <v>0</v>
      </c>
      <c r="W240" s="8">
        <f>'номера продуктов'!W251</f>
        <v>0</v>
      </c>
      <c r="X240" s="8">
        <f>'номера продуктов'!X251</f>
        <v>0</v>
      </c>
      <c r="Y240" s="8">
        <f>'номера продуктов'!Y251</f>
        <v>0</v>
      </c>
      <c r="Z240" s="8">
        <f>'номера продуктов'!Z251</f>
        <v>0</v>
      </c>
      <c r="AA240" s="8">
        <f>'номера продуктов'!AA251</f>
        <v>0</v>
      </c>
      <c r="AB240" s="8">
        <f>'номера продуктов'!AB251</f>
        <v>0</v>
      </c>
      <c r="AC240" s="8">
        <f>'номера продуктов'!AC251</f>
        <v>0</v>
      </c>
      <c r="AD240" s="112">
        <f>'номера продуктов'!AD251</f>
        <v>0</v>
      </c>
      <c r="AE240" s="8">
        <f>'номера продуктов'!AE251</f>
        <v>0</v>
      </c>
      <c r="AF240" s="8">
        <f>'номера продуктов'!AF251</f>
        <v>0</v>
      </c>
      <c r="AG240" s="8">
        <f>'номера продуктов'!AG251</f>
        <v>0</v>
      </c>
    </row>
    <row r="241" spans="1:33" s="16" customFormat="1" x14ac:dyDescent="0.2">
      <c r="A241" s="8">
        <f>'номера продуктов'!A252</f>
        <v>0</v>
      </c>
      <c r="B241" s="8">
        <f>'номера продуктов'!B252</f>
        <v>0</v>
      </c>
      <c r="C241" s="14">
        <f>'номера продуктов'!C252</f>
        <v>0</v>
      </c>
      <c r="D241" s="14">
        <f>'номера продуктов'!D252</f>
        <v>0</v>
      </c>
      <c r="E241" s="8">
        <f>'номера продуктов'!E252</f>
        <v>0</v>
      </c>
      <c r="F241" s="56">
        <f>'номера продуктов'!F252</f>
        <v>0</v>
      </c>
      <c r="G241" s="8" t="str">
        <f>'номера продуктов'!G252</f>
        <v/>
      </c>
      <c r="H241" s="8">
        <f>'номера продуктов'!H252</f>
        <v>0</v>
      </c>
      <c r="I241" s="14">
        <f>'номера продуктов'!I252</f>
        <v>0</v>
      </c>
      <c r="J241" s="8">
        <f>'номера продуктов'!J252</f>
        <v>0</v>
      </c>
      <c r="K241" s="14">
        <f>'номера продуктов'!K252</f>
        <v>0</v>
      </c>
      <c r="L241" s="8">
        <f>'номера продуктов'!L252</f>
        <v>0</v>
      </c>
      <c r="M241" s="8">
        <f>'номера продуктов'!M252</f>
        <v>0</v>
      </c>
      <c r="N241" s="8">
        <f>'номера продуктов'!N252</f>
        <v>0</v>
      </c>
      <c r="O241" s="8">
        <f>'номера продуктов'!O252</f>
        <v>0</v>
      </c>
      <c r="P241" s="8">
        <f>'номера продуктов'!P252</f>
        <v>0</v>
      </c>
      <c r="Q241" s="8">
        <f>'номера продуктов'!Q252</f>
        <v>0</v>
      </c>
      <c r="R241" s="11">
        <f>'номера продуктов'!R252</f>
        <v>0</v>
      </c>
      <c r="S241" s="8">
        <f>'номера продуктов'!S252</f>
        <v>0</v>
      </c>
      <c r="T241" s="8">
        <f>'номера продуктов'!T252</f>
        <v>0</v>
      </c>
      <c r="U241" s="14">
        <f>'номера продуктов'!U252</f>
        <v>0</v>
      </c>
      <c r="V241" s="8">
        <f>'номера продуктов'!V252</f>
        <v>0</v>
      </c>
      <c r="W241" s="8">
        <f>'номера продуктов'!W252</f>
        <v>0</v>
      </c>
      <c r="X241" s="8">
        <f>'номера продуктов'!X252</f>
        <v>0</v>
      </c>
      <c r="Y241" s="8">
        <f>'номера продуктов'!Y252</f>
        <v>0</v>
      </c>
      <c r="Z241" s="8">
        <f>'номера продуктов'!Z252</f>
        <v>0</v>
      </c>
      <c r="AA241" s="8">
        <f>'номера продуктов'!AA252</f>
        <v>0</v>
      </c>
      <c r="AB241" s="8">
        <f>'номера продуктов'!AB252</f>
        <v>0</v>
      </c>
      <c r="AC241" s="8">
        <f>'номера продуктов'!AC252</f>
        <v>0</v>
      </c>
      <c r="AD241" s="112">
        <f>'номера продуктов'!AD252</f>
        <v>0</v>
      </c>
      <c r="AE241" s="8">
        <f>'номера продуктов'!AE252</f>
        <v>0</v>
      </c>
      <c r="AF241" s="8">
        <f>'номера продуктов'!AF252</f>
        <v>0</v>
      </c>
      <c r="AG241" s="8">
        <f>'номера продуктов'!AG252</f>
        <v>0</v>
      </c>
    </row>
    <row r="242" spans="1:33" s="16" customFormat="1" x14ac:dyDescent="0.2">
      <c r="A242" s="8">
        <f>'номера продуктов'!A253</f>
        <v>0</v>
      </c>
      <c r="B242" s="8">
        <f>'номера продуктов'!B253</f>
        <v>0</v>
      </c>
      <c r="C242" s="14">
        <f>'номера продуктов'!C253</f>
        <v>0</v>
      </c>
      <c r="D242" s="14">
        <f>'номера продуктов'!D253</f>
        <v>0</v>
      </c>
      <c r="E242" s="8">
        <f>'номера продуктов'!E253</f>
        <v>0</v>
      </c>
      <c r="F242" s="56">
        <f>'номера продуктов'!F253</f>
        <v>0</v>
      </c>
      <c r="G242" s="8" t="str">
        <f>'номера продуктов'!G253</f>
        <v/>
      </c>
      <c r="H242" s="8">
        <f>'номера продуктов'!H253</f>
        <v>0</v>
      </c>
      <c r="I242" s="14">
        <f>'номера продуктов'!I253</f>
        <v>0</v>
      </c>
      <c r="J242" s="8">
        <f>'номера продуктов'!J253</f>
        <v>0</v>
      </c>
      <c r="K242" s="14">
        <f>'номера продуктов'!K253</f>
        <v>0</v>
      </c>
      <c r="L242" s="8">
        <f>'номера продуктов'!L253</f>
        <v>0</v>
      </c>
      <c r="M242" s="8">
        <f>'номера продуктов'!M253</f>
        <v>0</v>
      </c>
      <c r="N242" s="8">
        <f>'номера продуктов'!N253</f>
        <v>0</v>
      </c>
      <c r="O242" s="8">
        <f>'номера продуктов'!O253</f>
        <v>0</v>
      </c>
      <c r="P242" s="8">
        <f>'номера продуктов'!P253</f>
        <v>0</v>
      </c>
      <c r="Q242" s="8">
        <f>'номера продуктов'!Q253</f>
        <v>0</v>
      </c>
      <c r="R242" s="11">
        <f>'номера продуктов'!R253</f>
        <v>0</v>
      </c>
      <c r="S242" s="8">
        <f>'номера продуктов'!S253</f>
        <v>0</v>
      </c>
      <c r="T242" s="8">
        <f>'номера продуктов'!T253</f>
        <v>0</v>
      </c>
      <c r="U242" s="14">
        <f>'номера продуктов'!U253</f>
        <v>0</v>
      </c>
      <c r="V242" s="8">
        <f>'номера продуктов'!V253</f>
        <v>0</v>
      </c>
      <c r="W242" s="8">
        <f>'номера продуктов'!W253</f>
        <v>0</v>
      </c>
      <c r="X242" s="8">
        <f>'номера продуктов'!X253</f>
        <v>0</v>
      </c>
      <c r="Y242" s="8">
        <f>'номера продуктов'!Y253</f>
        <v>0</v>
      </c>
      <c r="Z242" s="8">
        <f>'номера продуктов'!Z253</f>
        <v>0</v>
      </c>
      <c r="AA242" s="8">
        <f>'номера продуктов'!AA253</f>
        <v>0</v>
      </c>
      <c r="AB242" s="8">
        <f>'номера продуктов'!AB253</f>
        <v>0</v>
      </c>
      <c r="AC242" s="8">
        <f>'номера продуктов'!AC253</f>
        <v>0</v>
      </c>
      <c r="AD242" s="112">
        <f>'номера продуктов'!AD253</f>
        <v>0</v>
      </c>
      <c r="AE242" s="8">
        <f>'номера продуктов'!AE253</f>
        <v>0</v>
      </c>
      <c r="AF242" s="8">
        <f>'номера продуктов'!AF253</f>
        <v>0</v>
      </c>
      <c r="AG242" s="8">
        <f>'номера продуктов'!AG253</f>
        <v>0</v>
      </c>
    </row>
    <row r="243" spans="1:33" s="16" customFormat="1" x14ac:dyDescent="0.2">
      <c r="A243" s="8">
        <f>'номера продуктов'!A254</f>
        <v>0</v>
      </c>
      <c r="B243" s="8">
        <f>'номера продуктов'!B254</f>
        <v>0</v>
      </c>
      <c r="C243" s="14">
        <f>'номера продуктов'!C254</f>
        <v>0</v>
      </c>
      <c r="D243" s="14">
        <f>'номера продуктов'!D254</f>
        <v>0</v>
      </c>
      <c r="E243" s="8">
        <f>'номера продуктов'!E254</f>
        <v>0</v>
      </c>
      <c r="F243" s="56">
        <f>'номера продуктов'!F254</f>
        <v>0</v>
      </c>
      <c r="G243" s="8" t="str">
        <f>'номера продуктов'!G254</f>
        <v/>
      </c>
      <c r="H243" s="8">
        <f>'номера продуктов'!H254</f>
        <v>0</v>
      </c>
      <c r="I243" s="14">
        <f>'номера продуктов'!I254</f>
        <v>0</v>
      </c>
      <c r="J243" s="8">
        <f>'номера продуктов'!J254</f>
        <v>0</v>
      </c>
      <c r="K243" s="14">
        <f>'номера продуктов'!K254</f>
        <v>0</v>
      </c>
      <c r="L243" s="8">
        <f>'номера продуктов'!L254</f>
        <v>0</v>
      </c>
      <c r="M243" s="8">
        <f>'номера продуктов'!M254</f>
        <v>0</v>
      </c>
      <c r="N243" s="8">
        <f>'номера продуктов'!N254</f>
        <v>0</v>
      </c>
      <c r="O243" s="8">
        <f>'номера продуктов'!O254</f>
        <v>0</v>
      </c>
      <c r="P243" s="8">
        <f>'номера продуктов'!P254</f>
        <v>0</v>
      </c>
      <c r="Q243" s="8">
        <f>'номера продуктов'!Q254</f>
        <v>0</v>
      </c>
      <c r="R243" s="11">
        <f>'номера продуктов'!R254</f>
        <v>0</v>
      </c>
      <c r="S243" s="8">
        <f>'номера продуктов'!S254</f>
        <v>0</v>
      </c>
      <c r="T243" s="8">
        <f>'номера продуктов'!T254</f>
        <v>0</v>
      </c>
      <c r="U243" s="14">
        <f>'номера продуктов'!U254</f>
        <v>0</v>
      </c>
      <c r="V243" s="8">
        <f>'номера продуктов'!V254</f>
        <v>0</v>
      </c>
      <c r="W243" s="8">
        <f>'номера продуктов'!W254</f>
        <v>0</v>
      </c>
      <c r="X243" s="8">
        <f>'номера продуктов'!X254</f>
        <v>0</v>
      </c>
      <c r="Y243" s="8">
        <f>'номера продуктов'!Y254</f>
        <v>0</v>
      </c>
      <c r="Z243" s="8">
        <f>'номера продуктов'!Z254</f>
        <v>0</v>
      </c>
      <c r="AA243" s="8">
        <f>'номера продуктов'!AA254</f>
        <v>0</v>
      </c>
      <c r="AB243" s="8">
        <f>'номера продуктов'!AB254</f>
        <v>0</v>
      </c>
      <c r="AC243" s="8">
        <f>'номера продуктов'!AC254</f>
        <v>0</v>
      </c>
      <c r="AD243" s="112">
        <f>'номера продуктов'!AD254</f>
        <v>0</v>
      </c>
      <c r="AE243" s="8">
        <f>'номера продуктов'!AE254</f>
        <v>0</v>
      </c>
      <c r="AF243" s="8">
        <f>'номера продуктов'!AF254</f>
        <v>0</v>
      </c>
      <c r="AG243" s="8">
        <f>'номера продуктов'!AG254</f>
        <v>0</v>
      </c>
    </row>
    <row r="244" spans="1:33" s="16" customFormat="1" x14ac:dyDescent="0.2">
      <c r="A244" s="8">
        <f>'номера продуктов'!A255</f>
        <v>0</v>
      </c>
      <c r="B244" s="8">
        <f>'номера продуктов'!B255</f>
        <v>0</v>
      </c>
      <c r="C244" s="14">
        <f>'номера продуктов'!C255</f>
        <v>0</v>
      </c>
      <c r="D244" s="14">
        <f>'номера продуктов'!D255</f>
        <v>0</v>
      </c>
      <c r="E244" s="8">
        <f>'номера продуктов'!E255</f>
        <v>0</v>
      </c>
      <c r="F244" s="56">
        <f>'номера продуктов'!F255</f>
        <v>0</v>
      </c>
      <c r="G244" s="8" t="str">
        <f>'номера продуктов'!G255</f>
        <v/>
      </c>
      <c r="H244" s="8">
        <f>'номера продуктов'!H255</f>
        <v>0</v>
      </c>
      <c r="I244" s="14">
        <f>'номера продуктов'!I255</f>
        <v>0</v>
      </c>
      <c r="J244" s="8">
        <f>'номера продуктов'!J255</f>
        <v>0</v>
      </c>
      <c r="K244" s="14">
        <f>'номера продуктов'!K255</f>
        <v>0</v>
      </c>
      <c r="L244" s="8">
        <f>'номера продуктов'!L255</f>
        <v>0</v>
      </c>
      <c r="M244" s="8">
        <f>'номера продуктов'!M255</f>
        <v>0</v>
      </c>
      <c r="N244" s="8">
        <f>'номера продуктов'!N255</f>
        <v>0</v>
      </c>
      <c r="O244" s="8">
        <f>'номера продуктов'!O255</f>
        <v>0</v>
      </c>
      <c r="P244" s="8">
        <f>'номера продуктов'!P255</f>
        <v>0</v>
      </c>
      <c r="Q244" s="8">
        <f>'номера продуктов'!Q255</f>
        <v>0</v>
      </c>
      <c r="R244" s="11">
        <f>'номера продуктов'!R255</f>
        <v>0</v>
      </c>
      <c r="S244" s="8">
        <f>'номера продуктов'!S255</f>
        <v>0</v>
      </c>
      <c r="T244" s="8">
        <f>'номера продуктов'!T255</f>
        <v>0</v>
      </c>
      <c r="U244" s="14">
        <f>'номера продуктов'!U255</f>
        <v>0</v>
      </c>
      <c r="V244" s="8">
        <f>'номера продуктов'!V255</f>
        <v>0</v>
      </c>
      <c r="W244" s="8">
        <f>'номера продуктов'!W255</f>
        <v>0</v>
      </c>
      <c r="X244" s="8">
        <f>'номера продуктов'!X255</f>
        <v>0</v>
      </c>
      <c r="Y244" s="8">
        <f>'номера продуктов'!Y255</f>
        <v>0</v>
      </c>
      <c r="Z244" s="8">
        <f>'номера продуктов'!Z255</f>
        <v>0</v>
      </c>
      <c r="AA244" s="8">
        <f>'номера продуктов'!AA255</f>
        <v>0</v>
      </c>
      <c r="AB244" s="8">
        <f>'номера продуктов'!AB255</f>
        <v>0</v>
      </c>
      <c r="AC244" s="8">
        <f>'номера продуктов'!AC255</f>
        <v>0</v>
      </c>
      <c r="AD244" s="112">
        <f>'номера продуктов'!AD255</f>
        <v>0</v>
      </c>
      <c r="AE244" s="8">
        <f>'номера продуктов'!AE255</f>
        <v>0</v>
      </c>
      <c r="AF244" s="8">
        <f>'номера продуктов'!AF255</f>
        <v>0</v>
      </c>
      <c r="AG244" s="8">
        <f>'номера продуктов'!AG255</f>
        <v>0</v>
      </c>
    </row>
    <row r="245" spans="1:33" s="16" customFormat="1" x14ac:dyDescent="0.2">
      <c r="A245" s="8">
        <f>'номера продуктов'!A256</f>
        <v>0</v>
      </c>
      <c r="B245" s="8">
        <f>'номера продуктов'!B256</f>
        <v>0</v>
      </c>
      <c r="C245" s="14">
        <f>'номера продуктов'!C256</f>
        <v>0</v>
      </c>
      <c r="D245" s="14">
        <f>'номера продуктов'!D256</f>
        <v>0</v>
      </c>
      <c r="E245" s="8">
        <f>'номера продуктов'!E256</f>
        <v>0</v>
      </c>
      <c r="F245" s="56">
        <f>'номера продуктов'!F256</f>
        <v>0</v>
      </c>
      <c r="G245" s="8" t="str">
        <f>'номера продуктов'!G256</f>
        <v/>
      </c>
      <c r="H245" s="8">
        <f>'номера продуктов'!H256</f>
        <v>0</v>
      </c>
      <c r="I245" s="14">
        <f>'номера продуктов'!I256</f>
        <v>0</v>
      </c>
      <c r="J245" s="8">
        <f>'номера продуктов'!J256</f>
        <v>0</v>
      </c>
      <c r="K245" s="14">
        <f>'номера продуктов'!K256</f>
        <v>0</v>
      </c>
      <c r="L245" s="8">
        <f>'номера продуктов'!L256</f>
        <v>0</v>
      </c>
      <c r="M245" s="8">
        <f>'номера продуктов'!M256</f>
        <v>0</v>
      </c>
      <c r="N245" s="8">
        <f>'номера продуктов'!N256</f>
        <v>0</v>
      </c>
      <c r="O245" s="8">
        <f>'номера продуктов'!O256</f>
        <v>0</v>
      </c>
      <c r="P245" s="8">
        <f>'номера продуктов'!P256</f>
        <v>0</v>
      </c>
      <c r="Q245" s="8">
        <f>'номера продуктов'!Q256</f>
        <v>0</v>
      </c>
      <c r="R245" s="11">
        <f>'номера продуктов'!R256</f>
        <v>0</v>
      </c>
      <c r="S245" s="8">
        <f>'номера продуктов'!S256</f>
        <v>0</v>
      </c>
      <c r="T245" s="8">
        <f>'номера продуктов'!T256</f>
        <v>0</v>
      </c>
      <c r="U245" s="14">
        <f>'номера продуктов'!U256</f>
        <v>0</v>
      </c>
      <c r="V245" s="8">
        <f>'номера продуктов'!V256</f>
        <v>0</v>
      </c>
      <c r="W245" s="8">
        <f>'номера продуктов'!W256</f>
        <v>0</v>
      </c>
      <c r="X245" s="8">
        <f>'номера продуктов'!X256</f>
        <v>0</v>
      </c>
      <c r="Y245" s="8">
        <f>'номера продуктов'!Y256</f>
        <v>0</v>
      </c>
      <c r="Z245" s="8">
        <f>'номера продуктов'!Z256</f>
        <v>0</v>
      </c>
      <c r="AA245" s="8">
        <f>'номера продуктов'!AA256</f>
        <v>0</v>
      </c>
      <c r="AB245" s="8">
        <f>'номера продуктов'!AB256</f>
        <v>0</v>
      </c>
      <c r="AC245" s="8">
        <f>'номера продуктов'!AC256</f>
        <v>0</v>
      </c>
      <c r="AD245" s="112">
        <f>'номера продуктов'!AD256</f>
        <v>0</v>
      </c>
      <c r="AE245" s="8">
        <f>'номера продуктов'!AE256</f>
        <v>0</v>
      </c>
      <c r="AF245" s="8">
        <f>'номера продуктов'!AF256</f>
        <v>0</v>
      </c>
      <c r="AG245" s="8">
        <f>'номера продуктов'!AG256</f>
        <v>0</v>
      </c>
    </row>
  </sheetData>
  <sheetProtection autoFilter="0" pivotTables="0"/>
  <protectedRanges>
    <protectedRange password="CE6F" sqref="AE1:AG1" name="Диапазон1"/>
    <protectedRange password="CE6F" sqref="AE12:AG12" name="Диапазон1_1"/>
  </protectedRanges>
  <autoFilter ref="A1:Q245"/>
  <phoneticPr fontId="8" type="noConversion"/>
  <conditionalFormatting sqref="F12 L12">
    <cfRule type="cellIs" dxfId="0" priority="2" stopIfTrue="1" operator="equal">
      <formula>0</formula>
    </cfRule>
  </conditionalFormatting>
  <printOptions horizontalCentered="1"/>
  <pageMargins left="0.19685039370078741" right="3.937007874015748E-2" top="0.55118110236220474" bottom="0.43307086614173229" header="0.27559055118110237" footer="0.23622047244094491"/>
  <pageSetup paperSize="9" scale="46" firstPageNumber="0" fitToHeight="5" orientation="landscape" r:id="rId1"/>
  <headerFooter alignWithMargins="0">
    <oddHeader>&amp;L&amp;8&amp;F&amp;C&amp;"Arial,полужирный"&amp;A&amp;R&amp;8&amp;D     &amp;T</oddHeader>
    <oddFooter>&amp;C&amp;8Страница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14</vt:i4>
      </vt:variant>
    </vt:vector>
  </HeadingPairs>
  <TitlesOfParts>
    <vt:vector size="19" baseType="lpstr">
      <vt:lpstr>Сводная Формы</vt:lpstr>
      <vt:lpstr>№ форм</vt:lpstr>
      <vt:lpstr>номера продуктов</vt:lpstr>
      <vt:lpstr>Тип упаковки (расшифровка)</vt:lpstr>
      <vt:lpstr>№ для ЯРЛЫКОВ</vt:lpstr>
      <vt:lpstr>'№ для ЯРЛЫКОВ'!Excel_BuiltIn__FilterDatabase_1</vt:lpstr>
      <vt:lpstr>'номера продуктов'!Excel_BuiltIn__FilterDatabase_1</vt:lpstr>
      <vt:lpstr>'№ для ЯРЛЫКОВ'!Excel_BuiltIn_Print_Area_1_1</vt:lpstr>
      <vt:lpstr>'номера продуктов'!Excel_BuiltIn_Print_Area_1_1</vt:lpstr>
      <vt:lpstr>'№ для ЯРЛЫКОВ'!Excel_BuiltIn_Print_Area_1_1_1</vt:lpstr>
      <vt:lpstr>'номера продуктов'!Excel_BuiltIn_Print_Area_1_1_1</vt:lpstr>
      <vt:lpstr>'№ для ЯРЛЫКОВ'!Excel_BuiltIn_Print_Area_1_1_1_1</vt:lpstr>
      <vt:lpstr>'номера продуктов'!Excel_BuiltIn_Print_Area_1_1_1_1</vt:lpstr>
      <vt:lpstr>'№ для ЯРЛЫКОВ'!Excel_BuiltIn_Print_Area_2</vt:lpstr>
      <vt:lpstr>'номера продуктов'!Excel_BuiltIn_Print_Area_2</vt:lpstr>
      <vt:lpstr>'№ для ЯРЛЫКОВ'!Заголовки_для_печати</vt:lpstr>
      <vt:lpstr>'номера продуктов'!Заголовки_для_печати</vt:lpstr>
      <vt:lpstr>'№ для ЯРЛЫКОВ'!Область_печати</vt:lpstr>
      <vt:lpstr>'номера продуктов'!Область_печати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Петров Антон Евгеньевич</dc:creator>
  <cp:lastModifiedBy>Учетчик ЦВС</cp:lastModifiedBy>
  <cp:lastPrinted>2014-09-24T09:21:24Z</cp:lastPrinted>
  <dcterms:created xsi:type="dcterms:W3CDTF">2013-12-19T13:57:25Z</dcterms:created>
  <dcterms:modified xsi:type="dcterms:W3CDTF">2021-03-18T05:27:25Z</dcterms:modified>
</cp:coreProperties>
</file>