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aura\Documents\Uni\"/>
    </mc:Choice>
  </mc:AlternateContent>
  <bookViews>
    <workbookView xWindow="0" yWindow="0" windowWidth="20490" windowHeight="7755"/>
  </bookViews>
  <sheets>
    <sheet name="magnetic stirrer" sheetId="1" r:id="rId1"/>
  </sheets>
  <calcPr calcId="152511"/>
</workbook>
</file>

<file path=xl/calcChain.xml><?xml version="1.0" encoding="utf-8"?>
<calcChain xmlns="http://schemas.openxmlformats.org/spreadsheetml/2006/main">
  <c r="M8" i="1" l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M7" i="1"/>
  <c r="M60" i="1" s="1"/>
  <c r="L7" i="1"/>
  <c r="L60" i="1" s="1"/>
  <c r="K7" i="1"/>
  <c r="K60" i="1" s="1"/>
  <c r="P8" i="1" l="1"/>
  <c r="Q8" i="1"/>
  <c r="O8" i="1"/>
</calcChain>
</file>

<file path=xl/sharedStrings.xml><?xml version="1.0" encoding="utf-8"?>
<sst xmlns="http://schemas.openxmlformats.org/spreadsheetml/2006/main" count="16" uniqueCount="16">
  <si>
    <t>#Drops results...</t>
  </si>
  <si>
    <t>#21 October 2019, Monday, 16:11:25</t>
  </si>
  <si>
    <t>#Collected from AVI file: C:\Exercises\emulsion magnetic stirrer.avi</t>
  </si>
  <si>
    <t>Snapshot:!</t>
  </si>
  <si>
    <t>Magnification: 1.07 pixels / ｵm</t>
  </si>
  <si>
    <t>Frame No.</t>
  </si>
  <si>
    <t>No.</t>
  </si>
  <si>
    <t>sp.X, px</t>
  </si>
  <si>
    <t>sp.Y, px</t>
  </si>
  <si>
    <t>ep.X, px</t>
  </si>
  <si>
    <t>ep.Y, px</t>
  </si>
  <si>
    <t>Radius, px</t>
  </si>
  <si>
    <t>Radius, ｵm</t>
  </si>
  <si>
    <t>по число</t>
  </si>
  <si>
    <t>обем-повърхност</t>
  </si>
  <si>
    <t>по маса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</si>
</sst>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0"/>
  <sheetViews>
    <sheetView tabSelected="1" zoomScale="75" zoomScaleNormal="75" workbookViewId="0">
      <selection activeCell="O8" sqref="O8:Q8"/>
    </sheetView>
  </sheetViews>
  <sheetFormatPr defaultRowHeight="15" x14ac:dyDescent="0.25"/>
  <cols>
    <col min="7" max="7" width="19.140625" customWidth="1"/>
    <col min="8" max="8" width="23.140625" customWidth="1"/>
    <col min="12" max="13" width="12.7109375" bestFit="1" customWidth="1"/>
  </cols>
  <sheetData>
    <row r="1" spans="1:17" x14ac:dyDescent="0.25">
      <c r="A1" t="s">
        <v>0</v>
      </c>
    </row>
    <row r="2" spans="1:17" x14ac:dyDescent="0.25">
      <c r="A2" t="s">
        <v>1</v>
      </c>
    </row>
    <row r="3" spans="1:17" x14ac:dyDescent="0.25">
      <c r="A3" t="s">
        <v>2</v>
      </c>
    </row>
    <row r="4" spans="1:17" x14ac:dyDescent="0.25">
      <c r="A4" t="s">
        <v>3</v>
      </c>
    </row>
    <row r="5" spans="1:17" x14ac:dyDescent="0.25">
      <c r="A5" t="s">
        <v>4</v>
      </c>
    </row>
    <row r="6" spans="1:17" x14ac:dyDescent="0.25">
      <c r="A6" t="s">
        <v>5</v>
      </c>
      <c r="B6" t="s">
        <v>6</v>
      </c>
      <c r="C6" t="s">
        <v>7</v>
      </c>
      <c r="D6" t="s">
        <v>8</v>
      </c>
      <c r="E6" t="s">
        <v>9</v>
      </c>
      <c r="F6" t="s">
        <v>10</v>
      </c>
      <c r="G6" t="s">
        <v>11</v>
      </c>
      <c r="H6" t="s">
        <v>12</v>
      </c>
    </row>
    <row r="7" spans="1:17" x14ac:dyDescent="0.25">
      <c r="A7">
        <v>597</v>
      </c>
      <c r="B7">
        <v>1</v>
      </c>
      <c r="C7">
        <v>117</v>
      </c>
      <c r="D7">
        <v>67</v>
      </c>
      <c r="E7">
        <v>152</v>
      </c>
      <c r="F7">
        <v>105</v>
      </c>
      <c r="G7">
        <v>25.495100000000001</v>
      </c>
      <c r="H7">
        <v>23.827200000000001</v>
      </c>
      <c r="K7">
        <f>H7^2</f>
        <v>567.73545984000009</v>
      </c>
      <c r="L7">
        <f>H7^3</f>
        <v>13527.54634869965</v>
      </c>
      <c r="M7">
        <f>H7^4</f>
        <v>322323.55235973635</v>
      </c>
      <c r="O7" t="s">
        <v>13</v>
      </c>
      <c r="P7" s="1" t="s">
        <v>14</v>
      </c>
      <c r="Q7" t="s">
        <v>15</v>
      </c>
    </row>
    <row r="8" spans="1:17" x14ac:dyDescent="0.25">
      <c r="A8">
        <v>710</v>
      </c>
      <c r="B8">
        <v>1</v>
      </c>
      <c r="C8">
        <v>364</v>
      </c>
      <c r="D8">
        <v>108</v>
      </c>
      <c r="E8">
        <v>375</v>
      </c>
      <c r="F8">
        <v>134</v>
      </c>
      <c r="G8">
        <v>13.9284</v>
      </c>
      <c r="H8">
        <v>13.017200000000001</v>
      </c>
      <c r="K8">
        <f t="shared" ref="K8:K59" si="0">H8^2</f>
        <v>169.44749584000002</v>
      </c>
      <c r="L8">
        <f t="shared" ref="L8:L59" si="1">H8^3</f>
        <v>2205.7319428484484</v>
      </c>
      <c r="M8">
        <f t="shared" ref="M8:M59" si="2">H8^4</f>
        <v>28712.453846446824</v>
      </c>
      <c r="O8">
        <f>SUM(K7:K59)/52</f>
        <v>3572.432014088462</v>
      </c>
      <c r="P8">
        <f>L60/K60</f>
        <v>148.14991710507883</v>
      </c>
      <c r="Q8">
        <f>M60/L60</f>
        <v>174.87280109918609</v>
      </c>
    </row>
    <row r="9" spans="1:17" x14ac:dyDescent="0.25">
      <c r="A9">
        <v>836</v>
      </c>
      <c r="B9">
        <v>1</v>
      </c>
      <c r="C9">
        <v>228</v>
      </c>
      <c r="D9">
        <v>89</v>
      </c>
      <c r="E9">
        <v>339</v>
      </c>
      <c r="F9">
        <v>293</v>
      </c>
      <c r="G9">
        <v>115.8836</v>
      </c>
      <c r="H9">
        <v>108.30240000000001</v>
      </c>
      <c r="K9">
        <f t="shared" si="0"/>
        <v>11729.409845760001</v>
      </c>
      <c r="L9">
        <f t="shared" si="1"/>
        <v>1270323.2368794379</v>
      </c>
      <c r="M9">
        <f t="shared" si="2"/>
        <v>137579055.32981166</v>
      </c>
    </row>
    <row r="10" spans="1:17" x14ac:dyDescent="0.25">
      <c r="A10">
        <v>1160</v>
      </c>
      <c r="B10">
        <v>1</v>
      </c>
      <c r="C10">
        <v>388</v>
      </c>
      <c r="D10">
        <v>69</v>
      </c>
      <c r="E10">
        <v>409</v>
      </c>
      <c r="F10">
        <v>95</v>
      </c>
      <c r="G10">
        <v>16.401199999999999</v>
      </c>
      <c r="H10">
        <v>15.328200000000001</v>
      </c>
      <c r="K10">
        <f t="shared" si="0"/>
        <v>234.95371524000001</v>
      </c>
      <c r="L10">
        <f t="shared" si="1"/>
        <v>3601.4175379417684</v>
      </c>
      <c r="M10">
        <f t="shared" si="2"/>
        <v>55203.248305079011</v>
      </c>
    </row>
    <row r="11" spans="1:17" x14ac:dyDescent="0.25">
      <c r="A11">
        <v>1220</v>
      </c>
      <c r="B11">
        <v>1</v>
      </c>
      <c r="C11">
        <v>319</v>
      </c>
      <c r="D11">
        <v>343</v>
      </c>
      <c r="E11">
        <v>332</v>
      </c>
      <c r="F11">
        <v>351</v>
      </c>
      <c r="G11">
        <v>7.2111000000000001</v>
      </c>
      <c r="H11">
        <v>6.7393000000000001</v>
      </c>
      <c r="K11">
        <f t="shared" si="0"/>
        <v>45.418164490000002</v>
      </c>
      <c r="L11">
        <f t="shared" si="1"/>
        <v>306.08663594745701</v>
      </c>
      <c r="M11">
        <f t="shared" si="2"/>
        <v>2062.8096656406969</v>
      </c>
    </row>
    <row r="12" spans="1:17" x14ac:dyDescent="0.25">
      <c r="A12">
        <v>1370</v>
      </c>
      <c r="B12">
        <v>1</v>
      </c>
      <c r="C12">
        <v>491</v>
      </c>
      <c r="D12">
        <v>187</v>
      </c>
      <c r="E12">
        <v>504</v>
      </c>
      <c r="F12">
        <v>195</v>
      </c>
      <c r="G12">
        <v>7.2111000000000001</v>
      </c>
      <c r="H12">
        <v>6.7393000000000001</v>
      </c>
      <c r="K12">
        <f t="shared" si="0"/>
        <v>45.418164490000002</v>
      </c>
      <c r="L12">
        <f t="shared" si="1"/>
        <v>306.08663594745701</v>
      </c>
      <c r="M12">
        <f t="shared" si="2"/>
        <v>2062.8096656406969</v>
      </c>
    </row>
    <row r="13" spans="1:17" x14ac:dyDescent="0.25">
      <c r="A13">
        <v>1370</v>
      </c>
      <c r="B13">
        <v>2</v>
      </c>
      <c r="C13">
        <v>326</v>
      </c>
      <c r="D13">
        <v>183</v>
      </c>
      <c r="E13">
        <v>329</v>
      </c>
      <c r="F13">
        <v>195</v>
      </c>
      <c r="G13">
        <v>6.0827999999999998</v>
      </c>
      <c r="H13">
        <v>5.6848000000000001</v>
      </c>
      <c r="K13">
        <f t="shared" si="0"/>
        <v>32.316951039999999</v>
      </c>
      <c r="L13">
        <f t="shared" si="1"/>
        <v>183.71540327219199</v>
      </c>
      <c r="M13">
        <f t="shared" si="2"/>
        <v>1044.385324521757</v>
      </c>
    </row>
    <row r="14" spans="1:17" x14ac:dyDescent="0.25">
      <c r="A14">
        <v>1370</v>
      </c>
      <c r="B14">
        <v>3</v>
      </c>
      <c r="C14">
        <v>358</v>
      </c>
      <c r="D14">
        <v>269</v>
      </c>
      <c r="E14">
        <v>367</v>
      </c>
      <c r="F14">
        <v>282</v>
      </c>
      <c r="G14">
        <v>7.2111000000000001</v>
      </c>
      <c r="H14">
        <v>6.7393000000000001</v>
      </c>
      <c r="K14">
        <f t="shared" si="0"/>
        <v>45.418164490000002</v>
      </c>
      <c r="L14">
        <f t="shared" si="1"/>
        <v>306.08663594745701</v>
      </c>
      <c r="M14">
        <f t="shared" si="2"/>
        <v>2062.8096656406969</v>
      </c>
    </row>
    <row r="15" spans="1:17" x14ac:dyDescent="0.25">
      <c r="A15">
        <v>1525</v>
      </c>
      <c r="B15">
        <v>1</v>
      </c>
      <c r="C15">
        <v>337</v>
      </c>
      <c r="D15">
        <v>319</v>
      </c>
      <c r="E15">
        <v>347</v>
      </c>
      <c r="F15">
        <v>369</v>
      </c>
      <c r="G15">
        <v>25.495100000000001</v>
      </c>
      <c r="H15">
        <v>23.827200000000001</v>
      </c>
      <c r="K15">
        <f t="shared" si="0"/>
        <v>567.73545984000009</v>
      </c>
      <c r="L15">
        <f t="shared" si="1"/>
        <v>13527.54634869965</v>
      </c>
      <c r="M15">
        <f t="shared" si="2"/>
        <v>322323.55235973635</v>
      </c>
    </row>
    <row r="16" spans="1:17" x14ac:dyDescent="0.25">
      <c r="A16">
        <v>1525</v>
      </c>
      <c r="B16">
        <v>2</v>
      </c>
      <c r="C16">
        <v>414</v>
      </c>
      <c r="D16">
        <v>278</v>
      </c>
      <c r="E16">
        <v>433</v>
      </c>
      <c r="F16">
        <v>297</v>
      </c>
      <c r="G16">
        <v>12.7279</v>
      </c>
      <c r="H16">
        <v>11.895300000000001</v>
      </c>
      <c r="K16">
        <f t="shared" si="0"/>
        <v>141.49816209000002</v>
      </c>
      <c r="L16">
        <f t="shared" si="1"/>
        <v>1683.1630875091773</v>
      </c>
      <c r="M16">
        <f t="shared" si="2"/>
        <v>20021.729874847919</v>
      </c>
    </row>
    <row r="17" spans="1:13" x14ac:dyDescent="0.25">
      <c r="A17">
        <v>1525</v>
      </c>
      <c r="B17">
        <v>3</v>
      </c>
      <c r="C17">
        <v>443</v>
      </c>
      <c r="D17">
        <v>116</v>
      </c>
      <c r="E17">
        <v>460</v>
      </c>
      <c r="F17">
        <v>139</v>
      </c>
      <c r="G17">
        <v>13.6015</v>
      </c>
      <c r="H17">
        <v>12.7117</v>
      </c>
      <c r="K17">
        <f t="shared" si="0"/>
        <v>161.58731689000001</v>
      </c>
      <c r="L17">
        <f t="shared" si="1"/>
        <v>2054.0494961106133</v>
      </c>
      <c r="M17">
        <f t="shared" si="2"/>
        <v>26110.460979709282</v>
      </c>
    </row>
    <row r="18" spans="1:13" x14ac:dyDescent="0.25">
      <c r="A18">
        <v>1582</v>
      </c>
      <c r="B18">
        <v>1</v>
      </c>
      <c r="C18">
        <v>121</v>
      </c>
      <c r="D18">
        <v>99</v>
      </c>
      <c r="E18">
        <v>135</v>
      </c>
      <c r="F18">
        <v>115</v>
      </c>
      <c r="G18">
        <v>10.630100000000001</v>
      </c>
      <c r="H18">
        <v>9.9346999999999994</v>
      </c>
      <c r="K18">
        <f t="shared" si="0"/>
        <v>98.698264089999995</v>
      </c>
      <c r="L18">
        <f t="shared" si="1"/>
        <v>980.53764425492284</v>
      </c>
      <c r="M18">
        <f t="shared" si="2"/>
        <v>9741.347334379383</v>
      </c>
    </row>
    <row r="19" spans="1:13" x14ac:dyDescent="0.25">
      <c r="A19">
        <v>1608</v>
      </c>
      <c r="B19">
        <v>1</v>
      </c>
      <c r="C19">
        <v>371</v>
      </c>
      <c r="D19">
        <v>107</v>
      </c>
      <c r="E19">
        <v>385</v>
      </c>
      <c r="F19">
        <v>120</v>
      </c>
      <c r="G19">
        <v>9.2195</v>
      </c>
      <c r="H19">
        <v>8.6164000000000005</v>
      </c>
      <c r="K19">
        <f t="shared" si="0"/>
        <v>74.242348960000015</v>
      </c>
      <c r="L19">
        <f t="shared" si="1"/>
        <v>639.70177557894419</v>
      </c>
      <c r="M19">
        <f t="shared" si="2"/>
        <v>5511.9263790984151</v>
      </c>
    </row>
    <row r="20" spans="1:13" x14ac:dyDescent="0.25">
      <c r="A20">
        <v>1608</v>
      </c>
      <c r="B20">
        <v>2</v>
      </c>
      <c r="C20">
        <v>98</v>
      </c>
      <c r="D20">
        <v>388</v>
      </c>
      <c r="E20">
        <v>106</v>
      </c>
      <c r="F20">
        <v>404</v>
      </c>
      <c r="G20">
        <v>8.9443000000000001</v>
      </c>
      <c r="H20">
        <v>8.3590999999999998</v>
      </c>
      <c r="K20">
        <f t="shared" si="0"/>
        <v>69.874552809999997</v>
      </c>
      <c r="L20">
        <f t="shared" si="1"/>
        <v>584.08837439407091</v>
      </c>
      <c r="M20">
        <f t="shared" si="2"/>
        <v>4882.4531303974782</v>
      </c>
    </row>
    <row r="21" spans="1:13" x14ac:dyDescent="0.25">
      <c r="A21">
        <v>1673</v>
      </c>
      <c r="B21">
        <v>1</v>
      </c>
      <c r="C21">
        <v>223</v>
      </c>
      <c r="D21">
        <v>197</v>
      </c>
      <c r="E21">
        <v>241</v>
      </c>
      <c r="F21">
        <v>233</v>
      </c>
      <c r="G21">
        <v>20.124600000000001</v>
      </c>
      <c r="H21">
        <v>18.808</v>
      </c>
      <c r="K21">
        <f t="shared" si="0"/>
        <v>353.74086399999999</v>
      </c>
      <c r="L21">
        <f t="shared" si="1"/>
        <v>6653.1581701119994</v>
      </c>
      <c r="M21">
        <f t="shared" si="2"/>
        <v>125132.59886346648</v>
      </c>
    </row>
    <row r="22" spans="1:13" x14ac:dyDescent="0.25">
      <c r="A22">
        <v>1793</v>
      </c>
      <c r="B22">
        <v>1</v>
      </c>
      <c r="C22">
        <v>345</v>
      </c>
      <c r="D22">
        <v>243</v>
      </c>
      <c r="E22">
        <v>355</v>
      </c>
      <c r="F22">
        <v>253</v>
      </c>
      <c r="G22">
        <v>7.0711000000000004</v>
      </c>
      <c r="H22">
        <v>6.6085000000000003</v>
      </c>
      <c r="K22">
        <f t="shared" si="0"/>
        <v>43.672272250000006</v>
      </c>
      <c r="L22">
        <f t="shared" si="1"/>
        <v>288.60821116412507</v>
      </c>
      <c r="M22">
        <f t="shared" si="2"/>
        <v>1907.2673634781206</v>
      </c>
    </row>
    <row r="23" spans="1:13" x14ac:dyDescent="0.25">
      <c r="A23">
        <v>1793</v>
      </c>
      <c r="B23">
        <v>2</v>
      </c>
      <c r="C23">
        <v>553</v>
      </c>
      <c r="D23">
        <v>172</v>
      </c>
      <c r="E23">
        <v>551</v>
      </c>
      <c r="F23">
        <v>184</v>
      </c>
      <c r="G23">
        <v>6.0827999999999998</v>
      </c>
      <c r="H23">
        <v>5.6848000000000001</v>
      </c>
      <c r="K23">
        <f t="shared" si="0"/>
        <v>32.316951039999999</v>
      </c>
      <c r="L23">
        <f t="shared" si="1"/>
        <v>183.71540327219199</v>
      </c>
      <c r="M23">
        <f t="shared" si="2"/>
        <v>1044.385324521757</v>
      </c>
    </row>
    <row r="24" spans="1:13" x14ac:dyDescent="0.25">
      <c r="A24">
        <v>1949</v>
      </c>
      <c r="B24">
        <v>1</v>
      </c>
      <c r="C24">
        <v>182</v>
      </c>
      <c r="D24">
        <v>134</v>
      </c>
      <c r="E24">
        <v>190</v>
      </c>
      <c r="F24">
        <v>143</v>
      </c>
      <c r="G24">
        <v>5.6569000000000003</v>
      </c>
      <c r="H24">
        <v>5.2868000000000004</v>
      </c>
      <c r="K24">
        <f t="shared" si="0"/>
        <v>27.950254240000003</v>
      </c>
      <c r="L24">
        <f t="shared" si="1"/>
        <v>147.76740411603203</v>
      </c>
      <c r="M24">
        <f t="shared" si="2"/>
        <v>781.2167120806381</v>
      </c>
    </row>
    <row r="25" spans="1:13" x14ac:dyDescent="0.25">
      <c r="A25">
        <v>1949</v>
      </c>
      <c r="B25">
        <v>2</v>
      </c>
      <c r="C25">
        <v>189</v>
      </c>
      <c r="D25">
        <v>392</v>
      </c>
      <c r="E25">
        <v>194</v>
      </c>
      <c r="F25">
        <v>405</v>
      </c>
      <c r="G25">
        <v>6.3246000000000002</v>
      </c>
      <c r="H25">
        <v>5.9108000000000001</v>
      </c>
      <c r="K25">
        <f t="shared" si="0"/>
        <v>34.937556640000004</v>
      </c>
      <c r="L25">
        <f t="shared" si="1"/>
        <v>206.50890978771201</v>
      </c>
      <c r="M25">
        <f t="shared" si="2"/>
        <v>1220.6328639732083</v>
      </c>
    </row>
    <row r="26" spans="1:13" x14ac:dyDescent="0.25">
      <c r="A26">
        <v>1949</v>
      </c>
      <c r="B26">
        <v>3</v>
      </c>
      <c r="C26">
        <v>287</v>
      </c>
      <c r="D26">
        <v>443</v>
      </c>
      <c r="E26">
        <v>291</v>
      </c>
      <c r="F26">
        <v>455</v>
      </c>
      <c r="G26">
        <v>6.3246000000000002</v>
      </c>
      <c r="H26">
        <v>5.9108000000000001</v>
      </c>
      <c r="K26">
        <f t="shared" si="0"/>
        <v>34.937556640000004</v>
      </c>
      <c r="L26">
        <f t="shared" si="1"/>
        <v>206.50890978771201</v>
      </c>
      <c r="M26">
        <f t="shared" si="2"/>
        <v>1220.6328639732083</v>
      </c>
    </row>
    <row r="27" spans="1:13" x14ac:dyDescent="0.25">
      <c r="A27">
        <v>1949</v>
      </c>
      <c r="B27">
        <v>4</v>
      </c>
      <c r="C27">
        <v>598</v>
      </c>
      <c r="D27">
        <v>286</v>
      </c>
      <c r="E27">
        <v>621</v>
      </c>
      <c r="F27">
        <v>310</v>
      </c>
      <c r="G27">
        <v>16.2788</v>
      </c>
      <c r="H27">
        <v>15.213900000000001</v>
      </c>
      <c r="K27">
        <f t="shared" si="0"/>
        <v>231.46275321000002</v>
      </c>
      <c r="L27">
        <f t="shared" si="1"/>
        <v>3521.4511810616195</v>
      </c>
      <c r="M27">
        <f t="shared" si="2"/>
        <v>53575.006123553372</v>
      </c>
    </row>
    <row r="28" spans="1:13" x14ac:dyDescent="0.25">
      <c r="A28">
        <v>1949</v>
      </c>
      <c r="B28">
        <v>5</v>
      </c>
      <c r="C28">
        <v>494</v>
      </c>
      <c r="D28">
        <v>156</v>
      </c>
      <c r="E28">
        <v>500</v>
      </c>
      <c r="F28">
        <v>162</v>
      </c>
      <c r="G28">
        <v>4.2426000000000004</v>
      </c>
      <c r="H28">
        <v>3.9651000000000001</v>
      </c>
      <c r="K28">
        <f t="shared" si="0"/>
        <v>15.722018010000001</v>
      </c>
      <c r="L28">
        <f t="shared" si="1"/>
        <v>62.339373611451002</v>
      </c>
      <c r="M28">
        <f t="shared" si="2"/>
        <v>247.1818503067644</v>
      </c>
    </row>
    <row r="29" spans="1:13" x14ac:dyDescent="0.25">
      <c r="A29">
        <v>2036</v>
      </c>
      <c r="B29">
        <v>1</v>
      </c>
      <c r="C29">
        <v>62</v>
      </c>
      <c r="D29">
        <v>195</v>
      </c>
      <c r="E29">
        <v>92</v>
      </c>
      <c r="F29">
        <v>224</v>
      </c>
      <c r="G29">
        <v>20.5183</v>
      </c>
      <c r="H29">
        <v>19.175999999999998</v>
      </c>
      <c r="K29">
        <f t="shared" si="0"/>
        <v>367.71897599999994</v>
      </c>
      <c r="L29">
        <f t="shared" si="1"/>
        <v>7051.379083775998</v>
      </c>
      <c r="M29">
        <f t="shared" si="2"/>
        <v>135217.24531048854</v>
      </c>
    </row>
    <row r="30" spans="1:13" x14ac:dyDescent="0.25">
      <c r="A30">
        <v>2386</v>
      </c>
      <c r="B30">
        <v>1</v>
      </c>
      <c r="C30">
        <v>438</v>
      </c>
      <c r="D30">
        <v>254</v>
      </c>
      <c r="E30">
        <v>578</v>
      </c>
      <c r="F30">
        <v>383</v>
      </c>
      <c r="G30">
        <v>94.847200000000001</v>
      </c>
      <c r="H30">
        <v>88.642300000000006</v>
      </c>
      <c r="K30">
        <f t="shared" si="0"/>
        <v>7857.4573492900008</v>
      </c>
      <c r="L30">
        <f t="shared" si="1"/>
        <v>696503.09159296914</v>
      </c>
      <c r="M30">
        <f t="shared" si="2"/>
        <v>61739635.995911449</v>
      </c>
    </row>
    <row r="31" spans="1:13" x14ac:dyDescent="0.25">
      <c r="A31">
        <v>2543</v>
      </c>
      <c r="B31">
        <v>1</v>
      </c>
      <c r="C31">
        <v>345</v>
      </c>
      <c r="D31">
        <v>198</v>
      </c>
      <c r="E31">
        <v>371</v>
      </c>
      <c r="F31">
        <v>214</v>
      </c>
      <c r="G31">
        <v>15.2643</v>
      </c>
      <c r="H31">
        <v>14.265700000000001</v>
      </c>
      <c r="K31">
        <f t="shared" si="0"/>
        <v>203.51019649000003</v>
      </c>
      <c r="L31">
        <f t="shared" si="1"/>
        <v>2903.2154100673933</v>
      </c>
      <c r="M31">
        <f t="shared" si="2"/>
        <v>41416.400075398422</v>
      </c>
    </row>
    <row r="32" spans="1:13" x14ac:dyDescent="0.25">
      <c r="A32">
        <v>2543</v>
      </c>
      <c r="B32">
        <v>2</v>
      </c>
      <c r="C32">
        <v>559</v>
      </c>
      <c r="D32">
        <v>244</v>
      </c>
      <c r="E32">
        <v>632</v>
      </c>
      <c r="F32">
        <v>286</v>
      </c>
      <c r="G32">
        <v>41.677300000000002</v>
      </c>
      <c r="H32">
        <v>38.950800000000001</v>
      </c>
      <c r="K32">
        <f t="shared" si="0"/>
        <v>1517.16482064</v>
      </c>
      <c r="L32">
        <f t="shared" si="1"/>
        <v>59094.783495784512</v>
      </c>
      <c r="M32">
        <f t="shared" si="2"/>
        <v>2301789.0929876035</v>
      </c>
    </row>
    <row r="33" spans="1:13" x14ac:dyDescent="0.25">
      <c r="A33">
        <v>2709</v>
      </c>
      <c r="B33">
        <v>1</v>
      </c>
      <c r="C33">
        <v>303</v>
      </c>
      <c r="D33">
        <v>173</v>
      </c>
      <c r="E33">
        <v>362</v>
      </c>
      <c r="F33">
        <v>249</v>
      </c>
      <c r="G33">
        <v>47.801699999999997</v>
      </c>
      <c r="H33">
        <v>44.674500000000002</v>
      </c>
      <c r="K33">
        <f t="shared" si="0"/>
        <v>1995.8109502500001</v>
      </c>
      <c r="L33">
        <f t="shared" si="1"/>
        <v>89161.856296943632</v>
      </c>
      <c r="M33">
        <f t="shared" si="2"/>
        <v>3983261.3491378087</v>
      </c>
    </row>
    <row r="34" spans="1:13" x14ac:dyDescent="0.25">
      <c r="A34">
        <v>2764</v>
      </c>
      <c r="B34">
        <v>1</v>
      </c>
      <c r="C34">
        <v>279</v>
      </c>
      <c r="D34">
        <v>45</v>
      </c>
      <c r="E34">
        <v>290</v>
      </c>
      <c r="F34">
        <v>60</v>
      </c>
      <c r="G34">
        <v>8.6022999999999996</v>
      </c>
      <c r="H34">
        <v>8.0396000000000001</v>
      </c>
      <c r="K34">
        <f t="shared" si="0"/>
        <v>64.635168160000006</v>
      </c>
      <c r="L34">
        <f t="shared" si="1"/>
        <v>519.64089793913604</v>
      </c>
      <c r="M34">
        <f t="shared" si="2"/>
        <v>4177.7049630714782</v>
      </c>
    </row>
    <row r="35" spans="1:13" x14ac:dyDescent="0.25">
      <c r="A35">
        <v>3297</v>
      </c>
      <c r="B35">
        <v>1</v>
      </c>
      <c r="C35">
        <v>355</v>
      </c>
      <c r="D35">
        <v>72</v>
      </c>
      <c r="E35">
        <v>515</v>
      </c>
      <c r="F35">
        <v>145</v>
      </c>
      <c r="G35">
        <v>87.726799999999997</v>
      </c>
      <c r="H35">
        <v>81.987700000000004</v>
      </c>
      <c r="K35">
        <f t="shared" si="0"/>
        <v>6721.9829512900005</v>
      </c>
      <c r="L35">
        <f t="shared" si="1"/>
        <v>551119.92161547916</v>
      </c>
      <c r="M35">
        <f t="shared" si="2"/>
        <v>45185054.797433428</v>
      </c>
    </row>
    <row r="36" spans="1:13" x14ac:dyDescent="0.25">
      <c r="A36">
        <v>3574</v>
      </c>
      <c r="B36">
        <v>1</v>
      </c>
      <c r="C36">
        <v>270</v>
      </c>
      <c r="D36">
        <v>204</v>
      </c>
      <c r="E36">
        <v>291</v>
      </c>
      <c r="F36">
        <v>239</v>
      </c>
      <c r="G36">
        <v>19.723099999999999</v>
      </c>
      <c r="H36">
        <v>18.4328</v>
      </c>
      <c r="K36">
        <f t="shared" si="0"/>
        <v>339.76811584000001</v>
      </c>
      <c r="L36">
        <f t="shared" si="1"/>
        <v>6262.8777256555522</v>
      </c>
      <c r="M36">
        <f t="shared" si="2"/>
        <v>115442.37254146366</v>
      </c>
    </row>
    <row r="37" spans="1:13" x14ac:dyDescent="0.25">
      <c r="A37">
        <v>3734</v>
      </c>
      <c r="B37">
        <v>1</v>
      </c>
      <c r="C37">
        <v>331</v>
      </c>
      <c r="D37">
        <v>61</v>
      </c>
      <c r="E37">
        <v>477</v>
      </c>
      <c r="F37">
        <v>479</v>
      </c>
      <c r="G37">
        <v>221.38200000000001</v>
      </c>
      <c r="H37">
        <v>206.8991</v>
      </c>
      <c r="K37">
        <f t="shared" si="0"/>
        <v>42807.237580810004</v>
      </c>
      <c r="L37">
        <f t="shared" si="1"/>
        <v>8856778.9289557673</v>
      </c>
      <c r="M37">
        <f t="shared" si="2"/>
        <v>1832459589.2999125</v>
      </c>
    </row>
    <row r="38" spans="1:13" x14ac:dyDescent="0.25">
      <c r="A38">
        <v>3734</v>
      </c>
      <c r="B38">
        <v>2</v>
      </c>
      <c r="C38">
        <v>556</v>
      </c>
      <c r="D38">
        <v>72</v>
      </c>
      <c r="E38">
        <v>572</v>
      </c>
      <c r="F38">
        <v>80</v>
      </c>
      <c r="G38">
        <v>8.9443000000000001</v>
      </c>
      <c r="H38">
        <v>8.3590999999999998</v>
      </c>
      <c r="K38">
        <f t="shared" si="0"/>
        <v>69.874552809999997</v>
      </c>
      <c r="L38">
        <f t="shared" si="1"/>
        <v>584.08837439407091</v>
      </c>
      <c r="M38">
        <f t="shared" si="2"/>
        <v>4882.4531303974782</v>
      </c>
    </row>
    <row r="39" spans="1:13" x14ac:dyDescent="0.25">
      <c r="A39">
        <v>3976</v>
      </c>
      <c r="B39">
        <v>1</v>
      </c>
      <c r="C39">
        <v>449</v>
      </c>
      <c r="D39">
        <v>289</v>
      </c>
      <c r="E39">
        <v>499</v>
      </c>
      <c r="F39">
        <v>314</v>
      </c>
      <c r="G39">
        <v>27.730799999999999</v>
      </c>
      <c r="H39">
        <v>25.916699999999999</v>
      </c>
      <c r="K39">
        <f t="shared" si="0"/>
        <v>671.67533888999992</v>
      </c>
      <c r="L39">
        <f t="shared" si="1"/>
        <v>17407.608255410461</v>
      </c>
      <c r="M39">
        <f t="shared" si="2"/>
        <v>451147.76087299624</v>
      </c>
    </row>
    <row r="40" spans="1:13" x14ac:dyDescent="0.25">
      <c r="A40">
        <v>4097</v>
      </c>
      <c r="B40">
        <v>1</v>
      </c>
      <c r="C40">
        <v>411</v>
      </c>
      <c r="D40">
        <v>75</v>
      </c>
      <c r="E40">
        <v>582</v>
      </c>
      <c r="F40">
        <v>143</v>
      </c>
      <c r="G40">
        <v>91.547799999999995</v>
      </c>
      <c r="H40">
        <v>85.558700000000002</v>
      </c>
      <c r="K40">
        <f t="shared" si="0"/>
        <v>7320.2911456900001</v>
      </c>
      <c r="L40">
        <f t="shared" si="1"/>
        <v>626314.59404674708</v>
      </c>
      <c r="M40">
        <f t="shared" si="2"/>
        <v>53586662.457667418</v>
      </c>
    </row>
    <row r="41" spans="1:13" x14ac:dyDescent="0.25">
      <c r="A41">
        <v>4181</v>
      </c>
      <c r="B41">
        <v>1</v>
      </c>
      <c r="C41">
        <v>216</v>
      </c>
      <c r="D41">
        <v>325</v>
      </c>
      <c r="E41">
        <v>264</v>
      </c>
      <c r="F41">
        <v>421</v>
      </c>
      <c r="G41">
        <v>53.665599999999998</v>
      </c>
      <c r="H41">
        <v>50.154800000000002</v>
      </c>
      <c r="K41">
        <f t="shared" si="0"/>
        <v>2515.5039630400001</v>
      </c>
      <c r="L41">
        <f t="shared" si="1"/>
        <v>126164.5981654786</v>
      </c>
      <c r="M41">
        <f t="shared" si="2"/>
        <v>6327760.1880699461</v>
      </c>
    </row>
    <row r="42" spans="1:13" x14ac:dyDescent="0.25">
      <c r="A42">
        <v>4294</v>
      </c>
      <c r="B42">
        <v>1</v>
      </c>
      <c r="C42">
        <v>164</v>
      </c>
      <c r="D42">
        <v>187</v>
      </c>
      <c r="E42">
        <v>226</v>
      </c>
      <c r="F42">
        <v>283</v>
      </c>
      <c r="G42">
        <v>57.1402</v>
      </c>
      <c r="H42">
        <v>53.402000000000001</v>
      </c>
      <c r="K42">
        <f t="shared" si="0"/>
        <v>2851.773604</v>
      </c>
      <c r="L42">
        <f t="shared" si="1"/>
        <v>152290.414000808</v>
      </c>
      <c r="M42">
        <f t="shared" si="2"/>
        <v>8132612.6884711487</v>
      </c>
    </row>
    <row r="43" spans="1:13" x14ac:dyDescent="0.25">
      <c r="A43">
        <v>4380</v>
      </c>
      <c r="B43">
        <v>1</v>
      </c>
      <c r="C43">
        <v>35</v>
      </c>
      <c r="D43">
        <v>152</v>
      </c>
      <c r="E43">
        <v>28</v>
      </c>
      <c r="F43">
        <v>179</v>
      </c>
      <c r="G43">
        <v>13.6015</v>
      </c>
      <c r="H43">
        <v>12.7117</v>
      </c>
      <c r="K43">
        <f t="shared" si="0"/>
        <v>161.58731689000001</v>
      </c>
      <c r="L43">
        <f t="shared" si="1"/>
        <v>2054.0494961106133</v>
      </c>
      <c r="M43">
        <f t="shared" si="2"/>
        <v>26110.460979709282</v>
      </c>
    </row>
    <row r="44" spans="1:13" x14ac:dyDescent="0.25">
      <c r="A44">
        <v>4380</v>
      </c>
      <c r="B44">
        <v>2</v>
      </c>
      <c r="C44">
        <v>61</v>
      </c>
      <c r="D44">
        <v>160</v>
      </c>
      <c r="E44">
        <v>59</v>
      </c>
      <c r="F44">
        <v>185</v>
      </c>
      <c r="G44">
        <v>12.041600000000001</v>
      </c>
      <c r="H44">
        <v>11.2538</v>
      </c>
      <c r="K44">
        <f t="shared" si="0"/>
        <v>126.64801444</v>
      </c>
      <c r="L44">
        <f t="shared" si="1"/>
        <v>1425.271424904872</v>
      </c>
      <c r="M44">
        <f t="shared" si="2"/>
        <v>16039.719561594447</v>
      </c>
    </row>
    <row r="45" spans="1:13" x14ac:dyDescent="0.25">
      <c r="A45">
        <v>4380</v>
      </c>
      <c r="B45">
        <v>3</v>
      </c>
      <c r="C45">
        <v>399</v>
      </c>
      <c r="D45">
        <v>104</v>
      </c>
      <c r="E45">
        <v>412</v>
      </c>
      <c r="F45">
        <v>119</v>
      </c>
      <c r="G45">
        <v>9.2195</v>
      </c>
      <c r="H45">
        <v>8.6164000000000005</v>
      </c>
      <c r="K45">
        <f t="shared" si="0"/>
        <v>74.242348960000015</v>
      </c>
      <c r="L45">
        <f t="shared" si="1"/>
        <v>639.70177557894419</v>
      </c>
      <c r="M45">
        <f t="shared" si="2"/>
        <v>5511.9263790984151</v>
      </c>
    </row>
    <row r="46" spans="1:13" x14ac:dyDescent="0.25">
      <c r="A46">
        <v>4380</v>
      </c>
      <c r="B46">
        <v>4</v>
      </c>
      <c r="C46">
        <v>471</v>
      </c>
      <c r="D46">
        <v>213</v>
      </c>
      <c r="E46">
        <v>461</v>
      </c>
      <c r="F46">
        <v>223</v>
      </c>
      <c r="G46">
        <v>7.0711000000000004</v>
      </c>
      <c r="H46">
        <v>6.6085000000000003</v>
      </c>
      <c r="K46">
        <f t="shared" si="0"/>
        <v>43.672272250000006</v>
      </c>
      <c r="L46">
        <f t="shared" si="1"/>
        <v>288.60821116412507</v>
      </c>
      <c r="M46">
        <f t="shared" si="2"/>
        <v>1907.2673634781206</v>
      </c>
    </row>
    <row r="47" spans="1:13" x14ac:dyDescent="0.25">
      <c r="A47">
        <v>4497</v>
      </c>
      <c r="B47">
        <v>1</v>
      </c>
      <c r="C47">
        <v>111</v>
      </c>
      <c r="D47">
        <v>62</v>
      </c>
      <c r="E47">
        <v>81</v>
      </c>
      <c r="F47">
        <v>74</v>
      </c>
      <c r="G47">
        <v>16.1555</v>
      </c>
      <c r="H47">
        <v>15.098599999999999</v>
      </c>
      <c r="K47">
        <f t="shared" si="0"/>
        <v>227.96772195999998</v>
      </c>
      <c r="L47">
        <f t="shared" si="1"/>
        <v>3441.9934467852554</v>
      </c>
      <c r="M47">
        <f t="shared" si="2"/>
        <v>51969.282255631857</v>
      </c>
    </row>
    <row r="48" spans="1:13" x14ac:dyDescent="0.25">
      <c r="A48">
        <v>4497</v>
      </c>
      <c r="B48">
        <v>2</v>
      </c>
      <c r="C48">
        <v>481</v>
      </c>
      <c r="D48">
        <v>119</v>
      </c>
      <c r="E48">
        <v>517</v>
      </c>
      <c r="F48">
        <v>136</v>
      </c>
      <c r="G48">
        <v>19.697700000000001</v>
      </c>
      <c r="H48">
        <v>18.409099999999999</v>
      </c>
      <c r="K48">
        <f t="shared" si="0"/>
        <v>338.89496280999992</v>
      </c>
      <c r="L48">
        <f t="shared" si="1"/>
        <v>6238.7512598655694</v>
      </c>
      <c r="M48">
        <f t="shared" si="2"/>
        <v>114849.79581799124</v>
      </c>
    </row>
    <row r="49" spans="1:13" x14ac:dyDescent="0.25">
      <c r="A49">
        <v>4497</v>
      </c>
      <c r="B49">
        <v>3</v>
      </c>
      <c r="C49">
        <v>528</v>
      </c>
      <c r="D49">
        <v>136</v>
      </c>
      <c r="E49">
        <v>539</v>
      </c>
      <c r="F49">
        <v>155</v>
      </c>
      <c r="G49">
        <v>10.2956</v>
      </c>
      <c r="H49">
        <v>9.6220999999999997</v>
      </c>
      <c r="K49">
        <f t="shared" si="0"/>
        <v>92.584808409999994</v>
      </c>
      <c r="L49">
        <f t="shared" si="1"/>
        <v>890.86028500186092</v>
      </c>
      <c r="M49">
        <f t="shared" si="2"/>
        <v>8571.9467483164062</v>
      </c>
    </row>
    <row r="50" spans="1:13" x14ac:dyDescent="0.25">
      <c r="A50">
        <v>4582</v>
      </c>
      <c r="B50">
        <v>1</v>
      </c>
      <c r="C50">
        <v>329</v>
      </c>
      <c r="D50">
        <v>285</v>
      </c>
      <c r="E50">
        <v>380</v>
      </c>
      <c r="F50">
        <v>350</v>
      </c>
      <c r="G50">
        <v>40.607900000000001</v>
      </c>
      <c r="H50">
        <v>37.951300000000003</v>
      </c>
      <c r="K50">
        <f t="shared" si="0"/>
        <v>1440.3011716900003</v>
      </c>
      <c r="L50">
        <f t="shared" si="1"/>
        <v>54661.301857158709</v>
      </c>
      <c r="M50">
        <f t="shared" si="2"/>
        <v>2074467.4651715877</v>
      </c>
    </row>
    <row r="51" spans="1:13" x14ac:dyDescent="0.25">
      <c r="A51">
        <v>4675</v>
      </c>
      <c r="B51">
        <v>1</v>
      </c>
      <c r="C51">
        <v>326</v>
      </c>
      <c r="D51">
        <v>173</v>
      </c>
      <c r="E51">
        <v>362</v>
      </c>
      <c r="F51">
        <v>282</v>
      </c>
      <c r="G51">
        <v>56.920999999999999</v>
      </c>
      <c r="H51">
        <v>53.197200000000002</v>
      </c>
      <c r="K51">
        <f t="shared" si="0"/>
        <v>2829.9420878400001</v>
      </c>
      <c r="L51">
        <f t="shared" si="1"/>
        <v>150544.99523524207</v>
      </c>
      <c r="M51">
        <f t="shared" si="2"/>
        <v>8008572.2205282189</v>
      </c>
    </row>
    <row r="52" spans="1:13" x14ac:dyDescent="0.25">
      <c r="A52">
        <v>4675</v>
      </c>
      <c r="B52">
        <v>2</v>
      </c>
      <c r="C52">
        <v>149</v>
      </c>
      <c r="D52">
        <v>272</v>
      </c>
      <c r="E52">
        <v>166</v>
      </c>
      <c r="F52">
        <v>297</v>
      </c>
      <c r="G52">
        <v>14.4222</v>
      </c>
      <c r="H52">
        <v>13.4787</v>
      </c>
      <c r="K52">
        <f t="shared" si="0"/>
        <v>181.67535369000001</v>
      </c>
      <c r="L52">
        <f t="shared" si="1"/>
        <v>2448.7475897814029</v>
      </c>
      <c r="M52">
        <f t="shared" si="2"/>
        <v>33005.934138386598</v>
      </c>
    </row>
    <row r="53" spans="1:13" x14ac:dyDescent="0.25">
      <c r="A53">
        <v>4717</v>
      </c>
      <c r="B53">
        <v>1</v>
      </c>
      <c r="C53">
        <v>341</v>
      </c>
      <c r="D53">
        <v>261</v>
      </c>
      <c r="E53">
        <v>361</v>
      </c>
      <c r="F53">
        <v>394</v>
      </c>
      <c r="G53">
        <v>66.753299999999996</v>
      </c>
      <c r="H53">
        <v>62.386200000000002</v>
      </c>
      <c r="K53">
        <f t="shared" si="0"/>
        <v>3892.0379504400003</v>
      </c>
      <c r="L53">
        <f t="shared" si="1"/>
        <v>242809.45798373997</v>
      </c>
      <c r="M53">
        <f t="shared" si="2"/>
        <v>15147959.407665199</v>
      </c>
    </row>
    <row r="54" spans="1:13" x14ac:dyDescent="0.25">
      <c r="A54">
        <v>4766</v>
      </c>
      <c r="B54">
        <v>1</v>
      </c>
      <c r="C54">
        <v>336</v>
      </c>
      <c r="D54">
        <v>51</v>
      </c>
      <c r="E54">
        <v>412</v>
      </c>
      <c r="F54">
        <v>203</v>
      </c>
      <c r="G54">
        <v>84.970600000000005</v>
      </c>
      <c r="H54">
        <v>79.411799999999999</v>
      </c>
      <c r="K54">
        <f t="shared" si="0"/>
        <v>6306.2339792399998</v>
      </c>
      <c r="L54">
        <f t="shared" si="1"/>
        <v>500789.39151261101</v>
      </c>
      <c r="M54">
        <f t="shared" si="2"/>
        <v>39768587.00092116</v>
      </c>
    </row>
    <row r="55" spans="1:13" x14ac:dyDescent="0.25">
      <c r="A55">
        <v>4766</v>
      </c>
      <c r="B55">
        <v>2</v>
      </c>
      <c r="C55">
        <v>65</v>
      </c>
      <c r="D55">
        <v>186</v>
      </c>
      <c r="E55">
        <v>77</v>
      </c>
      <c r="F55">
        <v>204</v>
      </c>
      <c r="G55">
        <v>10.816700000000001</v>
      </c>
      <c r="H55">
        <v>10.109</v>
      </c>
      <c r="K55">
        <f t="shared" si="0"/>
        <v>102.191881</v>
      </c>
      <c r="L55">
        <f t="shared" si="1"/>
        <v>1033.057725029</v>
      </c>
      <c r="M55">
        <f t="shared" si="2"/>
        <v>10443.180542318159</v>
      </c>
    </row>
    <row r="56" spans="1:13" x14ac:dyDescent="0.25">
      <c r="A56">
        <v>4846</v>
      </c>
      <c r="B56">
        <v>1</v>
      </c>
      <c r="C56">
        <v>232</v>
      </c>
      <c r="D56">
        <v>153</v>
      </c>
      <c r="E56">
        <v>302</v>
      </c>
      <c r="F56">
        <v>428</v>
      </c>
      <c r="G56">
        <v>141.40010000000001</v>
      </c>
      <c r="H56">
        <v>132.1497</v>
      </c>
      <c r="K56">
        <f t="shared" si="0"/>
        <v>17463.54321009</v>
      </c>
      <c r="L56">
        <f t="shared" si="1"/>
        <v>2307801.9961504303</v>
      </c>
      <c r="M56">
        <f t="shared" si="2"/>
        <v>304975341.45068055</v>
      </c>
    </row>
    <row r="57" spans="1:13" x14ac:dyDescent="0.25">
      <c r="A57">
        <v>5043</v>
      </c>
      <c r="B57">
        <v>1</v>
      </c>
      <c r="C57">
        <v>238</v>
      </c>
      <c r="D57">
        <v>138</v>
      </c>
      <c r="E57">
        <v>407</v>
      </c>
      <c r="F57">
        <v>368</v>
      </c>
      <c r="G57">
        <v>142.41139999999999</v>
      </c>
      <c r="H57">
        <v>133.09469999999999</v>
      </c>
      <c r="K57">
        <f t="shared" si="0"/>
        <v>17714.199168089996</v>
      </c>
      <c r="L57">
        <f t="shared" si="1"/>
        <v>2357666.0240171873</v>
      </c>
      <c r="M57">
        <f t="shared" si="2"/>
        <v>313792852.16676027</v>
      </c>
    </row>
    <row r="58" spans="1:13" x14ac:dyDescent="0.25">
      <c r="A58">
        <v>5151</v>
      </c>
      <c r="B58">
        <v>1</v>
      </c>
      <c r="C58">
        <v>256</v>
      </c>
      <c r="D58">
        <v>30</v>
      </c>
      <c r="E58">
        <v>372</v>
      </c>
      <c r="F58">
        <v>466</v>
      </c>
      <c r="G58">
        <v>225.58369999999999</v>
      </c>
      <c r="H58">
        <v>210.82589999999999</v>
      </c>
      <c r="K58">
        <f t="shared" si="0"/>
        <v>44447.560110809995</v>
      </c>
      <c r="L58">
        <f t="shared" si="1"/>
        <v>9370696.863165617</v>
      </c>
      <c r="M58">
        <f t="shared" si="2"/>
        <v>1975585599.8040679</v>
      </c>
    </row>
    <row r="59" spans="1:13" x14ac:dyDescent="0.25">
      <c r="A59">
        <v>5205</v>
      </c>
      <c r="B59">
        <v>1</v>
      </c>
      <c r="C59">
        <v>402</v>
      </c>
      <c r="D59">
        <v>108</v>
      </c>
      <c r="E59">
        <v>409</v>
      </c>
      <c r="F59">
        <v>143</v>
      </c>
      <c r="G59">
        <v>17.262699999999999</v>
      </c>
      <c r="H59">
        <v>16.133299999999998</v>
      </c>
      <c r="K59">
        <f t="shared" si="0"/>
        <v>260.28336888999996</v>
      </c>
      <c r="L59">
        <f t="shared" si="1"/>
        <v>4199.2296753130358</v>
      </c>
      <c r="M59">
        <f t="shared" si="2"/>
        <v>67747.432120727797</v>
      </c>
    </row>
    <row r="60" spans="1:13" x14ac:dyDescent="0.25">
      <c r="K60">
        <f>SUM(K7:K59)</f>
        <v>185766.46473260003</v>
      </c>
      <c r="L60">
        <f>SUM(L7:L59)</f>
        <v>27521286.351038244</v>
      </c>
      <c r="M60">
        <f>SUM(M7:M59)</f>
        <v>4812724434.058856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magnetic stirrer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Laura</cp:lastModifiedBy>
  <dcterms:created xsi:type="dcterms:W3CDTF">2019-10-31T22:06:53Z</dcterms:created>
  <dcterms:modified xsi:type="dcterms:W3CDTF">2019-11-01T13:04:49Z</dcterms:modified>
</cp:coreProperties>
</file>