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ef6dd8e19b10ad/Documents/PUC/Laércio - Doutorado/12 Códigos/DeepLearningEstimation/"/>
    </mc:Choice>
  </mc:AlternateContent>
  <xr:revisionPtr revIDLastSave="0" documentId="8_{C9B04AC3-B38A-4DE5-8ADA-83F1A867A5F4}" xr6:coauthVersionLast="47" xr6:coauthVersionMax="47" xr10:uidLastSave="{00000000-0000-0000-0000-000000000000}"/>
  <bookViews>
    <workbookView xWindow="-120" yWindow="-120" windowWidth="29040" windowHeight="15720" xr2:uid="{C576AEB7-4E8B-4B78-AAC1-C96CFF65DF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30" i="1" s="1"/>
  <c r="C27" i="1"/>
  <c r="E16" i="1"/>
  <c r="E17" i="1" s="1"/>
  <c r="E18" i="1" s="1"/>
  <c r="E19" i="1" s="1"/>
  <c r="E20" i="1" s="1"/>
  <c r="E21" i="1" s="1"/>
  <c r="E22" i="1" s="1"/>
  <c r="E23" i="1" s="1"/>
  <c r="D17" i="1"/>
  <c r="D18" i="1" s="1"/>
  <c r="D19" i="1" s="1"/>
  <c r="D20" i="1" s="1"/>
  <c r="D21" i="1" s="1"/>
  <c r="D22" i="1" s="1"/>
  <c r="D23" i="1" s="1"/>
  <c r="D16" i="1"/>
  <c r="C16" i="1"/>
  <c r="C17" i="1" s="1"/>
  <c r="C18" i="1" s="1"/>
  <c r="C19" i="1" s="1"/>
  <c r="C20" i="1" s="1"/>
  <c r="C21" i="1" s="1"/>
  <c r="C22" i="1" s="1"/>
  <c r="F10" i="1"/>
  <c r="F11" i="1"/>
  <c r="F9" i="1"/>
  <c r="F12" i="1" l="1"/>
  <c r="G10" i="1" s="1"/>
  <c r="G11" i="1" l="1"/>
  <c r="G12" i="1"/>
  <c r="G9" i="1"/>
</calcChain>
</file>

<file path=xl/sharedStrings.xml><?xml version="1.0" encoding="utf-8"?>
<sst xmlns="http://schemas.openxmlformats.org/spreadsheetml/2006/main" count="10" uniqueCount="10">
  <si>
    <t>size</t>
  </si>
  <si>
    <t>range</t>
  </si>
  <si>
    <t>delay</t>
  </si>
  <si>
    <t>failure</t>
  </si>
  <si>
    <t>TOTAL</t>
  </si>
  <si>
    <t>%</t>
  </si>
  <si>
    <t>min</t>
  </si>
  <si>
    <t>max</t>
  </si>
  <si>
    <t>0.01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</si>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</sst>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167" fontId="2" fillId="2" borderId="4" xfId="1" applyNumberFormat="1" applyFont="1" applyFill="1" applyBorder="1" applyAlignment="1">
      <alignment horizontal="center" vertical="center"/>
    </xf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7" xfId="1" applyNumberFormat="1" applyFont="1" applyBorder="1"/>
    <xf numFmtId="167" fontId="2" fillId="2" borderId="4" xfId="1" applyNumberFormat="1" applyFont="1" applyFill="1" applyBorder="1"/>
    <xf numFmtId="9" fontId="2" fillId="2" borderId="1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FD4F-332D-4352-ADA2-002A3CE989D4}">
  <dimension ref="A8:G36"/>
  <sheetViews>
    <sheetView showGridLines="0" tabSelected="1" topLeftCell="A7" workbookViewId="0">
      <selection activeCell="C24" sqref="C24"/>
    </sheetView>
  </sheetViews>
  <sheetFormatPr defaultRowHeight="15" x14ac:dyDescent="0.25"/>
  <cols>
    <col min="3" max="4" width="9.5703125" bestFit="1" customWidth="1"/>
    <col min="6" max="6" width="10.5703125" bestFit="1" customWidth="1"/>
  </cols>
  <sheetData>
    <row r="8" spans="1:7" x14ac:dyDescent="0.25">
      <c r="B8" s="4" t="s">
        <v>0</v>
      </c>
      <c r="C8" s="4" t="s">
        <v>1</v>
      </c>
      <c r="D8" s="4" t="s">
        <v>2</v>
      </c>
      <c r="E8" s="4" t="s">
        <v>3</v>
      </c>
      <c r="F8" s="9" t="s">
        <v>4</v>
      </c>
      <c r="G8" s="4" t="s">
        <v>5</v>
      </c>
    </row>
    <row r="9" spans="1:7" x14ac:dyDescent="0.25">
      <c r="B9" s="1">
        <v>9</v>
      </c>
      <c r="C9" s="1">
        <v>8</v>
      </c>
      <c r="D9" s="1">
        <v>8</v>
      </c>
      <c r="E9" s="1">
        <v>8</v>
      </c>
      <c r="F9" s="10">
        <f>B9*C9*D9*E9</f>
        <v>4608</v>
      </c>
      <c r="G9" s="6">
        <f>F9/$F$12</f>
        <v>0.78661659269375217</v>
      </c>
    </row>
    <row r="10" spans="1:7" x14ac:dyDescent="0.25">
      <c r="B10" s="2">
        <v>5</v>
      </c>
      <c r="C10" s="2">
        <v>5</v>
      </c>
      <c r="D10" s="2">
        <v>5</v>
      </c>
      <c r="E10" s="2">
        <v>5</v>
      </c>
      <c r="F10" s="11">
        <f t="shared" ref="F10:F11" si="0">B10*C10*D10*E10</f>
        <v>625</v>
      </c>
      <c r="G10" s="7">
        <f t="shared" ref="G10:G12" si="1">F10/$F$12</f>
        <v>0.10669170365312393</v>
      </c>
    </row>
    <row r="11" spans="1:7" x14ac:dyDescent="0.25">
      <c r="B11" s="3">
        <v>5</v>
      </c>
      <c r="C11" s="3">
        <v>5</v>
      </c>
      <c r="D11" s="3">
        <v>5</v>
      </c>
      <c r="E11" s="3">
        <v>5</v>
      </c>
      <c r="F11" s="12">
        <f t="shared" si="0"/>
        <v>625</v>
      </c>
      <c r="G11" s="8">
        <f t="shared" si="1"/>
        <v>0.10669170365312393</v>
      </c>
    </row>
    <row r="12" spans="1:7" x14ac:dyDescent="0.25">
      <c r="B12" s="5"/>
      <c r="C12" s="5"/>
      <c r="D12" s="5"/>
      <c r="E12" s="5"/>
      <c r="F12" s="13">
        <f>SUM(F9:F11)</f>
        <v>5858</v>
      </c>
      <c r="G12" s="14">
        <f t="shared" si="1"/>
        <v>1</v>
      </c>
    </row>
    <row r="13" spans="1:7" x14ac:dyDescent="0.25">
      <c r="A13" s="18" t="s">
        <v>6</v>
      </c>
      <c r="B13" s="19">
        <v>8</v>
      </c>
      <c r="C13" s="19">
        <v>20</v>
      </c>
      <c r="D13" s="20">
        <v>0</v>
      </c>
      <c r="E13" s="20">
        <v>0</v>
      </c>
    </row>
    <row r="14" spans="1:7" x14ac:dyDescent="0.25">
      <c r="A14" s="21" t="s">
        <v>7</v>
      </c>
      <c r="B14" s="22">
        <v>128</v>
      </c>
      <c r="C14" s="22">
        <v>60</v>
      </c>
      <c r="D14" s="23">
        <v>0.16</v>
      </c>
      <c r="E14" s="23">
        <v>0.2</v>
      </c>
    </row>
    <row r="15" spans="1:7" x14ac:dyDescent="0.25">
      <c r="B15" s="15"/>
    </row>
    <row r="16" spans="1:7" x14ac:dyDescent="0.25">
      <c r="B16" s="15">
        <v>8</v>
      </c>
      <c r="C16" s="16">
        <f>C13</f>
        <v>20</v>
      </c>
      <c r="D16" s="16">
        <f>D13</f>
        <v>0</v>
      </c>
      <c r="E16" s="16">
        <f>E13</f>
        <v>0</v>
      </c>
    </row>
    <row r="17" spans="2:5" x14ac:dyDescent="0.25">
      <c r="B17" s="15">
        <v>12</v>
      </c>
      <c r="C17" s="16">
        <f>C16+ROUND(40/7,0)</f>
        <v>26</v>
      </c>
      <c r="D17" s="17">
        <f>D16+($D$14-$D$13)/7</f>
        <v>2.2857142857142857E-2</v>
      </c>
      <c r="E17" s="17">
        <f>E16+($E$14-$E$13)/7</f>
        <v>2.8571428571428574E-2</v>
      </c>
    </row>
    <row r="18" spans="2:5" x14ac:dyDescent="0.25">
      <c r="B18" s="15">
        <v>16</v>
      </c>
      <c r="C18" s="16">
        <f t="shared" ref="C18:C23" si="2">C17+ROUND(40/7,0)</f>
        <v>32</v>
      </c>
      <c r="D18" s="17">
        <f t="shared" ref="D18:D23" si="3">D17+($D$14-$D$13)/7</f>
        <v>4.5714285714285714E-2</v>
      </c>
      <c r="E18" s="17">
        <f t="shared" ref="E18:E23" si="4">E17+($E$14-$E$13)/7</f>
        <v>5.7142857142857148E-2</v>
      </c>
    </row>
    <row r="19" spans="2:5" x14ac:dyDescent="0.25">
      <c r="B19" s="15">
        <v>24</v>
      </c>
      <c r="C19" s="16">
        <f t="shared" si="2"/>
        <v>38</v>
      </c>
      <c r="D19" s="17">
        <f t="shared" si="3"/>
        <v>6.8571428571428575E-2</v>
      </c>
      <c r="E19" s="17">
        <f t="shared" si="4"/>
        <v>8.5714285714285715E-2</v>
      </c>
    </row>
    <row r="20" spans="2:5" x14ac:dyDescent="0.25">
      <c r="B20" s="15">
        <v>32</v>
      </c>
      <c r="C20" s="16">
        <f t="shared" si="2"/>
        <v>44</v>
      </c>
      <c r="D20" s="17">
        <f t="shared" si="3"/>
        <v>9.1428571428571428E-2</v>
      </c>
      <c r="E20" s="17">
        <f t="shared" si="4"/>
        <v>0.1142857142857143</v>
      </c>
    </row>
    <row r="21" spans="2:5" x14ac:dyDescent="0.25">
      <c r="B21" s="15">
        <v>48</v>
      </c>
      <c r="C21" s="16">
        <f t="shared" si="2"/>
        <v>50</v>
      </c>
      <c r="D21" s="17">
        <f t="shared" si="3"/>
        <v>0.11428571428571428</v>
      </c>
      <c r="E21" s="17">
        <f t="shared" si="4"/>
        <v>0.14285714285714288</v>
      </c>
    </row>
    <row r="22" spans="2:5" x14ac:dyDescent="0.25">
      <c r="B22" s="15">
        <v>64</v>
      </c>
      <c r="C22" s="16">
        <f t="shared" si="2"/>
        <v>56</v>
      </c>
      <c r="D22" s="17">
        <f t="shared" si="3"/>
        <v>0.13714285714285715</v>
      </c>
      <c r="E22" s="17">
        <f t="shared" si="4"/>
        <v>0.17142857142857146</v>
      </c>
    </row>
    <row r="23" spans="2:5" x14ac:dyDescent="0.25">
      <c r="B23" s="15">
        <v>96</v>
      </c>
      <c r="C23" s="16">
        <v>60</v>
      </c>
      <c r="D23" s="17">
        <f t="shared" si="3"/>
        <v>0.16</v>
      </c>
      <c r="E23" s="17">
        <f t="shared" si="4"/>
        <v>0.20000000000000004</v>
      </c>
    </row>
    <row r="24" spans="2:5" x14ac:dyDescent="0.25">
      <c r="B24" s="15">
        <v>128</v>
      </c>
    </row>
    <row r="25" spans="2:5" x14ac:dyDescent="0.25">
      <c r="D25" s="17"/>
      <c r="E25" s="17"/>
    </row>
    <row r="26" spans="2:5" x14ac:dyDescent="0.25">
      <c r="B26" s="15">
        <v>10</v>
      </c>
      <c r="C26" s="16">
        <v>19</v>
      </c>
      <c r="D26" s="17">
        <v>0.01</v>
      </c>
      <c r="E26" s="17" t="s">
        <v>8</v>
      </c>
    </row>
    <row r="27" spans="2:5" x14ac:dyDescent="0.25">
      <c r="B27" s="15">
        <v>20</v>
      </c>
      <c r="C27" s="16">
        <f>C26+ROUND((60-19)/4,0)</f>
        <v>29</v>
      </c>
      <c r="D27" s="17">
        <v>0.03</v>
      </c>
      <c r="E27" s="17" t="s">
        <v>9</v>
      </c>
    </row>
    <row r="28" spans="2:5" x14ac:dyDescent="0.25">
      <c r="B28" s="15">
        <v>40</v>
      </c>
      <c r="C28" s="16">
        <f t="shared" ref="C28:C30" si="5">C27+ROUND((60-19)/4,0)</f>
        <v>39</v>
      </c>
      <c r="D28" s="17">
        <v>0.06</v>
      </c>
      <c r="E28" s="17">
        <v>0.1</v>
      </c>
    </row>
    <row r="29" spans="2:5" x14ac:dyDescent="0.25">
      <c r="B29" s="15">
        <v>80</v>
      </c>
      <c r="C29" s="16">
        <f t="shared" si="5"/>
        <v>49</v>
      </c>
      <c r="D29" s="17">
        <v>0.12</v>
      </c>
      <c r="E29" s="17">
        <v>0.15</v>
      </c>
    </row>
    <row r="30" spans="2:5" x14ac:dyDescent="0.25">
      <c r="B30" s="15">
        <v>130</v>
      </c>
      <c r="C30" s="16">
        <f t="shared" si="5"/>
        <v>59</v>
      </c>
      <c r="D30" s="17">
        <v>0.17</v>
      </c>
      <c r="E30" s="17">
        <v>0.21</v>
      </c>
    </row>
    <row r="31" spans="2:5" x14ac:dyDescent="0.25">
      <c r="C31" s="16"/>
      <c r="D31" s="17"/>
      <c r="E31" s="17"/>
    </row>
    <row r="32" spans="2:5" x14ac:dyDescent="0.25">
      <c r="B32" s="15">
        <v>14</v>
      </c>
      <c r="C32" s="16">
        <v>21</v>
      </c>
      <c r="D32" s="17">
        <v>0.04</v>
      </c>
      <c r="E32" s="17">
        <v>0.02</v>
      </c>
    </row>
    <row r="33" spans="2:5" x14ac:dyDescent="0.25">
      <c r="B33" s="15">
        <v>28</v>
      </c>
      <c r="C33" s="16">
        <v>31</v>
      </c>
      <c r="D33" s="17">
        <v>0.08</v>
      </c>
      <c r="E33" s="17">
        <v>0.04</v>
      </c>
    </row>
    <row r="34" spans="2:5" x14ac:dyDescent="0.25">
      <c r="B34" s="15">
        <v>56</v>
      </c>
      <c r="C34" s="16">
        <v>41</v>
      </c>
      <c r="D34" s="17">
        <v>0.1</v>
      </c>
      <c r="E34" s="17">
        <v>7.0000000000000007E-2</v>
      </c>
    </row>
    <row r="35" spans="2:5" x14ac:dyDescent="0.25">
      <c r="B35" s="15">
        <v>90</v>
      </c>
      <c r="C35" s="16">
        <v>51</v>
      </c>
      <c r="D35" s="17">
        <v>0.13</v>
      </c>
      <c r="E35" s="17">
        <v>0.12</v>
      </c>
    </row>
    <row r="36" spans="2:5" x14ac:dyDescent="0.25">
      <c r="B36" s="15">
        <v>120</v>
      </c>
      <c r="C36" s="16">
        <v>61</v>
      </c>
      <c r="D36" s="17">
        <v>0.15</v>
      </c>
      <c r="E36" s="17">
        <v>0.19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Laercio Lucchesi</dc:creator>
  <cp:lastModifiedBy>Laercio Lucchesi</cp:lastModifiedBy>
  <dcterms:created xsi:type="dcterms:W3CDTF">2025-04-01T02:10:04Z</dcterms:created>
  <dcterms:modified xsi:type="dcterms:W3CDTF">2025-04-01T02:58:01Z</dcterms:modified>
</cp:coreProperties>
</file>