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ithesh\Desktop\UCI\295P Keystone\Code\RHAIN-backend\app\data\"/>
    </mc:Choice>
  </mc:AlternateContent>
  <xr:revisionPtr revIDLastSave="0" documentId="13_ncr:1_{95E0CE87-F1C1-4E25-9AE9-C94F2A762041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Sheet1" sheetId="1" r:id="rId1"/>
    <sheet name="Sheet2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2" i="1"/>
  <c r="E563" i="1"/>
  <c r="B563" i="1"/>
  <c r="E1105" i="1"/>
  <c r="B1105" i="1"/>
  <c r="E1106" i="1"/>
  <c r="B1106" i="1"/>
  <c r="E1107" i="1"/>
  <c r="B1107" i="1"/>
  <c r="E1108" i="1"/>
  <c r="B1108" i="1"/>
  <c r="E1109" i="1"/>
  <c r="B1109" i="1"/>
  <c r="E1110" i="1"/>
  <c r="B1110" i="1"/>
  <c r="E1111" i="1"/>
  <c r="B1111" i="1"/>
  <c r="E1112" i="1"/>
  <c r="B1112" i="1"/>
  <c r="E1113" i="1"/>
  <c r="B1113" i="1"/>
  <c r="E1114" i="1"/>
  <c r="B1114" i="1"/>
  <c r="E1115" i="1"/>
  <c r="B1115" i="1"/>
  <c r="E1116" i="1"/>
  <c r="B1116" i="1"/>
  <c r="E1117" i="1"/>
  <c r="B1117" i="1"/>
  <c r="E1118" i="1"/>
  <c r="B1118" i="1"/>
  <c r="E1119" i="1"/>
  <c r="B1119" i="1"/>
  <c r="E1120" i="1"/>
  <c r="B1120" i="1"/>
  <c r="E1121" i="1"/>
  <c r="B1121" i="1"/>
  <c r="E1122" i="1"/>
  <c r="B1122" i="1"/>
  <c r="E1123" i="1"/>
  <c r="B1123" i="1"/>
  <c r="E1124" i="1"/>
  <c r="B1124" i="1"/>
  <c r="E1125" i="1"/>
  <c r="B1125" i="1"/>
  <c r="E1126" i="1"/>
  <c r="B1126" i="1"/>
  <c r="E1127" i="1"/>
  <c r="B1127" i="1"/>
  <c r="E1128" i="1"/>
  <c r="B1128" i="1"/>
  <c r="E1129" i="1"/>
  <c r="B1129" i="1"/>
  <c r="E1130" i="1"/>
  <c r="B1130" i="1"/>
  <c r="E1131" i="1"/>
  <c r="B1131" i="1"/>
  <c r="E1132" i="1"/>
  <c r="B1132" i="1"/>
  <c r="E1133" i="1"/>
  <c r="B1133" i="1"/>
  <c r="E1134" i="1"/>
  <c r="B1134" i="1"/>
  <c r="E1135" i="1"/>
  <c r="B1135" i="1"/>
  <c r="E1136" i="1"/>
  <c r="B1136" i="1"/>
  <c r="E1137" i="1"/>
  <c r="B1137" i="1"/>
  <c r="E1138" i="1"/>
  <c r="B1138" i="1"/>
  <c r="E1139" i="1"/>
  <c r="B1139" i="1"/>
  <c r="E1140" i="1"/>
  <c r="B1140" i="1"/>
  <c r="E1141" i="1"/>
  <c r="B1141" i="1"/>
  <c r="E1142" i="1"/>
  <c r="B1142" i="1"/>
  <c r="E1143" i="1"/>
  <c r="B1143" i="1"/>
  <c r="E1144" i="1"/>
  <c r="B1144" i="1"/>
  <c r="E1145" i="1"/>
  <c r="B1145" i="1"/>
  <c r="E1146" i="1"/>
  <c r="B1146" i="1"/>
  <c r="E1147" i="1"/>
  <c r="B1147" i="1"/>
  <c r="E1148" i="1"/>
  <c r="B1148" i="1"/>
  <c r="E1149" i="1"/>
  <c r="B1149" i="1"/>
  <c r="E1150" i="1"/>
  <c r="B1150" i="1"/>
  <c r="E1151" i="1"/>
  <c r="B1151" i="1"/>
  <c r="E1152" i="1"/>
  <c r="B1152" i="1"/>
  <c r="E1153" i="1"/>
  <c r="B1153" i="1"/>
  <c r="E1154" i="1"/>
  <c r="B1154" i="1"/>
  <c r="E1155" i="1"/>
  <c r="B1155" i="1"/>
  <c r="E1156" i="1"/>
  <c r="B1156" i="1"/>
  <c r="E1157" i="1"/>
  <c r="B1157" i="1"/>
  <c r="E1158" i="1"/>
  <c r="B1158" i="1"/>
  <c r="E1159" i="1"/>
  <c r="B1159" i="1"/>
  <c r="E1160" i="1"/>
  <c r="B1160" i="1"/>
  <c r="E1161" i="1"/>
  <c r="B1161" i="1"/>
  <c r="E1162" i="1"/>
  <c r="B1162" i="1"/>
  <c r="E1163" i="1"/>
  <c r="B1163" i="1"/>
  <c r="E1164" i="1"/>
  <c r="B1164" i="1"/>
  <c r="E1165" i="1"/>
  <c r="B1165" i="1"/>
  <c r="E1166" i="1"/>
  <c r="B1166" i="1"/>
  <c r="E1167" i="1"/>
  <c r="B1167" i="1"/>
  <c r="E1104" i="1"/>
  <c r="B110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<sst xmlns="http://schemas.openxmlformats.org/spreadsheetml/2006/main" count="6141" uniqueCount="1872">
  <si>
    <t>.Autauga County</t>
  </si>
  <si>
    <t xml:space="preserve"> Alabama</t>
  </si>
  <si>
    <t>.Baldwin County</t>
  </si>
  <si>
    <t>.Barbour County</t>
  </si>
  <si>
    <t>.Bibb County</t>
  </si>
  <si>
    <t>.Blount County</t>
  </si>
  <si>
    <t>.Bullock County</t>
  </si>
  <si>
    <t>.Butler County</t>
  </si>
  <si>
    <t>.Calhoun County</t>
  </si>
  <si>
    <t>.Chambers County</t>
  </si>
  <si>
    <t>.Cherokee County</t>
  </si>
  <si>
    <t>.Chilton County</t>
  </si>
  <si>
    <t>.Choctaw County</t>
  </si>
  <si>
    <t>.Clarke County</t>
  </si>
  <si>
    <t>.Clay County</t>
  </si>
  <si>
    <t>.Cleburne County</t>
  </si>
  <si>
    <t>.Coffee County</t>
  </si>
  <si>
    <t>.Colbert County</t>
  </si>
  <si>
    <t>.Conecuh County</t>
  </si>
  <si>
    <t>.Coosa County</t>
  </si>
  <si>
    <t>.Covington County</t>
  </si>
  <si>
    <t>.Crenshaw County</t>
  </si>
  <si>
    <t>.Cullman County</t>
  </si>
  <si>
    <t>.Dale County</t>
  </si>
  <si>
    <t>.Dallas County</t>
  </si>
  <si>
    <t>.DeKalb County</t>
  </si>
  <si>
    <t>.Elmore County</t>
  </si>
  <si>
    <t>.Escambia County</t>
  </si>
  <si>
    <t>.Etowah County</t>
  </si>
  <si>
    <t>.Fayette County</t>
  </si>
  <si>
    <t>.Franklin County</t>
  </si>
  <si>
    <t>.Geneva County</t>
  </si>
  <si>
    <t>.Greene County</t>
  </si>
  <si>
    <t>.Hale County</t>
  </si>
  <si>
    <t>.Henry County</t>
  </si>
  <si>
    <t>.Houston County</t>
  </si>
  <si>
    <t>.Jackson County</t>
  </si>
  <si>
    <t>.Jefferson County</t>
  </si>
  <si>
    <t>.Lamar County</t>
  </si>
  <si>
    <t>.Lauderdale County</t>
  </si>
  <si>
    <t>.Lawrence County</t>
  </si>
  <si>
    <t>.Lee County</t>
  </si>
  <si>
    <t>.Limestone County</t>
  </si>
  <si>
    <t>.Lowndes County</t>
  </si>
  <si>
    <t>.Macon County</t>
  </si>
  <si>
    <t>.Madison County</t>
  </si>
  <si>
    <t>.Marengo County</t>
  </si>
  <si>
    <t>.Marion County</t>
  </si>
  <si>
    <t>.Marshall County</t>
  </si>
  <si>
    <t>.Mobile County</t>
  </si>
  <si>
    <t>.Monroe County</t>
  </si>
  <si>
    <t>.Montgomery County</t>
  </si>
  <si>
    <t>.Morgan County</t>
  </si>
  <si>
    <t>.Perry County</t>
  </si>
  <si>
    <t>.Pickens County</t>
  </si>
  <si>
    <t>.Pike County</t>
  </si>
  <si>
    <t>.Randolph County</t>
  </si>
  <si>
    <t>.Russell County</t>
  </si>
  <si>
    <t>.St. Clair County</t>
  </si>
  <si>
    <t>.Shelby County</t>
  </si>
  <si>
    <t>.Sumter County</t>
  </si>
  <si>
    <t>.Talladega County</t>
  </si>
  <si>
    <t>.Tallapoosa County</t>
  </si>
  <si>
    <t>.Tuscaloosa County</t>
  </si>
  <si>
    <t>.Walker County</t>
  </si>
  <si>
    <t>.Washington County</t>
  </si>
  <si>
    <t>.Wilcox County</t>
  </si>
  <si>
    <t>.Winston County</t>
  </si>
  <si>
    <t>.Aleutians East Borough</t>
  </si>
  <si>
    <t xml:space="preserve"> Alaska</t>
  </si>
  <si>
    <t>.Aleutians West Census Area</t>
  </si>
  <si>
    <t>.Anchorage Municipality</t>
  </si>
  <si>
    <t>.Bethel Census Area</t>
  </si>
  <si>
    <t>.Bristol Bay Borough</t>
  </si>
  <si>
    <t>.Denali Borough</t>
  </si>
  <si>
    <t>.Dillingham Census Area</t>
  </si>
  <si>
    <t>.Fairbanks North Star Borough</t>
  </si>
  <si>
    <t>.Haines Borough</t>
  </si>
  <si>
    <t>.Hoonah-Angoon Census Area</t>
  </si>
  <si>
    <t>.Juneau City and Borough</t>
  </si>
  <si>
    <t>.Kenai Peninsula Borough</t>
  </si>
  <si>
    <t>.Ketchikan Gateway Borough</t>
  </si>
  <si>
    <t>.Kodiak Island Borough</t>
  </si>
  <si>
    <t>.Lake and Peninsula Borough</t>
  </si>
  <si>
    <t>.Matanuska-Susitna Borough</t>
  </si>
  <si>
    <t>.Nome Census Area</t>
  </si>
  <si>
    <t>.North Slope Borough</t>
  </si>
  <si>
    <t>.Northwest Arctic Borough</t>
  </si>
  <si>
    <t>.Petersburg Borough</t>
  </si>
  <si>
    <t>.Prince of Wales-Hyder Census Area</t>
  </si>
  <si>
    <t>.Sitka City and Borough</t>
  </si>
  <si>
    <t>.Skagway Municipality</t>
  </si>
  <si>
    <t>.Southeast Fairbanks Census Area</t>
  </si>
  <si>
    <t>.Wrangell City and Borough</t>
  </si>
  <si>
    <t>.Yakutat City and Borough</t>
  </si>
  <si>
    <t>.Yukon-Koyukuk Census Area</t>
  </si>
  <si>
    <t>.Apache County</t>
  </si>
  <si>
    <t xml:space="preserve"> Arizona</t>
  </si>
  <si>
    <t>.Cochise County</t>
  </si>
  <si>
    <t>.Coconino County</t>
  </si>
  <si>
    <t>.Gila County</t>
  </si>
  <si>
    <t>.Graham County</t>
  </si>
  <si>
    <t>.Greenlee County</t>
  </si>
  <si>
    <t>.La Paz County</t>
  </si>
  <si>
    <t>.Maricopa County</t>
  </si>
  <si>
    <t>.Mohave County</t>
  </si>
  <si>
    <t>.Navajo County</t>
  </si>
  <si>
    <t>.Pima County</t>
  </si>
  <si>
    <t>.Pinal County</t>
  </si>
  <si>
    <t>.Santa Cruz County</t>
  </si>
  <si>
    <t>.Yavapai County</t>
  </si>
  <si>
    <t>.Yuma County</t>
  </si>
  <si>
    <t>.Arkansas County</t>
  </si>
  <si>
    <t xml:space="preserve"> Arkansas</t>
  </si>
  <si>
    <t>.Ashley County</t>
  </si>
  <si>
    <t>.Baxter County</t>
  </si>
  <si>
    <t>.Benton County</t>
  </si>
  <si>
    <t>.Boone County</t>
  </si>
  <si>
    <t>.Bradley County</t>
  </si>
  <si>
    <t>.Carroll County</t>
  </si>
  <si>
    <t>.Chicot County</t>
  </si>
  <si>
    <t>.Clark County</t>
  </si>
  <si>
    <t>.Cleveland County</t>
  </si>
  <si>
    <t>.Columbia County</t>
  </si>
  <si>
    <t>.Conway County</t>
  </si>
  <si>
    <t>.Craighead County</t>
  </si>
  <si>
    <t>.Crawford County</t>
  </si>
  <si>
    <t>.Crittenden County</t>
  </si>
  <si>
    <t>.Cross County</t>
  </si>
  <si>
    <t>.Desha County</t>
  </si>
  <si>
    <t>.Drew County</t>
  </si>
  <si>
    <t>.Faulkner County</t>
  </si>
  <si>
    <t>.Fulton County</t>
  </si>
  <si>
    <t>.Garland County</t>
  </si>
  <si>
    <t>.Grant County</t>
  </si>
  <si>
    <t>.Hempstead County</t>
  </si>
  <si>
    <t>.Hot Spring County</t>
  </si>
  <si>
    <t>.Howard County</t>
  </si>
  <si>
    <t>.Independence County</t>
  </si>
  <si>
    <t>.Izard County</t>
  </si>
  <si>
    <t>.Johnson County</t>
  </si>
  <si>
    <t>.Lafayette County</t>
  </si>
  <si>
    <t>.Lincoln County</t>
  </si>
  <si>
    <t>.Little River County</t>
  </si>
  <si>
    <t>.Logan County</t>
  </si>
  <si>
    <t>.Lonoke County</t>
  </si>
  <si>
    <t>.Miller County</t>
  </si>
  <si>
    <t>.Mississippi County</t>
  </si>
  <si>
    <t>.Nevada County</t>
  </si>
  <si>
    <t>.Newton County</t>
  </si>
  <si>
    <t>.Ouachita County</t>
  </si>
  <si>
    <t>.Phillips County</t>
  </si>
  <si>
    <t>.Poinsett County</t>
  </si>
  <si>
    <t>.Polk County</t>
  </si>
  <si>
    <t>.Pope County</t>
  </si>
  <si>
    <t>.Prairie County</t>
  </si>
  <si>
    <t>.Pulaski County</t>
  </si>
  <si>
    <t>.St. Francis County</t>
  </si>
  <si>
    <t>.Saline County</t>
  </si>
  <si>
    <t>.Scott County</t>
  </si>
  <si>
    <t>.Searcy County</t>
  </si>
  <si>
    <t>.Sebastian County</t>
  </si>
  <si>
    <t>.Sevier County</t>
  </si>
  <si>
    <t>.Sharp County</t>
  </si>
  <si>
    <t>.Stone County</t>
  </si>
  <si>
    <t>.Union County</t>
  </si>
  <si>
    <t>.Van Buren County</t>
  </si>
  <si>
    <t>.White County</t>
  </si>
  <si>
    <t>.Woodruff County</t>
  </si>
  <si>
    <t>.Yell County</t>
  </si>
  <si>
    <t>.Alameda County</t>
  </si>
  <si>
    <t xml:space="preserve"> California</t>
  </si>
  <si>
    <t>.Alpine County</t>
  </si>
  <si>
    <t>.Amador County</t>
  </si>
  <si>
    <t>.Butte County</t>
  </si>
  <si>
    <t>.Calaveras County</t>
  </si>
  <si>
    <t>.Colusa County</t>
  </si>
  <si>
    <t>.Contra Costa County</t>
  </si>
  <si>
    <t>.Del Norte County</t>
  </si>
  <si>
    <t>.El Dorado County</t>
  </si>
  <si>
    <t>.Fresno County</t>
  </si>
  <si>
    <t>.Glenn County</t>
  </si>
  <si>
    <t>.Humboldt County</t>
  </si>
  <si>
    <t>.Imperial County</t>
  </si>
  <si>
    <t>.Inyo County</t>
  </si>
  <si>
    <t>.Kern County</t>
  </si>
  <si>
    <t>.Kings County</t>
  </si>
  <si>
    <t>.Lake County</t>
  </si>
  <si>
    <t>.Lassen County</t>
  </si>
  <si>
    <t>.Los Angeles County</t>
  </si>
  <si>
    <t>.Madera County</t>
  </si>
  <si>
    <t>.Marin County</t>
  </si>
  <si>
    <t>.Mariposa County</t>
  </si>
  <si>
    <t>.Mendocino County</t>
  </si>
  <si>
    <t>.Merced County</t>
  </si>
  <si>
    <t>.Modoc County</t>
  </si>
  <si>
    <t>.Mono County</t>
  </si>
  <si>
    <t>.Monterey County</t>
  </si>
  <si>
    <t>.Napa County</t>
  </si>
  <si>
    <t>.Orange County</t>
  </si>
  <si>
    <t>.Placer County</t>
  </si>
  <si>
    <t>.Plumas County</t>
  </si>
  <si>
    <t>.Riverside County</t>
  </si>
  <si>
    <t>.Sacramento County</t>
  </si>
  <si>
    <t>.San Benito County</t>
  </si>
  <si>
    <t>.San Bernardino County</t>
  </si>
  <si>
    <t>.San Diego County</t>
  </si>
  <si>
    <t>.San Francisco County</t>
  </si>
  <si>
    <t>.San Joaquin County</t>
  </si>
  <si>
    <t>.San Luis Obispo County</t>
  </si>
  <si>
    <t>.San Mateo County</t>
  </si>
  <si>
    <t>.Santa Barbara County</t>
  </si>
  <si>
    <t>.Santa Clara County</t>
  </si>
  <si>
    <t>.Shasta County</t>
  </si>
  <si>
    <t>.Sierra County</t>
  </si>
  <si>
    <t>.Siskiyou County</t>
  </si>
  <si>
    <t>.Solano County</t>
  </si>
  <si>
    <t>.Sonoma County</t>
  </si>
  <si>
    <t>.Stanislaus County</t>
  </si>
  <si>
    <t>.Sutter County</t>
  </si>
  <si>
    <t>.Tehama County</t>
  </si>
  <si>
    <t>.Trinity County</t>
  </si>
  <si>
    <t>.Tulare County</t>
  </si>
  <si>
    <t>.Tuolumne County</t>
  </si>
  <si>
    <t>.Ventura County</t>
  </si>
  <si>
    <t>.Yolo County</t>
  </si>
  <si>
    <t>.Yuba County</t>
  </si>
  <si>
    <t>.Adams County</t>
  </si>
  <si>
    <t xml:space="preserve"> Colorado</t>
  </si>
  <si>
    <t>.Alamosa County</t>
  </si>
  <si>
    <t>.Arapahoe County</t>
  </si>
  <si>
    <t>.Archuleta County</t>
  </si>
  <si>
    <t>.Baca County</t>
  </si>
  <si>
    <t>.Bent County</t>
  </si>
  <si>
    <t>.Boulder County</t>
  </si>
  <si>
    <t>.Broomfield County</t>
  </si>
  <si>
    <t>.Chaffee County</t>
  </si>
  <si>
    <t>.Cheyenne County</t>
  </si>
  <si>
    <t>.Clear Creek County</t>
  </si>
  <si>
    <t>.Conejos County</t>
  </si>
  <si>
    <t>.Costilla County</t>
  </si>
  <si>
    <t>.Crowley County</t>
  </si>
  <si>
    <t>.Custer County</t>
  </si>
  <si>
    <t>.Delta County</t>
  </si>
  <si>
    <t>.Denver County</t>
  </si>
  <si>
    <t>.Dolores County</t>
  </si>
  <si>
    <t>.Douglas County</t>
  </si>
  <si>
    <t>.Eagle County</t>
  </si>
  <si>
    <t>.Elbert County</t>
  </si>
  <si>
    <t>.El Paso County</t>
  </si>
  <si>
    <t>.Fremont County</t>
  </si>
  <si>
    <t>.Garfield County</t>
  </si>
  <si>
    <t>.Gilpin County</t>
  </si>
  <si>
    <t>.Grand County</t>
  </si>
  <si>
    <t>.Gunnison County</t>
  </si>
  <si>
    <t>.Hinsdale County</t>
  </si>
  <si>
    <t>.Huerfano County</t>
  </si>
  <si>
    <t>.Kiowa County</t>
  </si>
  <si>
    <t>.Kit Carson County</t>
  </si>
  <si>
    <t>.La Plata County</t>
  </si>
  <si>
    <t>.Larimer County</t>
  </si>
  <si>
    <t>.Las Animas County</t>
  </si>
  <si>
    <t>.Mesa County</t>
  </si>
  <si>
    <t>.Mineral County</t>
  </si>
  <si>
    <t>.Moffat County</t>
  </si>
  <si>
    <t>.Montezuma County</t>
  </si>
  <si>
    <t>.Montrose County</t>
  </si>
  <si>
    <t>.Otero County</t>
  </si>
  <si>
    <t>.Ouray County</t>
  </si>
  <si>
    <t>.Park County</t>
  </si>
  <si>
    <t>.Pitkin County</t>
  </si>
  <si>
    <t>.Prowers County</t>
  </si>
  <si>
    <t>.Pueblo County</t>
  </si>
  <si>
    <t>.Rio Blanco County</t>
  </si>
  <si>
    <t>.Rio Grande County</t>
  </si>
  <si>
    <t>.Routt County</t>
  </si>
  <si>
    <t>.Saguache County</t>
  </si>
  <si>
    <t>.San Juan County</t>
  </si>
  <si>
    <t>.San Miguel County</t>
  </si>
  <si>
    <t>.Sedgwick County</t>
  </si>
  <si>
    <t>.Summit County</t>
  </si>
  <si>
    <t>.Teller County</t>
  </si>
  <si>
    <t>.Weld County</t>
  </si>
  <si>
    <t>.Kent County</t>
  </si>
  <si>
    <t xml:space="preserve"> Delaware</t>
  </si>
  <si>
    <t>.New Castle County</t>
  </si>
  <si>
    <t>.Sussex County</t>
  </si>
  <si>
    <t>.District of Columbia</t>
  </si>
  <si>
    <t>.Alachua County</t>
  </si>
  <si>
    <t xml:space="preserve"> Florida</t>
  </si>
  <si>
    <t>.Baker County</t>
  </si>
  <si>
    <t>.Bay County</t>
  </si>
  <si>
    <t>.Bradford County</t>
  </si>
  <si>
    <t>.Brevard County</t>
  </si>
  <si>
    <t>.Broward County</t>
  </si>
  <si>
    <t>.Charlotte County</t>
  </si>
  <si>
    <t>.Citrus County</t>
  </si>
  <si>
    <t>.Collier County</t>
  </si>
  <si>
    <t>.DeSoto County</t>
  </si>
  <si>
    <t>.Dixie County</t>
  </si>
  <si>
    <t>.Duval County</t>
  </si>
  <si>
    <t>.Flagler County</t>
  </si>
  <si>
    <t>.Gadsden County</t>
  </si>
  <si>
    <t>.Gilchrist County</t>
  </si>
  <si>
    <t>.Glades County</t>
  </si>
  <si>
    <t>.Gulf County</t>
  </si>
  <si>
    <t>.Hamilton County</t>
  </si>
  <si>
    <t>.Hardee County</t>
  </si>
  <si>
    <t>.Hendry County</t>
  </si>
  <si>
    <t>.Hernando County</t>
  </si>
  <si>
    <t>.Highlands County</t>
  </si>
  <si>
    <t>.Hillsborough County</t>
  </si>
  <si>
    <t>.Holmes County</t>
  </si>
  <si>
    <t>.Indian River County</t>
  </si>
  <si>
    <t>.Leon County</t>
  </si>
  <si>
    <t>.Levy County</t>
  </si>
  <si>
    <t>.Liberty County</t>
  </si>
  <si>
    <t>.Manatee County</t>
  </si>
  <si>
    <t>.Martin County</t>
  </si>
  <si>
    <t>.Miami-Dade County</t>
  </si>
  <si>
    <t>.Nassau County</t>
  </si>
  <si>
    <t>.Okaloosa County</t>
  </si>
  <si>
    <t>.Okeechobee County</t>
  </si>
  <si>
    <t>.Osceola County</t>
  </si>
  <si>
    <t>.Palm Beach County</t>
  </si>
  <si>
    <t>.Pasco County</t>
  </si>
  <si>
    <t>.Pinellas County</t>
  </si>
  <si>
    <t>.Putnam County</t>
  </si>
  <si>
    <t>.St. Johns County</t>
  </si>
  <si>
    <t>.St. Lucie County</t>
  </si>
  <si>
    <t>.Santa Rosa County</t>
  </si>
  <si>
    <t>.Sarasota County</t>
  </si>
  <si>
    <t>.Seminole County</t>
  </si>
  <si>
    <t>.Suwannee County</t>
  </si>
  <si>
    <t>.Taylor County</t>
  </si>
  <si>
    <t>.Volusia County</t>
  </si>
  <si>
    <t>.Wakulla County</t>
  </si>
  <si>
    <t>.Walton County</t>
  </si>
  <si>
    <t>.Appling County</t>
  </si>
  <si>
    <t xml:space="preserve"> Georgia</t>
  </si>
  <si>
    <t>.Atkinson County</t>
  </si>
  <si>
    <t>.Bacon County</t>
  </si>
  <si>
    <t>.Banks County</t>
  </si>
  <si>
    <t>.Barrow County</t>
  </si>
  <si>
    <t>.Bartow County</t>
  </si>
  <si>
    <t>.Ben Hill County</t>
  </si>
  <si>
    <t>.Berrien County</t>
  </si>
  <si>
    <t>.Bleckley County</t>
  </si>
  <si>
    <t>.Brantley County</t>
  </si>
  <si>
    <t>.Brooks County</t>
  </si>
  <si>
    <t>.Bryan County</t>
  </si>
  <si>
    <t>.Bulloch County</t>
  </si>
  <si>
    <t>.Burke County</t>
  </si>
  <si>
    <t>.Butts County</t>
  </si>
  <si>
    <t>.Camden County</t>
  </si>
  <si>
    <t>.Candler County</t>
  </si>
  <si>
    <t>.Catoosa County</t>
  </si>
  <si>
    <t>.Charlton County</t>
  </si>
  <si>
    <t>.Chatham County</t>
  </si>
  <si>
    <t>.Chattahoochee County</t>
  </si>
  <si>
    <t>.Chattooga County</t>
  </si>
  <si>
    <t>.Clayton County</t>
  </si>
  <si>
    <t>.Clinch County</t>
  </si>
  <si>
    <t>.Cobb County</t>
  </si>
  <si>
    <t>.Colquitt County</t>
  </si>
  <si>
    <t>.Cook County</t>
  </si>
  <si>
    <t>.Coweta County</t>
  </si>
  <si>
    <t>.Crisp County</t>
  </si>
  <si>
    <t>.Dade County</t>
  </si>
  <si>
    <t>.Dawson County</t>
  </si>
  <si>
    <t>.Decatur County</t>
  </si>
  <si>
    <t>.Dodge County</t>
  </si>
  <si>
    <t>.Dooly County</t>
  </si>
  <si>
    <t>.Dougherty County</t>
  </si>
  <si>
    <t>.Early County</t>
  </si>
  <si>
    <t>.Echols County</t>
  </si>
  <si>
    <t>.Effingham County</t>
  </si>
  <si>
    <t>.Emanuel County</t>
  </si>
  <si>
    <t>.Evans County</t>
  </si>
  <si>
    <t>.Fannin County</t>
  </si>
  <si>
    <t>.Floyd County</t>
  </si>
  <si>
    <t>.Forsyth County</t>
  </si>
  <si>
    <t>.Gilmer County</t>
  </si>
  <si>
    <t>.Glascock County</t>
  </si>
  <si>
    <t>.Glynn County</t>
  </si>
  <si>
    <t>.Gordon County</t>
  </si>
  <si>
    <t>.Grady County</t>
  </si>
  <si>
    <t>.Gwinnett County</t>
  </si>
  <si>
    <t>.Habersham County</t>
  </si>
  <si>
    <t>.Hall County</t>
  </si>
  <si>
    <t>.Hancock County</t>
  </si>
  <si>
    <t>.Haralson County</t>
  </si>
  <si>
    <t>.Harris County</t>
  </si>
  <si>
    <t>.Hart County</t>
  </si>
  <si>
    <t>.Heard County</t>
  </si>
  <si>
    <t>.Irwin County</t>
  </si>
  <si>
    <t>.Jasper County</t>
  </si>
  <si>
    <t>.Jeff Davis County</t>
  </si>
  <si>
    <t>.Jenkins County</t>
  </si>
  <si>
    <t>.Jones County</t>
  </si>
  <si>
    <t>.Lanier County</t>
  </si>
  <si>
    <t>.Laurens County</t>
  </si>
  <si>
    <t>.Long County</t>
  </si>
  <si>
    <t>.Lumpkin County</t>
  </si>
  <si>
    <t>.McDuffie County</t>
  </si>
  <si>
    <t>.McIntosh County</t>
  </si>
  <si>
    <t>.Meriwether County</t>
  </si>
  <si>
    <t>.Mitchell County</t>
  </si>
  <si>
    <t>.Murray County</t>
  </si>
  <si>
    <t>.Muscogee County</t>
  </si>
  <si>
    <t>.Oconee County</t>
  </si>
  <si>
    <t>.Oglethorpe County</t>
  </si>
  <si>
    <t>.Paulding County</t>
  </si>
  <si>
    <t>.Peach County</t>
  </si>
  <si>
    <t>.Pierce County</t>
  </si>
  <si>
    <t>.Quitman County</t>
  </si>
  <si>
    <t>.Rabun County</t>
  </si>
  <si>
    <t>.Richmond County</t>
  </si>
  <si>
    <t>.Rockdale County</t>
  </si>
  <si>
    <t>.Schley County</t>
  </si>
  <si>
    <t>.Screven County</t>
  </si>
  <si>
    <t>.Spalding County</t>
  </si>
  <si>
    <t>.Stephens County</t>
  </si>
  <si>
    <t>.Stewart County</t>
  </si>
  <si>
    <t>.Talbot County</t>
  </si>
  <si>
    <t>.Taliaferro County</t>
  </si>
  <si>
    <t>.Tattnall County</t>
  </si>
  <si>
    <t>.Telfair County</t>
  </si>
  <si>
    <t>.Terrell County</t>
  </si>
  <si>
    <t>.Thomas County</t>
  </si>
  <si>
    <t>.Tift County</t>
  </si>
  <si>
    <t>.Toombs County</t>
  </si>
  <si>
    <t>.Towns County</t>
  </si>
  <si>
    <t>.Treutlen County</t>
  </si>
  <si>
    <t>.Troup County</t>
  </si>
  <si>
    <t>.Turner County</t>
  </si>
  <si>
    <t>.Twiggs County</t>
  </si>
  <si>
    <t>.Upson County</t>
  </si>
  <si>
    <t>.Ware County</t>
  </si>
  <si>
    <t>.Warren County</t>
  </si>
  <si>
    <t>.Wayne County</t>
  </si>
  <si>
    <t>.Webster County</t>
  </si>
  <si>
    <t>.Wheeler County</t>
  </si>
  <si>
    <t>.Whitfield County</t>
  </si>
  <si>
    <t>.Wilkes County</t>
  </si>
  <si>
    <t>.Wilkinson County</t>
  </si>
  <si>
    <t>.Worth County</t>
  </si>
  <si>
    <t>.Hawaii County</t>
  </si>
  <si>
    <t xml:space="preserve"> Hawaii</t>
  </si>
  <si>
    <t>.Honolulu County</t>
  </si>
  <si>
    <t>.Kauai County</t>
  </si>
  <si>
    <t>.Maui County</t>
  </si>
  <si>
    <t>.Ada County</t>
  </si>
  <si>
    <t xml:space="preserve"> Idaho</t>
  </si>
  <si>
    <t>.Bannock County</t>
  </si>
  <si>
    <t>.Bear Lake County</t>
  </si>
  <si>
    <t>.Benewah County</t>
  </si>
  <si>
    <t>.Bingham County</t>
  </si>
  <si>
    <t>.Blaine County</t>
  </si>
  <si>
    <t>.Boise County</t>
  </si>
  <si>
    <t>.Bonner County</t>
  </si>
  <si>
    <t>.Bonneville County</t>
  </si>
  <si>
    <t>.Boundary County</t>
  </si>
  <si>
    <t>.Camas County</t>
  </si>
  <si>
    <t>.Canyon County</t>
  </si>
  <si>
    <t>.Caribou County</t>
  </si>
  <si>
    <t>.Cassia County</t>
  </si>
  <si>
    <t>.Clearwater County</t>
  </si>
  <si>
    <t>.Gem County</t>
  </si>
  <si>
    <t>.Gooding County</t>
  </si>
  <si>
    <t>.Idaho County</t>
  </si>
  <si>
    <t>.Jerome County</t>
  </si>
  <si>
    <t>.Kootenai County</t>
  </si>
  <si>
    <t>.Latah County</t>
  </si>
  <si>
    <t>.Lemhi County</t>
  </si>
  <si>
    <t>.Lewis County</t>
  </si>
  <si>
    <t>.Minidoka County</t>
  </si>
  <si>
    <t>.Nez Perce County</t>
  </si>
  <si>
    <t>.Oneida County</t>
  </si>
  <si>
    <t>.Owyhee County</t>
  </si>
  <si>
    <t>.Payette County</t>
  </si>
  <si>
    <t>.Power County</t>
  </si>
  <si>
    <t>.Shoshone County</t>
  </si>
  <si>
    <t>.Teton County</t>
  </si>
  <si>
    <t>.Twin Falls County</t>
  </si>
  <si>
    <t>.Valley County</t>
  </si>
  <si>
    <t xml:space="preserve"> Illinois</t>
  </si>
  <si>
    <t>.Alexander County</t>
  </si>
  <si>
    <t>.Bond County</t>
  </si>
  <si>
    <t>.Brown County</t>
  </si>
  <si>
    <t>.Bureau County</t>
  </si>
  <si>
    <t>.Cass County</t>
  </si>
  <si>
    <t>.Champaign County</t>
  </si>
  <si>
    <t>.Christian County</t>
  </si>
  <si>
    <t>.Clinton County</t>
  </si>
  <si>
    <t>.Coles County</t>
  </si>
  <si>
    <t>.Cumberland County</t>
  </si>
  <si>
    <t>.De Witt County</t>
  </si>
  <si>
    <t>.DuPage County</t>
  </si>
  <si>
    <t>.Edgar County</t>
  </si>
  <si>
    <t>.Edwards County</t>
  </si>
  <si>
    <t>.Ford County</t>
  </si>
  <si>
    <t>.Gallatin County</t>
  </si>
  <si>
    <t>.Grundy County</t>
  </si>
  <si>
    <t>.Hardin County</t>
  </si>
  <si>
    <t>.Henderson County</t>
  </si>
  <si>
    <t>.Iroquois County</t>
  </si>
  <si>
    <t>.Jersey County</t>
  </si>
  <si>
    <t>.Jo Daviess County</t>
  </si>
  <si>
    <t>.Kane County</t>
  </si>
  <si>
    <t>.Kankakee County</t>
  </si>
  <si>
    <t>.Kendall County</t>
  </si>
  <si>
    <t>.Knox County</t>
  </si>
  <si>
    <t>.LaSalle County</t>
  </si>
  <si>
    <t>.Livingston County</t>
  </si>
  <si>
    <t>.McDonough County</t>
  </si>
  <si>
    <t>.McHenry County</t>
  </si>
  <si>
    <t>.McLean County</t>
  </si>
  <si>
    <t>.Macoupin County</t>
  </si>
  <si>
    <t>.Mason County</t>
  </si>
  <si>
    <t>.Massac County</t>
  </si>
  <si>
    <t>.Menard County</t>
  </si>
  <si>
    <t>.Mercer County</t>
  </si>
  <si>
    <t>.Moultrie County</t>
  </si>
  <si>
    <t>.Ogle County</t>
  </si>
  <si>
    <t>.Peoria County</t>
  </si>
  <si>
    <t>.Piatt County</t>
  </si>
  <si>
    <t>.Richland County</t>
  </si>
  <si>
    <t>.Rock Island County</t>
  </si>
  <si>
    <t>.Sangamon County</t>
  </si>
  <si>
    <t>.Schuyler County</t>
  </si>
  <si>
    <t>.Stark County</t>
  </si>
  <si>
    <t>.Stephenson County</t>
  </si>
  <si>
    <t>.Tazewell County</t>
  </si>
  <si>
    <t>.Vermilion County</t>
  </si>
  <si>
    <t>.Wabash County</t>
  </si>
  <si>
    <t>.Whiteside County</t>
  </si>
  <si>
    <t>.Will County</t>
  </si>
  <si>
    <t>.Williamson County</t>
  </si>
  <si>
    <t>.Winnebago County</t>
  </si>
  <si>
    <t>.Woodford County</t>
  </si>
  <si>
    <t xml:space="preserve"> Indiana</t>
  </si>
  <si>
    <t>.Allen County</t>
  </si>
  <si>
    <t>.Bartholomew County</t>
  </si>
  <si>
    <t>.Blackford County</t>
  </si>
  <si>
    <t>.Daviess County</t>
  </si>
  <si>
    <t>.Dearborn County</t>
  </si>
  <si>
    <t>.Delaware County</t>
  </si>
  <si>
    <t>.Dubois County</t>
  </si>
  <si>
    <t>.Elkhart County</t>
  </si>
  <si>
    <t>.Fountain County</t>
  </si>
  <si>
    <t>.Gibson County</t>
  </si>
  <si>
    <t>.Harrison County</t>
  </si>
  <si>
    <t>.Hendricks County</t>
  </si>
  <si>
    <t>.Huntington County</t>
  </si>
  <si>
    <t>.Jay County</t>
  </si>
  <si>
    <t>.Jennings County</t>
  </si>
  <si>
    <t>.Kosciusko County</t>
  </si>
  <si>
    <t>.LaGrange County</t>
  </si>
  <si>
    <t>.LaPorte County</t>
  </si>
  <si>
    <t>.Miami County</t>
  </si>
  <si>
    <t>.Noble County</t>
  </si>
  <si>
    <t>.Ohio County</t>
  </si>
  <si>
    <t>.Owen County</t>
  </si>
  <si>
    <t>.Parke County</t>
  </si>
  <si>
    <t>.Porter County</t>
  </si>
  <si>
    <t>.Posey County</t>
  </si>
  <si>
    <t>.Ripley County</t>
  </si>
  <si>
    <t>.Rush County</t>
  </si>
  <si>
    <t>.St. Joseph County</t>
  </si>
  <si>
    <t>.Spencer County</t>
  </si>
  <si>
    <t>.Starke County</t>
  </si>
  <si>
    <t>.Steuben County</t>
  </si>
  <si>
    <t>.Sullivan County</t>
  </si>
  <si>
    <t>.Switzerland County</t>
  </si>
  <si>
    <t>.Tippecanoe County</t>
  </si>
  <si>
    <t>.Tipton County</t>
  </si>
  <si>
    <t>.Vanderburgh County</t>
  </si>
  <si>
    <t>.Vermillion County</t>
  </si>
  <si>
    <t>.Vigo County</t>
  </si>
  <si>
    <t>.Warrick County</t>
  </si>
  <si>
    <t>.Wells County</t>
  </si>
  <si>
    <t>.Whitley County</t>
  </si>
  <si>
    <t>.Adair County</t>
  </si>
  <si>
    <t xml:space="preserve"> Iowa</t>
  </si>
  <si>
    <t>.Allamakee County</t>
  </si>
  <si>
    <t>.Appanoose County</t>
  </si>
  <si>
    <t>.Audubon County</t>
  </si>
  <si>
    <t>.Black Hawk County</t>
  </si>
  <si>
    <t>.Bremer County</t>
  </si>
  <si>
    <t>.Buchanan County</t>
  </si>
  <si>
    <t>.Buena Vista County</t>
  </si>
  <si>
    <t>.Cedar County</t>
  </si>
  <si>
    <t>.Cerro Gordo County</t>
  </si>
  <si>
    <t>.Chickasaw County</t>
  </si>
  <si>
    <t>.Davis County</t>
  </si>
  <si>
    <t>.Des Moines County</t>
  </si>
  <si>
    <t>.Dickinson County</t>
  </si>
  <si>
    <t>.Dubuque County</t>
  </si>
  <si>
    <t>.Emmet County</t>
  </si>
  <si>
    <t>.Guthrie County</t>
  </si>
  <si>
    <t>.Ida County</t>
  </si>
  <si>
    <t>.Iowa County</t>
  </si>
  <si>
    <t>.Keokuk County</t>
  </si>
  <si>
    <t>.Kossuth County</t>
  </si>
  <si>
    <t>.Linn County</t>
  </si>
  <si>
    <t>.Louisa County</t>
  </si>
  <si>
    <t>.Lucas County</t>
  </si>
  <si>
    <t>.Lyon County</t>
  </si>
  <si>
    <t>.Mahaska County</t>
  </si>
  <si>
    <t>.Mills County</t>
  </si>
  <si>
    <t>.Monona County</t>
  </si>
  <si>
    <t>.Muscatine County</t>
  </si>
  <si>
    <t>.O'Brien County</t>
  </si>
  <si>
    <t>.Page County</t>
  </si>
  <si>
    <t>.Palo Alto County</t>
  </si>
  <si>
    <t>.Plymouth County</t>
  </si>
  <si>
    <t>.Pocahontas County</t>
  </si>
  <si>
    <t>.Pottawattamie County</t>
  </si>
  <si>
    <t>.Poweshiek County</t>
  </si>
  <si>
    <t>.Ringgold County</t>
  </si>
  <si>
    <t>.Sac County</t>
  </si>
  <si>
    <t>.Sioux County</t>
  </si>
  <si>
    <t>.Story County</t>
  </si>
  <si>
    <t>.Tama County</t>
  </si>
  <si>
    <t>.Wapello County</t>
  </si>
  <si>
    <t>.Winneshiek County</t>
  </si>
  <si>
    <t>.Woodbury County</t>
  </si>
  <si>
    <t>.Wright County</t>
  </si>
  <si>
    <t xml:space="preserve"> Kansas</t>
  </si>
  <si>
    <t>.Anderson County</t>
  </si>
  <si>
    <t>.Atchison County</t>
  </si>
  <si>
    <t>.Barber County</t>
  </si>
  <si>
    <t>.Barton County</t>
  </si>
  <si>
    <t>.Bourbon County</t>
  </si>
  <si>
    <t>.Chase County</t>
  </si>
  <si>
    <t>.Chautauqua County</t>
  </si>
  <si>
    <t>.Cloud County</t>
  </si>
  <si>
    <t>.Coffey County</t>
  </si>
  <si>
    <t>.Comanche County</t>
  </si>
  <si>
    <t>.Cowley County</t>
  </si>
  <si>
    <t>.Doniphan County</t>
  </si>
  <si>
    <t>.Elk County</t>
  </si>
  <si>
    <t>.Ellis County</t>
  </si>
  <si>
    <t>.Ellsworth County</t>
  </si>
  <si>
    <t>.Finney County</t>
  </si>
  <si>
    <t>.Geary County</t>
  </si>
  <si>
    <t>.Gove County</t>
  </si>
  <si>
    <t>.Gray County</t>
  </si>
  <si>
    <t>.Greeley County</t>
  </si>
  <si>
    <t>.Greenwood County</t>
  </si>
  <si>
    <t>.Harper County</t>
  </si>
  <si>
    <t>.Harvey County</t>
  </si>
  <si>
    <t>.Haskell County</t>
  </si>
  <si>
    <t>.Hodgeman County</t>
  </si>
  <si>
    <t>.Jewell County</t>
  </si>
  <si>
    <t>.Kearny County</t>
  </si>
  <si>
    <t>.Kingman County</t>
  </si>
  <si>
    <t>.Labette County</t>
  </si>
  <si>
    <t>.Lane County</t>
  </si>
  <si>
    <t>.Leavenworth County</t>
  </si>
  <si>
    <t>.McPherson County</t>
  </si>
  <si>
    <t>.Meade County</t>
  </si>
  <si>
    <t>.Morris County</t>
  </si>
  <si>
    <t>.Morton County</t>
  </si>
  <si>
    <t>.Nemaha County</t>
  </si>
  <si>
    <t>.Neosho County</t>
  </si>
  <si>
    <t>.Ness County</t>
  </si>
  <si>
    <t>.Norton County</t>
  </si>
  <si>
    <t>.Osage County</t>
  </si>
  <si>
    <t>.Osborne County</t>
  </si>
  <si>
    <t>.Ottawa County</t>
  </si>
  <si>
    <t>.Pawnee County</t>
  </si>
  <si>
    <t>.Pottawatomie County</t>
  </si>
  <si>
    <t>.Pratt County</t>
  </si>
  <si>
    <t>.Rawlins County</t>
  </si>
  <si>
    <t>.Reno County</t>
  </si>
  <si>
    <t>.Republic County</t>
  </si>
  <si>
    <t>.Rice County</t>
  </si>
  <si>
    <t>.Riley County</t>
  </si>
  <si>
    <t>.Rooks County</t>
  </si>
  <si>
    <t>.Seward County</t>
  </si>
  <si>
    <t>.Shawnee County</t>
  </si>
  <si>
    <t>.Sheridan County</t>
  </si>
  <si>
    <t>.Sherman County</t>
  </si>
  <si>
    <t>.Smith County</t>
  </si>
  <si>
    <t>.Stafford County</t>
  </si>
  <si>
    <t>.Stanton County</t>
  </si>
  <si>
    <t>.Stevens County</t>
  </si>
  <si>
    <t>.Sumner County</t>
  </si>
  <si>
    <t>.Trego County</t>
  </si>
  <si>
    <t>.Wabaunsee County</t>
  </si>
  <si>
    <t>.Wallace County</t>
  </si>
  <si>
    <t>.Wichita County</t>
  </si>
  <si>
    <t>.Wilson County</t>
  </si>
  <si>
    <t>.Woodson County</t>
  </si>
  <si>
    <t>.Wyandotte County</t>
  </si>
  <si>
    <t xml:space="preserve"> Kentucky</t>
  </si>
  <si>
    <t>.Ballard County</t>
  </si>
  <si>
    <t>.Barren County</t>
  </si>
  <si>
    <t>.Bath County</t>
  </si>
  <si>
    <t>.Bell County</t>
  </si>
  <si>
    <t>.Boyd County</t>
  </si>
  <si>
    <t>.Boyle County</t>
  </si>
  <si>
    <t>.Bracken County</t>
  </si>
  <si>
    <t>.Breathitt County</t>
  </si>
  <si>
    <t>.Breckinridge County</t>
  </si>
  <si>
    <t>.Bullitt County</t>
  </si>
  <si>
    <t>.Caldwell County</t>
  </si>
  <si>
    <t>.Calloway County</t>
  </si>
  <si>
    <t>.Campbell County</t>
  </si>
  <si>
    <t>.Carlisle County</t>
  </si>
  <si>
    <t>.Carter County</t>
  </si>
  <si>
    <t>.Casey County</t>
  </si>
  <si>
    <t>.Edmonson County</t>
  </si>
  <si>
    <t>.Elliott County</t>
  </si>
  <si>
    <t>.Estill County</t>
  </si>
  <si>
    <t>.Fleming County</t>
  </si>
  <si>
    <t>.Garrard County</t>
  </si>
  <si>
    <t>.Graves County</t>
  </si>
  <si>
    <t>.Grayson County</t>
  </si>
  <si>
    <t>.Green County</t>
  </si>
  <si>
    <t>.Greenup County</t>
  </si>
  <si>
    <t>.Harlan County</t>
  </si>
  <si>
    <t>.Hickman County</t>
  </si>
  <si>
    <t>.Hopkins County</t>
  </si>
  <si>
    <t>.Jessamine County</t>
  </si>
  <si>
    <t>.Kenton County</t>
  </si>
  <si>
    <t>.Knott County</t>
  </si>
  <si>
    <t>.Larue County</t>
  </si>
  <si>
    <t>.Laurel County</t>
  </si>
  <si>
    <t>.Leslie County</t>
  </si>
  <si>
    <t>.Letcher County</t>
  </si>
  <si>
    <t>.McCracken County</t>
  </si>
  <si>
    <t>.McCreary County</t>
  </si>
  <si>
    <t>.Magoffin County</t>
  </si>
  <si>
    <t>.Menifee County</t>
  </si>
  <si>
    <t>.Metcalfe County</t>
  </si>
  <si>
    <t>.Muhlenberg County</t>
  </si>
  <si>
    <t>.Nelson County</t>
  </si>
  <si>
    <t>.Nicholas County</t>
  </si>
  <si>
    <t>.Oldham County</t>
  </si>
  <si>
    <t>.Owsley County</t>
  </si>
  <si>
    <t>.Pendleton County</t>
  </si>
  <si>
    <t>.Powell County</t>
  </si>
  <si>
    <t>.Robertson County</t>
  </si>
  <si>
    <t>.Rockcastle County</t>
  </si>
  <si>
    <t>.Rowan County</t>
  </si>
  <si>
    <t>.Simpson County</t>
  </si>
  <si>
    <t>.Todd County</t>
  </si>
  <si>
    <t>.Trigg County</t>
  </si>
  <si>
    <t>.Trimble County</t>
  </si>
  <si>
    <t>.Wolfe County</t>
  </si>
  <si>
    <t>.Acadia Parish</t>
  </si>
  <si>
    <t xml:space="preserve"> Louisiana</t>
  </si>
  <si>
    <t>.Allen Parish</t>
  </si>
  <si>
    <t>.Ascension Parish</t>
  </si>
  <si>
    <t>.Assumption Parish</t>
  </si>
  <si>
    <t>.Avoyelles Parish</t>
  </si>
  <si>
    <t>.Beauregard Parish</t>
  </si>
  <si>
    <t>.Bienville Parish</t>
  </si>
  <si>
    <t>.Bossier Parish</t>
  </si>
  <si>
    <t>.Caddo Parish</t>
  </si>
  <si>
    <t>.Calcasieu Parish</t>
  </si>
  <si>
    <t>.Caldwell Parish</t>
  </si>
  <si>
    <t>.Cameron Parish</t>
  </si>
  <si>
    <t>.Catahoula Parish</t>
  </si>
  <si>
    <t>.Claiborne Parish</t>
  </si>
  <si>
    <t>.Concordia Parish</t>
  </si>
  <si>
    <t>.De Soto Parish</t>
  </si>
  <si>
    <t>.East Baton Rouge Parish</t>
  </si>
  <si>
    <t>.East Carroll Parish</t>
  </si>
  <si>
    <t>.East Feliciana Parish</t>
  </si>
  <si>
    <t>.Evangeline Parish</t>
  </si>
  <si>
    <t>.Franklin Parish</t>
  </si>
  <si>
    <t>.Grant Parish</t>
  </si>
  <si>
    <t>.Iberia Parish</t>
  </si>
  <si>
    <t>.Iberville Parish</t>
  </si>
  <si>
    <t>.Jackson Parish</t>
  </si>
  <si>
    <t>.Jefferson Parish</t>
  </si>
  <si>
    <t>.Jefferson Davis Parish</t>
  </si>
  <si>
    <t>.Lafayette Parish</t>
  </si>
  <si>
    <t>.Lafourche Parish</t>
  </si>
  <si>
    <t>.LaSalle Parish</t>
  </si>
  <si>
    <t>.Lincoln Parish</t>
  </si>
  <si>
    <t>.Livingston Parish</t>
  </si>
  <si>
    <t>.Madison Parish</t>
  </si>
  <si>
    <t>.Morehouse Parish</t>
  </si>
  <si>
    <t>.Natchitoches Parish</t>
  </si>
  <si>
    <t>.Orleans Parish</t>
  </si>
  <si>
    <t>.Ouachita Parish</t>
  </si>
  <si>
    <t>.Plaquemines Parish</t>
  </si>
  <si>
    <t>.Pointe Coupee Parish</t>
  </si>
  <si>
    <t>.Rapides Parish</t>
  </si>
  <si>
    <t>.Red River Parish</t>
  </si>
  <si>
    <t>.Richland Parish</t>
  </si>
  <si>
    <t>.Sabine Parish</t>
  </si>
  <si>
    <t>.St. Bernard Parish</t>
  </si>
  <si>
    <t>.St. Charles Parish</t>
  </si>
  <si>
    <t>.St. Helena Parish</t>
  </si>
  <si>
    <t>.St. James Parish</t>
  </si>
  <si>
    <t>.St. John the Baptist Parish</t>
  </si>
  <si>
    <t>.St. Landry Parish</t>
  </si>
  <si>
    <t>.St. Martin Parish</t>
  </si>
  <si>
    <t>.St. Mary Parish</t>
  </si>
  <si>
    <t>.St. Tammany Parish</t>
  </si>
  <si>
    <t>.Tangipahoa Parish</t>
  </si>
  <si>
    <t>.Tensas Parish</t>
  </si>
  <si>
    <t>.Terrebonne Parish</t>
  </si>
  <si>
    <t>.Union Parish</t>
  </si>
  <si>
    <t>.Vermilion Parish</t>
  </si>
  <si>
    <t>.Vernon Parish</t>
  </si>
  <si>
    <t>.Washington Parish</t>
  </si>
  <si>
    <t>.Webster Parish</t>
  </si>
  <si>
    <t>.West Baton Rouge Parish</t>
  </si>
  <si>
    <t>.West Carroll Parish</t>
  </si>
  <si>
    <t>.West Feliciana Parish</t>
  </si>
  <si>
    <t>.Winn Parish</t>
  </si>
  <si>
    <t>.Androscoggin County</t>
  </si>
  <si>
    <t xml:space="preserve"> Maine</t>
  </si>
  <si>
    <t>.Aroostook County</t>
  </si>
  <si>
    <t>.Kennebec County</t>
  </si>
  <si>
    <t>.Oxford County</t>
  </si>
  <si>
    <t>.Penobscot County</t>
  </si>
  <si>
    <t>.Piscataquis County</t>
  </si>
  <si>
    <t>.Sagadahoc County</t>
  </si>
  <si>
    <t>.Somerset County</t>
  </si>
  <si>
    <t>.Waldo County</t>
  </si>
  <si>
    <t>.York County</t>
  </si>
  <si>
    <t>.Allegany County</t>
  </si>
  <si>
    <t xml:space="preserve"> Maryland</t>
  </si>
  <si>
    <t>.Anne Arundel County</t>
  </si>
  <si>
    <t>.Baltimore County</t>
  </si>
  <si>
    <t>.Calvert County</t>
  </si>
  <si>
    <t>.Caroline County</t>
  </si>
  <si>
    <t>.Cecil County</t>
  </si>
  <si>
    <t>.Charles County</t>
  </si>
  <si>
    <t>.Dorchester County</t>
  </si>
  <si>
    <t>.Frederick County</t>
  </si>
  <si>
    <t>.Garrett County</t>
  </si>
  <si>
    <t>.Harford County</t>
  </si>
  <si>
    <t>.Prince George's County</t>
  </si>
  <si>
    <t>.Queen Anne's County</t>
  </si>
  <si>
    <t>.St. Mary's County</t>
  </si>
  <si>
    <t>.Wicomico County</t>
  </si>
  <si>
    <t>.Worcester County</t>
  </si>
  <si>
    <t>.Baltimore city</t>
  </si>
  <si>
    <t>.Barnstable County</t>
  </si>
  <si>
    <t xml:space="preserve"> Massachusetts</t>
  </si>
  <si>
    <t>.Berkshire County</t>
  </si>
  <si>
    <t>.Bristol County</t>
  </si>
  <si>
    <t>.Dukes County</t>
  </si>
  <si>
    <t>.Essex County</t>
  </si>
  <si>
    <t>.Hampden County</t>
  </si>
  <si>
    <t>.Hampshire County</t>
  </si>
  <si>
    <t>.Middlesex County</t>
  </si>
  <si>
    <t>.Nantucket County</t>
  </si>
  <si>
    <t>.Norfolk County</t>
  </si>
  <si>
    <t>.Suffolk County</t>
  </si>
  <si>
    <t>.Alcona County</t>
  </si>
  <si>
    <t xml:space="preserve"> Michigan</t>
  </si>
  <si>
    <t>.Alger County</t>
  </si>
  <si>
    <t>.Allegan County</t>
  </si>
  <si>
    <t>.Alpena County</t>
  </si>
  <si>
    <t>.Antrim County</t>
  </si>
  <si>
    <t>.Arenac County</t>
  </si>
  <si>
    <t>.Baraga County</t>
  </si>
  <si>
    <t>.Barry County</t>
  </si>
  <si>
    <t>.Benzie County</t>
  </si>
  <si>
    <t>.Branch County</t>
  </si>
  <si>
    <t>.Charlevoix County</t>
  </si>
  <si>
    <t>.Cheboygan County</t>
  </si>
  <si>
    <t>.Chippewa County</t>
  </si>
  <si>
    <t>.Clare County</t>
  </si>
  <si>
    <t>.Eaton County</t>
  </si>
  <si>
    <t>.Genesee County</t>
  </si>
  <si>
    <t>.Gladwin County</t>
  </si>
  <si>
    <t>.Gogebic County</t>
  </si>
  <si>
    <t>.Grand Traverse County</t>
  </si>
  <si>
    <t>.Gratiot County</t>
  </si>
  <si>
    <t>.Hillsdale County</t>
  </si>
  <si>
    <t>.Houghton County</t>
  </si>
  <si>
    <t>.Huron County</t>
  </si>
  <si>
    <t>.Ingham County</t>
  </si>
  <si>
    <t>.Ionia County</t>
  </si>
  <si>
    <t>.Iosco County</t>
  </si>
  <si>
    <t>.Iron County</t>
  </si>
  <si>
    <t>.Isabella County</t>
  </si>
  <si>
    <t>.Kalamazoo County</t>
  </si>
  <si>
    <t>.Kalkaska County</t>
  </si>
  <si>
    <t>.Keweenaw County</t>
  </si>
  <si>
    <t>.Lapeer County</t>
  </si>
  <si>
    <t>.Leelanau County</t>
  </si>
  <si>
    <t>.Lenawee County</t>
  </si>
  <si>
    <t>.Luce County</t>
  </si>
  <si>
    <t>.Mackinac County</t>
  </si>
  <si>
    <t>.Macomb County</t>
  </si>
  <si>
    <t>.Manistee County</t>
  </si>
  <si>
    <t>.Marquette County</t>
  </si>
  <si>
    <t>.Mecosta County</t>
  </si>
  <si>
    <t>.Menominee County</t>
  </si>
  <si>
    <t>.Midland County</t>
  </si>
  <si>
    <t>.Missaukee County</t>
  </si>
  <si>
    <t>.Montcalm County</t>
  </si>
  <si>
    <t>.Montmorency County</t>
  </si>
  <si>
    <t>.Muskegon County</t>
  </si>
  <si>
    <t>.Newaygo County</t>
  </si>
  <si>
    <t>.Oakland County</t>
  </si>
  <si>
    <t>.Oceana County</t>
  </si>
  <si>
    <t>.Ogemaw County</t>
  </si>
  <si>
    <t>.Ontonagon County</t>
  </si>
  <si>
    <t>.Oscoda County</t>
  </si>
  <si>
    <t>.Otsego County</t>
  </si>
  <si>
    <t>.Presque Isle County</t>
  </si>
  <si>
    <t>.Roscommon County</t>
  </si>
  <si>
    <t>.Saginaw County</t>
  </si>
  <si>
    <t>.Sanilac County</t>
  </si>
  <si>
    <t>.Schoolcraft County</t>
  </si>
  <si>
    <t>.Shiawassee County</t>
  </si>
  <si>
    <t>.Tuscola County</t>
  </si>
  <si>
    <t>.Washtenaw County</t>
  </si>
  <si>
    <t>.Wexford County</t>
  </si>
  <si>
    <t>.Aitkin County</t>
  </si>
  <si>
    <t xml:space="preserve"> Minnesota</t>
  </si>
  <si>
    <t>.Anoka County</t>
  </si>
  <si>
    <t>.Becker County</t>
  </si>
  <si>
    <t>.Beltrami County</t>
  </si>
  <si>
    <t>.Big Stone County</t>
  </si>
  <si>
    <t>.Blue Earth County</t>
  </si>
  <si>
    <t>.Carlton County</t>
  </si>
  <si>
    <t>.Carver County</t>
  </si>
  <si>
    <t>.Chisago County</t>
  </si>
  <si>
    <t>.Cottonwood County</t>
  </si>
  <si>
    <t>.Crow Wing County</t>
  </si>
  <si>
    <t>.Dakota County</t>
  </si>
  <si>
    <t>.Faribault County</t>
  </si>
  <si>
    <t>.Fillmore County</t>
  </si>
  <si>
    <t>.Freeborn County</t>
  </si>
  <si>
    <t>.Goodhue County</t>
  </si>
  <si>
    <t>.Hennepin County</t>
  </si>
  <si>
    <t>.Hubbard County</t>
  </si>
  <si>
    <t>.Isanti County</t>
  </si>
  <si>
    <t>.Itasca County</t>
  </si>
  <si>
    <t>.Kanabec County</t>
  </si>
  <si>
    <t>.Kandiyohi County</t>
  </si>
  <si>
    <t>.Kittson County</t>
  </si>
  <si>
    <t>.Koochiching County</t>
  </si>
  <si>
    <t>.Lac qui Parle County</t>
  </si>
  <si>
    <t>.Lake of the Woods County</t>
  </si>
  <si>
    <t>.Le Sueur County</t>
  </si>
  <si>
    <t>.McLeod County</t>
  </si>
  <si>
    <t>.Mahnomen County</t>
  </si>
  <si>
    <t>.Meeker County</t>
  </si>
  <si>
    <t>.Mille Lacs County</t>
  </si>
  <si>
    <t>.Morrison County</t>
  </si>
  <si>
    <t>.Mower County</t>
  </si>
  <si>
    <t>.Nicollet County</t>
  </si>
  <si>
    <t>.Nobles County</t>
  </si>
  <si>
    <t>.Norman County</t>
  </si>
  <si>
    <t>.Olmsted County</t>
  </si>
  <si>
    <t>.Otter Tail County</t>
  </si>
  <si>
    <t>.Pennington County</t>
  </si>
  <si>
    <t>.Pine County</t>
  </si>
  <si>
    <t>.Pipestone County</t>
  </si>
  <si>
    <t>.Ramsey County</t>
  </si>
  <si>
    <t>.Red Lake County</t>
  </si>
  <si>
    <t>.Redwood County</t>
  </si>
  <si>
    <t>.Renville County</t>
  </si>
  <si>
    <t>.Rock County</t>
  </si>
  <si>
    <t>.Roseau County</t>
  </si>
  <si>
    <t>.St. Louis County</t>
  </si>
  <si>
    <t>.Sherburne County</t>
  </si>
  <si>
    <t>.Sibley County</t>
  </si>
  <si>
    <t>.Stearns County</t>
  </si>
  <si>
    <t>.Steele County</t>
  </si>
  <si>
    <t>.Swift County</t>
  </si>
  <si>
    <t>.Traverse County</t>
  </si>
  <si>
    <t>.Wabasha County</t>
  </si>
  <si>
    <t>.Wadena County</t>
  </si>
  <si>
    <t>.Waseca County</t>
  </si>
  <si>
    <t>.Watonwan County</t>
  </si>
  <si>
    <t>.Wilkin County</t>
  </si>
  <si>
    <t>.Winona County</t>
  </si>
  <si>
    <t>.Yellow Medicine County</t>
  </si>
  <si>
    <t xml:space="preserve"> Mississippi</t>
  </si>
  <si>
    <t>.Alcorn County</t>
  </si>
  <si>
    <t>.Amite County</t>
  </si>
  <si>
    <t>.Attala County</t>
  </si>
  <si>
    <t>.Bolivar County</t>
  </si>
  <si>
    <t>.Claiborne County</t>
  </si>
  <si>
    <t>.Coahoma County</t>
  </si>
  <si>
    <t>.Copiah County</t>
  </si>
  <si>
    <t>.Forrest County</t>
  </si>
  <si>
    <t>.George County</t>
  </si>
  <si>
    <t>.Grenada County</t>
  </si>
  <si>
    <t>.Hinds County</t>
  </si>
  <si>
    <t>.Humphreys County</t>
  </si>
  <si>
    <t>.Issaquena County</t>
  </si>
  <si>
    <t>.Itawamba County</t>
  </si>
  <si>
    <t>.Jefferson Davis County</t>
  </si>
  <si>
    <t>.Kemper County</t>
  </si>
  <si>
    <t>.Leake County</t>
  </si>
  <si>
    <t>.Leflore County</t>
  </si>
  <si>
    <t>.Neshoba County</t>
  </si>
  <si>
    <t>.Noxubee County</t>
  </si>
  <si>
    <t>.Oktibbeha County</t>
  </si>
  <si>
    <t>.Panola County</t>
  </si>
  <si>
    <t>.Pearl River County</t>
  </si>
  <si>
    <t>.Pontotoc County</t>
  </si>
  <si>
    <t>.Prentiss County</t>
  </si>
  <si>
    <t>.Rankin County</t>
  </si>
  <si>
    <t>.Sharkey County</t>
  </si>
  <si>
    <t>.Sunflower County</t>
  </si>
  <si>
    <t>.Tallahatchie County</t>
  </si>
  <si>
    <t>.Tate County</t>
  </si>
  <si>
    <t>.Tippah County</t>
  </si>
  <si>
    <t>.Tishomingo County</t>
  </si>
  <si>
    <t>.Tunica County</t>
  </si>
  <si>
    <t>.Walthall County</t>
  </si>
  <si>
    <t>.Yalobusha County</t>
  </si>
  <si>
    <t>.Yazoo County</t>
  </si>
  <si>
    <t xml:space="preserve"> Missouri</t>
  </si>
  <si>
    <t>.Andrew County</t>
  </si>
  <si>
    <t>.Audrain County</t>
  </si>
  <si>
    <t>.Bates County</t>
  </si>
  <si>
    <t>.Bollinger County</t>
  </si>
  <si>
    <t>.Callaway County</t>
  </si>
  <si>
    <t>.Cape Girardeau County</t>
  </si>
  <si>
    <t>.Chariton County</t>
  </si>
  <si>
    <t>.Cole County</t>
  </si>
  <si>
    <t>.Cooper County</t>
  </si>
  <si>
    <t>.Dent County</t>
  </si>
  <si>
    <t>.Dunklin County</t>
  </si>
  <si>
    <t>.Gasconade County</t>
  </si>
  <si>
    <t>.Gentry County</t>
  </si>
  <si>
    <t>.Hickory County</t>
  </si>
  <si>
    <t>.Holt County</t>
  </si>
  <si>
    <t>.Howell County</t>
  </si>
  <si>
    <t>.Laclede County</t>
  </si>
  <si>
    <t>.McDonald County</t>
  </si>
  <si>
    <t>.Maries County</t>
  </si>
  <si>
    <t>.Moniteau County</t>
  </si>
  <si>
    <t>.New Madrid County</t>
  </si>
  <si>
    <t>.Nodaway County</t>
  </si>
  <si>
    <t>.Oregon County</t>
  </si>
  <si>
    <t>.Ozark County</t>
  </si>
  <si>
    <t>.Pemiscot County</t>
  </si>
  <si>
    <t>.Pettis County</t>
  </si>
  <si>
    <t>.Phelps County</t>
  </si>
  <si>
    <t>.Platte County</t>
  </si>
  <si>
    <t>.Ralls County</t>
  </si>
  <si>
    <t>.Ray County</t>
  </si>
  <si>
    <t>.Reynolds County</t>
  </si>
  <si>
    <t>.St. Charles County</t>
  </si>
  <si>
    <t>.Ste. Genevieve County</t>
  </si>
  <si>
    <t>.St. Francois County</t>
  </si>
  <si>
    <t>.Scotland County</t>
  </si>
  <si>
    <t>.Shannon County</t>
  </si>
  <si>
    <t>.Stoddard County</t>
  </si>
  <si>
    <t>.Taney County</t>
  </si>
  <si>
    <t>.Texas County</t>
  </si>
  <si>
    <t>.Vernon County</t>
  </si>
  <si>
    <t>.St. Louis city</t>
  </si>
  <si>
    <t>.Beaverhead County</t>
  </si>
  <si>
    <t xml:space="preserve"> Montana</t>
  </si>
  <si>
    <t>.Big Horn County</t>
  </si>
  <si>
    <t>.Broadwater County</t>
  </si>
  <si>
    <t>.Carbon County</t>
  </si>
  <si>
    <t>.Cascade County</t>
  </si>
  <si>
    <t>.Chouteau County</t>
  </si>
  <si>
    <t>.Daniels County</t>
  </si>
  <si>
    <t>.Deer Lodge County</t>
  </si>
  <si>
    <t>.Fallon County</t>
  </si>
  <si>
    <t>.Fergus County</t>
  </si>
  <si>
    <t>.Flathead County</t>
  </si>
  <si>
    <t>.Glacier County</t>
  </si>
  <si>
    <t>.Golden Valley County</t>
  </si>
  <si>
    <t>.Granite County</t>
  </si>
  <si>
    <t>.Hill County</t>
  </si>
  <si>
    <t>.Judith Basin County</t>
  </si>
  <si>
    <t>.Lewis and Clark County</t>
  </si>
  <si>
    <t>.McCone County</t>
  </si>
  <si>
    <t>.Meagher County</t>
  </si>
  <si>
    <t>.Missoula County</t>
  </si>
  <si>
    <t>.Musselshell County</t>
  </si>
  <si>
    <t>.Petroleum County</t>
  </si>
  <si>
    <t>.Pondera County</t>
  </si>
  <si>
    <t>.Powder River County</t>
  </si>
  <si>
    <t>.Ravalli County</t>
  </si>
  <si>
    <t>.Roosevelt County</t>
  </si>
  <si>
    <t>.Rosebud County</t>
  </si>
  <si>
    <t>.Sanders County</t>
  </si>
  <si>
    <t>.Silver Bow County</t>
  </si>
  <si>
    <t>.Stillwater County</t>
  </si>
  <si>
    <t>.Sweet Grass County</t>
  </si>
  <si>
    <t>.Toole County</t>
  </si>
  <si>
    <t>.Treasure County</t>
  </si>
  <si>
    <t>.Wheatland County</t>
  </si>
  <si>
    <t>.Wibaux County</t>
  </si>
  <si>
    <t>.Yellowstone County</t>
  </si>
  <si>
    <t xml:space="preserve"> Nebraska</t>
  </si>
  <si>
    <t>.Antelope County</t>
  </si>
  <si>
    <t>.Arthur County</t>
  </si>
  <si>
    <t>.Banner County</t>
  </si>
  <si>
    <t>.Box Butte County</t>
  </si>
  <si>
    <t>.Buffalo County</t>
  </si>
  <si>
    <t>.Burt County</t>
  </si>
  <si>
    <t>.Cherry County</t>
  </si>
  <si>
    <t>.Colfax County</t>
  </si>
  <si>
    <t>.Cuming County</t>
  </si>
  <si>
    <t>.Dawes County</t>
  </si>
  <si>
    <t>.Deuel County</t>
  </si>
  <si>
    <t>.Dixon County</t>
  </si>
  <si>
    <t>.Dundy County</t>
  </si>
  <si>
    <t>.Frontier County</t>
  </si>
  <si>
    <t>.Furnas County</t>
  </si>
  <si>
    <t>.Gage County</t>
  </si>
  <si>
    <t>.Garden County</t>
  </si>
  <si>
    <t>.Gosper County</t>
  </si>
  <si>
    <t>.Hayes County</t>
  </si>
  <si>
    <t>.Hitchcock County</t>
  </si>
  <si>
    <t>.Hooker County</t>
  </si>
  <si>
    <t>.Kearney County</t>
  </si>
  <si>
    <t>.Keith County</t>
  </si>
  <si>
    <t>.Keya Paha County</t>
  </si>
  <si>
    <t>.Kimball County</t>
  </si>
  <si>
    <t>.Lancaster County</t>
  </si>
  <si>
    <t>.Loup County</t>
  </si>
  <si>
    <t>.Merrick County</t>
  </si>
  <si>
    <t>.Morrill County</t>
  </si>
  <si>
    <t>.Nance County</t>
  </si>
  <si>
    <t>.Nuckolls County</t>
  </si>
  <si>
    <t>.Otoe County</t>
  </si>
  <si>
    <t>.Perkins County</t>
  </si>
  <si>
    <t>.Red Willow County</t>
  </si>
  <si>
    <t>.Richardson County</t>
  </si>
  <si>
    <t>.Sarpy County</t>
  </si>
  <si>
    <t>.Saunders County</t>
  </si>
  <si>
    <t>.Scotts Bluff County</t>
  </si>
  <si>
    <t>.Thayer County</t>
  </si>
  <si>
    <t>.Thurston County</t>
  </si>
  <si>
    <t>.Churchill County</t>
  </si>
  <si>
    <t xml:space="preserve"> Nevada</t>
  </si>
  <si>
    <t>.Elko County</t>
  </si>
  <si>
    <t>.Esmeralda County</t>
  </si>
  <si>
    <t>.Eureka County</t>
  </si>
  <si>
    <t>.Lander County</t>
  </si>
  <si>
    <t>.Nye County</t>
  </si>
  <si>
    <t>.Pershing County</t>
  </si>
  <si>
    <t>.Storey County</t>
  </si>
  <si>
    <t>.Washoe County</t>
  </si>
  <si>
    <t>.White Pine County</t>
  </si>
  <si>
    <t>.Carson City</t>
  </si>
  <si>
    <t>.Belknap County</t>
  </si>
  <si>
    <t xml:space="preserve"> New Hampshire</t>
  </si>
  <si>
    <t>.Cheshire County</t>
  </si>
  <si>
    <t>.Coos County</t>
  </si>
  <si>
    <t>.Grafton County</t>
  </si>
  <si>
    <t>.Merrimack County</t>
  </si>
  <si>
    <t>.Rockingham County</t>
  </si>
  <si>
    <t>.Strafford County</t>
  </si>
  <si>
    <t>.Atlantic County</t>
  </si>
  <si>
    <t xml:space="preserve"> New Jersey</t>
  </si>
  <si>
    <t>.Bergen County</t>
  </si>
  <si>
    <t>.Burlington County</t>
  </si>
  <si>
    <t>.Cape May County</t>
  </si>
  <si>
    <t>.Gloucester County</t>
  </si>
  <si>
    <t>.Hudson County</t>
  </si>
  <si>
    <t>.Hunterdon County</t>
  </si>
  <si>
    <t>.Monmouth County</t>
  </si>
  <si>
    <t>.Ocean County</t>
  </si>
  <si>
    <t>.Passaic County</t>
  </si>
  <si>
    <t>.Salem County</t>
  </si>
  <si>
    <t>.Bernalillo County</t>
  </si>
  <si>
    <t xml:space="preserve"> New Mexico</t>
  </si>
  <si>
    <t>.Catron County</t>
  </si>
  <si>
    <t>.Chaves County</t>
  </si>
  <si>
    <t>.Cibola County</t>
  </si>
  <si>
    <t>.Curry County</t>
  </si>
  <si>
    <t>.De Baca County</t>
  </si>
  <si>
    <t>.Doña Ana County</t>
  </si>
  <si>
    <t>.Eddy County</t>
  </si>
  <si>
    <t>.Guadalupe County</t>
  </si>
  <si>
    <t>.Harding County</t>
  </si>
  <si>
    <t>.Hidalgo County</t>
  </si>
  <si>
    <t>.Lea County</t>
  </si>
  <si>
    <t>.Los Alamos County</t>
  </si>
  <si>
    <t>.Luna County</t>
  </si>
  <si>
    <t>.McKinley County</t>
  </si>
  <si>
    <t>.Mora County</t>
  </si>
  <si>
    <t>.Quay County</t>
  </si>
  <si>
    <t>.Rio Arriba County</t>
  </si>
  <si>
    <t>.Sandoval County</t>
  </si>
  <si>
    <t>.Santa Fe County</t>
  </si>
  <si>
    <t>.Socorro County</t>
  </si>
  <si>
    <t>.Taos County</t>
  </si>
  <si>
    <t>.Torrance County</t>
  </si>
  <si>
    <t>.Valencia County</t>
  </si>
  <si>
    <t>.Albany County</t>
  </si>
  <si>
    <t xml:space="preserve"> New York</t>
  </si>
  <si>
    <t>.Bronx County</t>
  </si>
  <si>
    <t>.Broome County</t>
  </si>
  <si>
    <t>.Cattaraugus County</t>
  </si>
  <si>
    <t>.Cayuga County</t>
  </si>
  <si>
    <t>.Chemung County</t>
  </si>
  <si>
    <t>.Chenango County</t>
  </si>
  <si>
    <t>.Cortland County</t>
  </si>
  <si>
    <t>.Dutchess County</t>
  </si>
  <si>
    <t>.Erie County</t>
  </si>
  <si>
    <t>.Herkimer County</t>
  </si>
  <si>
    <t>.New York County</t>
  </si>
  <si>
    <t>.Niagara County</t>
  </si>
  <si>
    <t>.Onondaga County</t>
  </si>
  <si>
    <t>.Ontario County</t>
  </si>
  <si>
    <t>.Orleans County</t>
  </si>
  <si>
    <t>.Oswego County</t>
  </si>
  <si>
    <t>.Queens County</t>
  </si>
  <si>
    <t>.Rensselaer County</t>
  </si>
  <si>
    <t>.Rockland County</t>
  </si>
  <si>
    <t>.St. Lawrence County</t>
  </si>
  <si>
    <t>.Saratoga County</t>
  </si>
  <si>
    <t>.Schenectady County</t>
  </si>
  <si>
    <t>.Schoharie County</t>
  </si>
  <si>
    <t>.Seneca County</t>
  </si>
  <si>
    <t>.Tioga County</t>
  </si>
  <si>
    <t>.Tompkins County</t>
  </si>
  <si>
    <t>.Ulster County</t>
  </si>
  <si>
    <t>.Westchester County</t>
  </si>
  <si>
    <t>.Wyoming County</t>
  </si>
  <si>
    <t>.Yates County</t>
  </si>
  <si>
    <t>.Alamance County</t>
  </si>
  <si>
    <t xml:space="preserve"> North Carolina</t>
  </si>
  <si>
    <t>.Alleghany County</t>
  </si>
  <si>
    <t>.Anson County</t>
  </si>
  <si>
    <t>.Ashe County</t>
  </si>
  <si>
    <t>.Avery County</t>
  </si>
  <si>
    <t>.Beaufort County</t>
  </si>
  <si>
    <t>.Bertie County</t>
  </si>
  <si>
    <t>.Bladen County</t>
  </si>
  <si>
    <t>.Brunswick County</t>
  </si>
  <si>
    <t>.Buncombe County</t>
  </si>
  <si>
    <t>.Cabarrus County</t>
  </si>
  <si>
    <t>.Carteret County</t>
  </si>
  <si>
    <t>.Caswell County</t>
  </si>
  <si>
    <t>.Catawba County</t>
  </si>
  <si>
    <t>.Chowan County</t>
  </si>
  <si>
    <t>.Columbus County</t>
  </si>
  <si>
    <t>.Craven County</t>
  </si>
  <si>
    <t>.Currituck County</t>
  </si>
  <si>
    <t>.Dare County</t>
  </si>
  <si>
    <t>.Davidson County</t>
  </si>
  <si>
    <t>.Davie County</t>
  </si>
  <si>
    <t>.Duplin County</t>
  </si>
  <si>
    <t>.Durham County</t>
  </si>
  <si>
    <t>.Edgecombe County</t>
  </si>
  <si>
    <t>.Gaston County</t>
  </si>
  <si>
    <t>.Gates County</t>
  </si>
  <si>
    <t>.Granville County</t>
  </si>
  <si>
    <t>.Guilford County</t>
  </si>
  <si>
    <t>.Halifax County</t>
  </si>
  <si>
    <t>.Harnett County</t>
  </si>
  <si>
    <t>.Haywood County</t>
  </si>
  <si>
    <t>.Hertford County</t>
  </si>
  <si>
    <t>.Hoke County</t>
  </si>
  <si>
    <t>.Hyde County</t>
  </si>
  <si>
    <t>.Iredell County</t>
  </si>
  <si>
    <t>.Johnston County</t>
  </si>
  <si>
    <t>.Lenoir County</t>
  </si>
  <si>
    <t>.McDowell County</t>
  </si>
  <si>
    <t>.Mecklenburg County</t>
  </si>
  <si>
    <t>.Moore County</t>
  </si>
  <si>
    <t>.Nash County</t>
  </si>
  <si>
    <t>.New Hanover County</t>
  </si>
  <si>
    <t>.Northampton County</t>
  </si>
  <si>
    <t>.Onslow County</t>
  </si>
  <si>
    <t>.Pamlico County</t>
  </si>
  <si>
    <t>.Pasquotank County</t>
  </si>
  <si>
    <t>.Pender County</t>
  </si>
  <si>
    <t>.Perquimans County</t>
  </si>
  <si>
    <t>.Person County</t>
  </si>
  <si>
    <t>.Pitt County</t>
  </si>
  <si>
    <t>.Robeson County</t>
  </si>
  <si>
    <t>.Rutherford County</t>
  </si>
  <si>
    <t>.Sampson County</t>
  </si>
  <si>
    <t>.Stanly County</t>
  </si>
  <si>
    <t>.Stokes County</t>
  </si>
  <si>
    <t>.Surry County</t>
  </si>
  <si>
    <t>.Swain County</t>
  </si>
  <si>
    <t>.Transylvania County</t>
  </si>
  <si>
    <t>.Tyrrell County</t>
  </si>
  <si>
    <t>.Vance County</t>
  </si>
  <si>
    <t>.Wake County</t>
  </si>
  <si>
    <t>.Watauga County</t>
  </si>
  <si>
    <t>.Yadkin County</t>
  </si>
  <si>
    <t>.Yancey County</t>
  </si>
  <si>
    <t xml:space="preserve"> North Dakota</t>
  </si>
  <si>
    <t>.Barnes County</t>
  </si>
  <si>
    <t>.Benson County</t>
  </si>
  <si>
    <t>.Billings County</t>
  </si>
  <si>
    <t>.Bottineau County</t>
  </si>
  <si>
    <t>.Bowman County</t>
  </si>
  <si>
    <t>.Burleigh County</t>
  </si>
  <si>
    <t>.Cavalier County</t>
  </si>
  <si>
    <t>.Dickey County</t>
  </si>
  <si>
    <t>.Divide County</t>
  </si>
  <si>
    <t>.Dunn County</t>
  </si>
  <si>
    <t>.Emmons County</t>
  </si>
  <si>
    <t>.Foster County</t>
  </si>
  <si>
    <t>.Grand Forks County</t>
  </si>
  <si>
    <t>.Griggs County</t>
  </si>
  <si>
    <t>.Hettinger County</t>
  </si>
  <si>
    <t>.Kidder County</t>
  </si>
  <si>
    <t>.LaMoure County</t>
  </si>
  <si>
    <t>.McKenzie County</t>
  </si>
  <si>
    <t>.Mountrail County</t>
  </si>
  <si>
    <t>.Oliver County</t>
  </si>
  <si>
    <t>.Pembina County</t>
  </si>
  <si>
    <t>.Ransom County</t>
  </si>
  <si>
    <t>.Rolette County</t>
  </si>
  <si>
    <t>.Sargent County</t>
  </si>
  <si>
    <t>.Slope County</t>
  </si>
  <si>
    <t>.Stutsman County</t>
  </si>
  <si>
    <t>.Towner County</t>
  </si>
  <si>
    <t>.Traill County</t>
  </si>
  <si>
    <t>.Walsh County</t>
  </si>
  <si>
    <t>.Ward County</t>
  </si>
  <si>
    <t>.Williams County</t>
  </si>
  <si>
    <t xml:space="preserve"> Ohio</t>
  </si>
  <si>
    <t>.Ashland County</t>
  </si>
  <si>
    <t>.Ashtabula County</t>
  </si>
  <si>
    <t>.Athens County</t>
  </si>
  <si>
    <t>.Auglaize County</t>
  </si>
  <si>
    <t>.Belmont County</t>
  </si>
  <si>
    <t>.Clermont County</t>
  </si>
  <si>
    <t>.Columbiana County</t>
  </si>
  <si>
    <t>.Coshocton County</t>
  </si>
  <si>
    <t>.Cuyahoga County</t>
  </si>
  <si>
    <t>.Darke County</t>
  </si>
  <si>
    <t>.Defiance County</t>
  </si>
  <si>
    <t>.Fairfield County</t>
  </si>
  <si>
    <t>.Gallia County</t>
  </si>
  <si>
    <t>.Geauga County</t>
  </si>
  <si>
    <t>.Guernsey County</t>
  </si>
  <si>
    <t>.Highland County</t>
  </si>
  <si>
    <t>.Hocking County</t>
  </si>
  <si>
    <t>.Licking County</t>
  </si>
  <si>
    <t>.Lorain County</t>
  </si>
  <si>
    <t>.Mahoning County</t>
  </si>
  <si>
    <t>.Medina County</t>
  </si>
  <si>
    <t>.Meigs County</t>
  </si>
  <si>
    <t>.Morrow County</t>
  </si>
  <si>
    <t>.Muskingum County</t>
  </si>
  <si>
    <t>.Pickaway County</t>
  </si>
  <si>
    <t>.Portage County</t>
  </si>
  <si>
    <t>.Preble County</t>
  </si>
  <si>
    <t>.Ross County</t>
  </si>
  <si>
    <t>.Sandusky County</t>
  </si>
  <si>
    <t>.Scioto County</t>
  </si>
  <si>
    <t>.Trumbull County</t>
  </si>
  <si>
    <t>.Tuscarawas County</t>
  </si>
  <si>
    <t>.Van Wert County</t>
  </si>
  <si>
    <t>.Vinton County</t>
  </si>
  <si>
    <t>.Wood County</t>
  </si>
  <si>
    <t>.Wyandot County</t>
  </si>
  <si>
    <t xml:space="preserve"> Oklahoma</t>
  </si>
  <si>
    <t>.Alfalfa County</t>
  </si>
  <si>
    <t>.Atoka County</t>
  </si>
  <si>
    <t>.Beaver County</t>
  </si>
  <si>
    <t>.Beckham County</t>
  </si>
  <si>
    <t>.Caddo County</t>
  </si>
  <si>
    <t>.Canadian County</t>
  </si>
  <si>
    <t>.Cimarron County</t>
  </si>
  <si>
    <t>.Coal County</t>
  </si>
  <si>
    <t>.Cotton County</t>
  </si>
  <si>
    <t>.Craig County</t>
  </si>
  <si>
    <t>.Creek County</t>
  </si>
  <si>
    <t>.Dewey County</t>
  </si>
  <si>
    <t>.Garvin County</t>
  </si>
  <si>
    <t>.Greer County</t>
  </si>
  <si>
    <t>.Harmon County</t>
  </si>
  <si>
    <t>.Hughes County</t>
  </si>
  <si>
    <t>.Kay County</t>
  </si>
  <si>
    <t>.Kingfisher County</t>
  </si>
  <si>
    <t>.Latimer County</t>
  </si>
  <si>
    <t>.Le Flore County</t>
  </si>
  <si>
    <t>.Love County</t>
  </si>
  <si>
    <t>.McClain County</t>
  </si>
  <si>
    <t>.McCurtain County</t>
  </si>
  <si>
    <t>.Major County</t>
  </si>
  <si>
    <t>.Mayes County</t>
  </si>
  <si>
    <t>.Muskogee County</t>
  </si>
  <si>
    <t>.Nowata County</t>
  </si>
  <si>
    <t>.Okfuskee County</t>
  </si>
  <si>
    <t>.Oklahoma County</t>
  </si>
  <si>
    <t>.Okmulgee County</t>
  </si>
  <si>
    <t>.Payne County</t>
  </si>
  <si>
    <t>.Pittsburg County</t>
  </si>
  <si>
    <t>.Pushmataha County</t>
  </si>
  <si>
    <t>.Roger Mills County</t>
  </si>
  <si>
    <t>.Rogers County</t>
  </si>
  <si>
    <t>.Sequoyah County</t>
  </si>
  <si>
    <t>.Tillman County</t>
  </si>
  <si>
    <t>.Tulsa County</t>
  </si>
  <si>
    <t>.Wagoner County</t>
  </si>
  <si>
    <t>.Washita County</t>
  </si>
  <si>
    <t>.Woods County</t>
  </si>
  <si>
    <t>.Woodward County</t>
  </si>
  <si>
    <t xml:space="preserve"> Oregon</t>
  </si>
  <si>
    <t>.Clackamas County</t>
  </si>
  <si>
    <t>.Clatsop County</t>
  </si>
  <si>
    <t>.Crook County</t>
  </si>
  <si>
    <t>.Deschutes County</t>
  </si>
  <si>
    <t>.Gilliam County</t>
  </si>
  <si>
    <t>.Harney County</t>
  </si>
  <si>
    <t>.Hood River County</t>
  </si>
  <si>
    <t>.Josephine County</t>
  </si>
  <si>
    <t>.Klamath County</t>
  </si>
  <si>
    <t>.Malheur County</t>
  </si>
  <si>
    <t>.Multnomah County</t>
  </si>
  <si>
    <t>.Tillamook County</t>
  </si>
  <si>
    <t>.Umatilla County</t>
  </si>
  <si>
    <t>.Wallowa County</t>
  </si>
  <si>
    <t>.Wasco County</t>
  </si>
  <si>
    <t>.Yamhill County</t>
  </si>
  <si>
    <t xml:space="preserve"> Pennsylvania</t>
  </si>
  <si>
    <t>.Allegheny County</t>
  </si>
  <si>
    <t>.Armstrong County</t>
  </si>
  <si>
    <t>.Bedford County</t>
  </si>
  <si>
    <t>.Berks County</t>
  </si>
  <si>
    <t>.Blair County</t>
  </si>
  <si>
    <t>.Bucks County</t>
  </si>
  <si>
    <t>.Cambria County</t>
  </si>
  <si>
    <t>.Cameron County</t>
  </si>
  <si>
    <t>.Centre County</t>
  </si>
  <si>
    <t>.Chester County</t>
  </si>
  <si>
    <t>.Clarion County</t>
  </si>
  <si>
    <t>.Clearfield County</t>
  </si>
  <si>
    <t>.Dauphin County</t>
  </si>
  <si>
    <t>.Forest County</t>
  </si>
  <si>
    <t>.Huntingdon County</t>
  </si>
  <si>
    <t>.Indiana County</t>
  </si>
  <si>
    <t>.Juniata County</t>
  </si>
  <si>
    <t>.Lackawanna County</t>
  </si>
  <si>
    <t>.Lebanon County</t>
  </si>
  <si>
    <t>.Lehigh County</t>
  </si>
  <si>
    <t>.Luzerne County</t>
  </si>
  <si>
    <t>.Lycoming County</t>
  </si>
  <si>
    <t>.McKean County</t>
  </si>
  <si>
    <t>.Mifflin County</t>
  </si>
  <si>
    <t>.Montour County</t>
  </si>
  <si>
    <t>.Northumberland County</t>
  </si>
  <si>
    <t>.Philadelphia County</t>
  </si>
  <si>
    <t>.Potter County</t>
  </si>
  <si>
    <t>.Schuylkill County</t>
  </si>
  <si>
    <t>.Snyder County</t>
  </si>
  <si>
    <t>.Susquehanna County</t>
  </si>
  <si>
    <t>.Venango County</t>
  </si>
  <si>
    <t>.Westmoreland County</t>
  </si>
  <si>
    <t xml:space="preserve"> Rhode Island</t>
  </si>
  <si>
    <t>.Newport County</t>
  </si>
  <si>
    <t>.Providence County</t>
  </si>
  <si>
    <t>.Abbeville County</t>
  </si>
  <si>
    <t xml:space="preserve"> South Carolina</t>
  </si>
  <si>
    <t>.Aiken County</t>
  </si>
  <si>
    <t>.Allendale County</t>
  </si>
  <si>
    <t>.Bamberg County</t>
  </si>
  <si>
    <t>.Barnwell County</t>
  </si>
  <si>
    <t>.Berkeley County</t>
  </si>
  <si>
    <t>.Charleston County</t>
  </si>
  <si>
    <t>.Chesterfield County</t>
  </si>
  <si>
    <t>.Clarendon County</t>
  </si>
  <si>
    <t>.Colleton County</t>
  </si>
  <si>
    <t>.Darlington County</t>
  </si>
  <si>
    <t>.Dillon County</t>
  </si>
  <si>
    <t>.Edgefield County</t>
  </si>
  <si>
    <t>.Florence County</t>
  </si>
  <si>
    <t>.Georgetown County</t>
  </si>
  <si>
    <t>.Greenville County</t>
  </si>
  <si>
    <t>.Hampton County</t>
  </si>
  <si>
    <t>.Horry County</t>
  </si>
  <si>
    <t>.Kershaw County</t>
  </si>
  <si>
    <t>.Lexington County</t>
  </si>
  <si>
    <t>.McCormick County</t>
  </si>
  <si>
    <t>.Marlboro County</t>
  </si>
  <si>
    <t>.Newberry County</t>
  </si>
  <si>
    <t>.Orangeburg County</t>
  </si>
  <si>
    <t>.Saluda County</t>
  </si>
  <si>
    <t>.Spartanburg County</t>
  </si>
  <si>
    <t>.Williamsburg County</t>
  </si>
  <si>
    <t>.Aurora County</t>
  </si>
  <si>
    <t xml:space="preserve"> South Dakota</t>
  </si>
  <si>
    <t>.Beadle County</t>
  </si>
  <si>
    <t>.Bennett County</t>
  </si>
  <si>
    <t>.Bon Homme County</t>
  </si>
  <si>
    <t>.Brookings County</t>
  </si>
  <si>
    <t>.Brule County</t>
  </si>
  <si>
    <t>.Charles Mix County</t>
  </si>
  <si>
    <t>.Codington County</t>
  </si>
  <si>
    <t>.Corson County</t>
  </si>
  <si>
    <t>.Davison County</t>
  </si>
  <si>
    <t>.Day County</t>
  </si>
  <si>
    <t>.Edmunds County</t>
  </si>
  <si>
    <t>.Fall River County</t>
  </si>
  <si>
    <t>.Faulk County</t>
  </si>
  <si>
    <t>.Gregory County</t>
  </si>
  <si>
    <t>.Haakon County</t>
  </si>
  <si>
    <t>.Hamlin County</t>
  </si>
  <si>
    <t>.Hand County</t>
  </si>
  <si>
    <t>.Hanson County</t>
  </si>
  <si>
    <t>.Hutchinson County</t>
  </si>
  <si>
    <t>.Jerauld County</t>
  </si>
  <si>
    <t>.Kingsbury County</t>
  </si>
  <si>
    <t>.Lyman County</t>
  </si>
  <si>
    <t>.McCook County</t>
  </si>
  <si>
    <t>.Mellette County</t>
  </si>
  <si>
    <t>.Miner County</t>
  </si>
  <si>
    <t>.Minnehaha County</t>
  </si>
  <si>
    <t>.Moody County</t>
  </si>
  <si>
    <t>.Roberts County</t>
  </si>
  <si>
    <t>.Sanborn County</t>
  </si>
  <si>
    <t>.Spink County</t>
  </si>
  <si>
    <t>.Stanley County</t>
  </si>
  <si>
    <t>.Sully County</t>
  </si>
  <si>
    <t>.Tripp County</t>
  </si>
  <si>
    <t>.Walworth County</t>
  </si>
  <si>
    <t>.Yankton County</t>
  </si>
  <si>
    <t>.Ziebach County</t>
  </si>
  <si>
    <t xml:space="preserve"> Tennessee</t>
  </si>
  <si>
    <t>.Bledsoe County</t>
  </si>
  <si>
    <t>.Cannon County</t>
  </si>
  <si>
    <t>.Cheatham County</t>
  </si>
  <si>
    <t>.Cocke County</t>
  </si>
  <si>
    <t>.Crockett County</t>
  </si>
  <si>
    <t>.Dickson County</t>
  </si>
  <si>
    <t>.Dyer County</t>
  </si>
  <si>
    <t>.Fentress County</t>
  </si>
  <si>
    <t>.Giles County</t>
  </si>
  <si>
    <t>.Grainger County</t>
  </si>
  <si>
    <t>.Hamblen County</t>
  </si>
  <si>
    <t>.Hardeman County</t>
  </si>
  <si>
    <t>.Hawkins County</t>
  </si>
  <si>
    <t>.Loudon County</t>
  </si>
  <si>
    <t>.McMinn County</t>
  </si>
  <si>
    <t>.McNairy County</t>
  </si>
  <si>
    <t>.Maury County</t>
  </si>
  <si>
    <t>.Obion County</t>
  </si>
  <si>
    <t>.Overton County</t>
  </si>
  <si>
    <t>.Pickett County</t>
  </si>
  <si>
    <t>.Rhea County</t>
  </si>
  <si>
    <t>.Roane County</t>
  </si>
  <si>
    <t>.Sequatchie County</t>
  </si>
  <si>
    <t>.Trousdale County</t>
  </si>
  <si>
    <t>.Unicoi County</t>
  </si>
  <si>
    <t>.Weakley County</t>
  </si>
  <si>
    <t xml:space="preserve"> Texas</t>
  </si>
  <si>
    <t>.Andrews County</t>
  </si>
  <si>
    <t>.Angelina County</t>
  </si>
  <si>
    <t>.Aransas County</t>
  </si>
  <si>
    <t>.Archer County</t>
  </si>
  <si>
    <t>.Atascosa County</t>
  </si>
  <si>
    <t>.Austin County</t>
  </si>
  <si>
    <t>.Bailey County</t>
  </si>
  <si>
    <t>.Bandera County</t>
  </si>
  <si>
    <t>.Bastrop County</t>
  </si>
  <si>
    <t>.Baylor County</t>
  </si>
  <si>
    <t>.Bee County</t>
  </si>
  <si>
    <t>.Bexar County</t>
  </si>
  <si>
    <t>.Blanco County</t>
  </si>
  <si>
    <t>.Borden County</t>
  </si>
  <si>
    <t>.Bosque County</t>
  </si>
  <si>
    <t>.Bowie County</t>
  </si>
  <si>
    <t>.Brazoria County</t>
  </si>
  <si>
    <t>.Brazos County</t>
  </si>
  <si>
    <t>.Brewster County</t>
  </si>
  <si>
    <t>.Briscoe County</t>
  </si>
  <si>
    <t>.Burleson County</t>
  </si>
  <si>
    <t>.Burnet County</t>
  </si>
  <si>
    <t>.Callahan County</t>
  </si>
  <si>
    <t>.Camp County</t>
  </si>
  <si>
    <t>.Carson County</t>
  </si>
  <si>
    <t>.Castro County</t>
  </si>
  <si>
    <t>.Childress County</t>
  </si>
  <si>
    <t>.Cochran County</t>
  </si>
  <si>
    <t>.Coke County</t>
  </si>
  <si>
    <t>.Coleman County</t>
  </si>
  <si>
    <t>.Collin County</t>
  </si>
  <si>
    <t>.Collingsworth County</t>
  </si>
  <si>
    <t>.Colorado County</t>
  </si>
  <si>
    <t>.Comal County</t>
  </si>
  <si>
    <t>.Concho County</t>
  </si>
  <si>
    <t>.Cooke County</t>
  </si>
  <si>
    <t>.Coryell County</t>
  </si>
  <si>
    <t>.Cottle County</t>
  </si>
  <si>
    <t>.Crane County</t>
  </si>
  <si>
    <t>.Crosby County</t>
  </si>
  <si>
    <t>.Culberson County</t>
  </si>
  <si>
    <t>.Dallam County</t>
  </si>
  <si>
    <t>.Deaf Smith County</t>
  </si>
  <si>
    <t>.Denton County</t>
  </si>
  <si>
    <t>.DeWitt County</t>
  </si>
  <si>
    <t>.Dickens County</t>
  </si>
  <si>
    <t>.Dimmit County</t>
  </si>
  <si>
    <t>.Donley County</t>
  </si>
  <si>
    <t>.Eastland County</t>
  </si>
  <si>
    <t>.Ector County</t>
  </si>
  <si>
    <t>.Erath County</t>
  </si>
  <si>
    <t>.Falls County</t>
  </si>
  <si>
    <t>.Fisher County</t>
  </si>
  <si>
    <t>.Foard County</t>
  </si>
  <si>
    <t>.Fort Bend County</t>
  </si>
  <si>
    <t>.Freestone County</t>
  </si>
  <si>
    <t>.Frio County</t>
  </si>
  <si>
    <t>.Gaines County</t>
  </si>
  <si>
    <t>.Galveston County</t>
  </si>
  <si>
    <t>.Garza County</t>
  </si>
  <si>
    <t>.Gillespie County</t>
  </si>
  <si>
    <t>.Glasscock County</t>
  </si>
  <si>
    <t>.Goliad County</t>
  </si>
  <si>
    <t>.Gonzales County</t>
  </si>
  <si>
    <t>.Gregg County</t>
  </si>
  <si>
    <t>.Grimes County</t>
  </si>
  <si>
    <t>.Hansford County</t>
  </si>
  <si>
    <t>.Hartley County</t>
  </si>
  <si>
    <t>.Hays County</t>
  </si>
  <si>
    <t>.Hemphill County</t>
  </si>
  <si>
    <t>.Hockley County</t>
  </si>
  <si>
    <t>.Hood County</t>
  </si>
  <si>
    <t>.Hudspeth County</t>
  </si>
  <si>
    <t>.Hunt County</t>
  </si>
  <si>
    <t>.Irion County</t>
  </si>
  <si>
    <t>.Jack County</t>
  </si>
  <si>
    <t>.Jim Hogg County</t>
  </si>
  <si>
    <t>.Jim Wells County</t>
  </si>
  <si>
    <t>.Karnes County</t>
  </si>
  <si>
    <t>.Kaufman County</t>
  </si>
  <si>
    <t>.Kenedy County</t>
  </si>
  <si>
    <t>.Kerr County</t>
  </si>
  <si>
    <t>.Kimble County</t>
  </si>
  <si>
    <t>.King County</t>
  </si>
  <si>
    <t>.Kinney County</t>
  </si>
  <si>
    <t>.Kleberg County</t>
  </si>
  <si>
    <t>.Lamb County</t>
  </si>
  <si>
    <t>.Lampasas County</t>
  </si>
  <si>
    <t>.La Salle County</t>
  </si>
  <si>
    <t>.Lavaca County</t>
  </si>
  <si>
    <t>.Lipscomb County</t>
  </si>
  <si>
    <t>.Live Oak County</t>
  </si>
  <si>
    <t>.Llano County</t>
  </si>
  <si>
    <t>.Loving County</t>
  </si>
  <si>
    <t>.Lubbock County</t>
  </si>
  <si>
    <t>.Lynn County</t>
  </si>
  <si>
    <t>.McCulloch County</t>
  </si>
  <si>
    <t>.McLennan County</t>
  </si>
  <si>
    <t>.McMullen County</t>
  </si>
  <si>
    <t>.Matagorda County</t>
  </si>
  <si>
    <t>.Maverick County</t>
  </si>
  <si>
    <t>.Milam County</t>
  </si>
  <si>
    <t>.Montague County</t>
  </si>
  <si>
    <t>.Motley County</t>
  </si>
  <si>
    <t>.Nacogdoches County</t>
  </si>
  <si>
    <t>.Navarro County</t>
  </si>
  <si>
    <t>.Nolan County</t>
  </si>
  <si>
    <t>.Nueces County</t>
  </si>
  <si>
    <t>.Ochiltree County</t>
  </si>
  <si>
    <t>.Palo Pinto County</t>
  </si>
  <si>
    <t>.Parker County</t>
  </si>
  <si>
    <t>.Parmer County</t>
  </si>
  <si>
    <t>.Pecos County</t>
  </si>
  <si>
    <t>.Presidio County</t>
  </si>
  <si>
    <t>.Rains County</t>
  </si>
  <si>
    <t>.Randall County</t>
  </si>
  <si>
    <t>.Reagan County</t>
  </si>
  <si>
    <t>.Real County</t>
  </si>
  <si>
    <t>.Red River County</t>
  </si>
  <si>
    <t>.Reeves County</t>
  </si>
  <si>
    <t>.Refugio County</t>
  </si>
  <si>
    <t>.Rockwall County</t>
  </si>
  <si>
    <t>.Runnels County</t>
  </si>
  <si>
    <t>.Rusk County</t>
  </si>
  <si>
    <t>.Sabine County</t>
  </si>
  <si>
    <t>.San Augustine County</t>
  </si>
  <si>
    <t>.San Jacinto County</t>
  </si>
  <si>
    <t>.San Patricio County</t>
  </si>
  <si>
    <t>.San Saba County</t>
  </si>
  <si>
    <t>.Schleicher County</t>
  </si>
  <si>
    <t>.Scurry County</t>
  </si>
  <si>
    <t>.Shackelford County</t>
  </si>
  <si>
    <t>.Somervell County</t>
  </si>
  <si>
    <t>.Starr County</t>
  </si>
  <si>
    <t>.Sterling County</t>
  </si>
  <si>
    <t>.Stonewall County</t>
  </si>
  <si>
    <t>.Sutton County</t>
  </si>
  <si>
    <t>.Swisher County</t>
  </si>
  <si>
    <t>.Tarrant County</t>
  </si>
  <si>
    <t>.Terry County</t>
  </si>
  <si>
    <t>.Throckmorton County</t>
  </si>
  <si>
    <t>.Titus County</t>
  </si>
  <si>
    <t>.Tom Green County</t>
  </si>
  <si>
    <t>.Travis County</t>
  </si>
  <si>
    <t>.Tyler County</t>
  </si>
  <si>
    <t>.Upshur County</t>
  </si>
  <si>
    <t>.Upton County</t>
  </si>
  <si>
    <t>.Uvalde County</t>
  </si>
  <si>
    <t>.Val Verde County</t>
  </si>
  <si>
    <t>.Van Zandt County</t>
  </si>
  <si>
    <t>.Victoria County</t>
  </si>
  <si>
    <t>.Waller County</t>
  </si>
  <si>
    <t>.Webb County</t>
  </si>
  <si>
    <t>.Wharton County</t>
  </si>
  <si>
    <t>.Wilbarger County</t>
  </si>
  <si>
    <t>.Willacy County</t>
  </si>
  <si>
    <t>.Winkler County</t>
  </si>
  <si>
    <t>.Wise County</t>
  </si>
  <si>
    <t>.Yoakum County</t>
  </si>
  <si>
    <t>.Young County</t>
  </si>
  <si>
    <t>.Zapata County</t>
  </si>
  <si>
    <t>.Zavala County</t>
  </si>
  <si>
    <t xml:space="preserve"> Utah</t>
  </si>
  <si>
    <t>.Box Elder County</t>
  </si>
  <si>
    <t>.Cache County</t>
  </si>
  <si>
    <t>.Daggett County</t>
  </si>
  <si>
    <t>.Duchesne County</t>
  </si>
  <si>
    <t>.Emery County</t>
  </si>
  <si>
    <t>.Juab County</t>
  </si>
  <si>
    <t>.Millard County</t>
  </si>
  <si>
    <t>.Piute County</t>
  </si>
  <si>
    <t>.Rich County</t>
  </si>
  <si>
    <t>.Salt Lake County</t>
  </si>
  <si>
    <t>.Sanpete County</t>
  </si>
  <si>
    <t>.Tooele County</t>
  </si>
  <si>
    <t>.Uintah County</t>
  </si>
  <si>
    <t>.Utah County</t>
  </si>
  <si>
    <t>.Wasatch County</t>
  </si>
  <si>
    <t>.Weber County</t>
  </si>
  <si>
    <t>.Addison County</t>
  </si>
  <si>
    <t xml:space="preserve"> Vermont</t>
  </si>
  <si>
    <t>.Bennington County</t>
  </si>
  <si>
    <t>.Caledonia County</t>
  </si>
  <si>
    <t>.Chittenden County</t>
  </si>
  <si>
    <t>.Grand Isle County</t>
  </si>
  <si>
    <t>.Lamoille County</t>
  </si>
  <si>
    <t>.Rutland County</t>
  </si>
  <si>
    <t>.Windham County</t>
  </si>
  <si>
    <t>.Windsor County</t>
  </si>
  <si>
    <t>.Accomack County</t>
  </si>
  <si>
    <t xml:space="preserve"> Virginia</t>
  </si>
  <si>
    <t>.Amherst County</t>
  </si>
  <si>
    <t>.Arlington County</t>
  </si>
  <si>
    <t>.Botetourt County</t>
  </si>
  <si>
    <t>.Buckingham County</t>
  </si>
  <si>
    <t>.Charles City County</t>
  </si>
  <si>
    <t>.Culpeper County</t>
  </si>
  <si>
    <t>.Dickenson County</t>
  </si>
  <si>
    <t>.Fauquier County</t>
  </si>
  <si>
    <t>.Fluvanna County</t>
  </si>
  <si>
    <t>.Goochland County</t>
  </si>
  <si>
    <t>.Hanover County</t>
  </si>
  <si>
    <t>.Henrico County</t>
  </si>
  <si>
    <t>.Isle of Wight County</t>
  </si>
  <si>
    <t>.King and Queen County</t>
  </si>
  <si>
    <t>.King George County</t>
  </si>
  <si>
    <t>.King William County</t>
  </si>
  <si>
    <t>.Loudoun County</t>
  </si>
  <si>
    <t>.Lunenburg County</t>
  </si>
  <si>
    <t>.Mathews County</t>
  </si>
  <si>
    <t>.New Kent County</t>
  </si>
  <si>
    <t>.Nottoway County</t>
  </si>
  <si>
    <t>.Patrick County</t>
  </si>
  <si>
    <t>.Powhatan County</t>
  </si>
  <si>
    <t>.Prince Edward County</t>
  </si>
  <si>
    <t>.Rappahannock County</t>
  </si>
  <si>
    <t>.Shenandoah County</t>
  </si>
  <si>
    <t>.Smyth County</t>
  </si>
  <si>
    <t>.Wythe County</t>
  </si>
  <si>
    <t xml:space="preserve"> Washington</t>
  </si>
  <si>
    <t>.Asotin County</t>
  </si>
  <si>
    <t>.Chelan County</t>
  </si>
  <si>
    <t>.Clallam County</t>
  </si>
  <si>
    <t>.Cowlitz County</t>
  </si>
  <si>
    <t>.Ferry County</t>
  </si>
  <si>
    <t>.Grays Harbor County</t>
  </si>
  <si>
    <t>.Island County</t>
  </si>
  <si>
    <t>.Kitsap County</t>
  </si>
  <si>
    <t>.Kittitas County</t>
  </si>
  <si>
    <t>.Klickitat County</t>
  </si>
  <si>
    <t>.Okanogan County</t>
  </si>
  <si>
    <t>.Pacific County</t>
  </si>
  <si>
    <t>.Pend Oreille County</t>
  </si>
  <si>
    <t>.Skagit County</t>
  </si>
  <si>
    <t>.Skamania County</t>
  </si>
  <si>
    <t>.Snohomish County</t>
  </si>
  <si>
    <t>.Spokane County</t>
  </si>
  <si>
    <t>.Wahkiakum County</t>
  </si>
  <si>
    <t>.Walla Walla County</t>
  </si>
  <si>
    <t>.Whatcom County</t>
  </si>
  <si>
    <t>.Whitman County</t>
  </si>
  <si>
    <t>.Yakima County</t>
  </si>
  <si>
    <t xml:space="preserve"> West Virginia</t>
  </si>
  <si>
    <t>.Braxton County</t>
  </si>
  <si>
    <t>.Brooke County</t>
  </si>
  <si>
    <t>.Cabell County</t>
  </si>
  <si>
    <t>.Doddridge County</t>
  </si>
  <si>
    <t>.Greenbrier County</t>
  </si>
  <si>
    <t>.Hardy County</t>
  </si>
  <si>
    <t>.Kanawha County</t>
  </si>
  <si>
    <t>.Mingo County</t>
  </si>
  <si>
    <t>.Monongalia County</t>
  </si>
  <si>
    <t>.Pleasants County</t>
  </si>
  <si>
    <t>.Preston County</t>
  </si>
  <si>
    <t>.Raleigh County</t>
  </si>
  <si>
    <t>.Ritchie County</t>
  </si>
  <si>
    <t>.Summers County</t>
  </si>
  <si>
    <t>.Tucker County</t>
  </si>
  <si>
    <t>.Wetzel County</t>
  </si>
  <si>
    <t>.Wirt County</t>
  </si>
  <si>
    <t xml:space="preserve"> Wisconsin</t>
  </si>
  <si>
    <t>.Barron County</t>
  </si>
  <si>
    <t>.Bayfield County</t>
  </si>
  <si>
    <t>.Burnett County</t>
  </si>
  <si>
    <t>.Calumet County</t>
  </si>
  <si>
    <t>.Dane County</t>
  </si>
  <si>
    <t>.Door County</t>
  </si>
  <si>
    <t>.Eau Claire County</t>
  </si>
  <si>
    <t>.Fond du Lac County</t>
  </si>
  <si>
    <t>.Green Lake County</t>
  </si>
  <si>
    <t>.Juneau County</t>
  </si>
  <si>
    <t>.Kenosha County</t>
  </si>
  <si>
    <t>.Kewaunee County</t>
  </si>
  <si>
    <t>.La Crosse County</t>
  </si>
  <si>
    <t>.Langlade County</t>
  </si>
  <si>
    <t>.Manitowoc County</t>
  </si>
  <si>
    <t>.Marathon County</t>
  </si>
  <si>
    <t>.Marinette County</t>
  </si>
  <si>
    <t>.Milwaukee County</t>
  </si>
  <si>
    <t>.Oconto County</t>
  </si>
  <si>
    <t>.Outagamie County</t>
  </si>
  <si>
    <t>.Ozaukee County</t>
  </si>
  <si>
    <t>.Pepin County</t>
  </si>
  <si>
    <t>.Price County</t>
  </si>
  <si>
    <t>.Racine County</t>
  </si>
  <si>
    <t>.St. Croix County</t>
  </si>
  <si>
    <t>.Sauk County</t>
  </si>
  <si>
    <t>.Sawyer County</t>
  </si>
  <si>
    <t>.Shawano County</t>
  </si>
  <si>
    <t>.Sheboygan County</t>
  </si>
  <si>
    <t>.Trempealeau County</t>
  </si>
  <si>
    <t>.Vilas County</t>
  </si>
  <si>
    <t>.Washburn County</t>
  </si>
  <si>
    <t>.Waukesha County</t>
  </si>
  <si>
    <t>.Waupaca County</t>
  </si>
  <si>
    <t>.Waushara County</t>
  </si>
  <si>
    <t xml:space="preserve"> Wyoming</t>
  </si>
  <si>
    <t>.Converse County</t>
  </si>
  <si>
    <t>.Goshen County</t>
  </si>
  <si>
    <t>.Hot Springs County</t>
  </si>
  <si>
    <t>.Laramie County</t>
  </si>
  <si>
    <t>.Natrona County</t>
  </si>
  <si>
    <t>.Niobrara County</t>
  </si>
  <si>
    <t>.Sublette County</t>
  </si>
  <si>
    <t>.Sweetwater County</t>
  </si>
  <si>
    <t>.Uinta County</t>
  </si>
  <si>
    <t>.Washakie County</t>
  </si>
  <si>
    <t>.Weston County</t>
  </si>
  <si>
    <t>County</t>
  </si>
  <si>
    <t>State</t>
  </si>
  <si>
    <t>Population</t>
  </si>
  <si>
    <t>District of Columbia</t>
  </si>
  <si>
    <t>County Raw</t>
  </si>
  <si>
    <t>Income</t>
  </si>
  <si>
    <t>Dona Ana</t>
  </si>
  <si>
    <t>Area in Sq. miles</t>
  </si>
  <si>
    <t>Population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</si>
</sst>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2" xfId="0" applyNumberFormat="1" applyBorder="1" applyAlignment="1" applyProtection="1">
      <alignment horizontal="right"/>
      <protection locked="0"/>
    </xf>
    <xf numFmtId="3" fontId="0" fillId="0" borderId="1" xfId="0" applyNumberFormat="1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right"/>
    </xf>
    <xf numFmtId="3" fontId="3" fillId="0" borderId="4" xfId="0" applyNumberFormat="1" applyFont="1" applyBorder="1" applyAlignment="1">
      <alignment horizontal="right"/>
    </xf>
    <xf numFmtId="3" fontId="4" fillId="2" borderId="4" xfId="0" applyNumberFormat="1" applyFont="1" applyFill="1" applyBorder="1" applyAlignment="1">
      <alignment horizontal="right"/>
    </xf>
    <xf numFmtId="3" fontId="4" fillId="0" borderId="4" xfId="0" applyNumberFormat="1" applyFont="1" applyBorder="1" applyAlignment="1">
      <alignment horizontal="right"/>
    </xf>
    <xf numFmtId="3" fontId="4" fillId="2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72"/>
  <sheetViews>
    <sheetView tabSelected="1" topLeftCell="B1" workbookViewId="0">
      <selection activeCell="I8" sqref="I8"/>
    </sheetView>
  </sheetViews>
  <sheetFormatPr defaultRowHeight="15"/>
  <cols>
    <col min="1" max="1" width="22.42578125" hidden="1" customWidth="1"/>
    <col min="2" max="3" width="22.42578125" customWidth="1"/>
    <col min="4" max="4" width="16.5703125" style="3" customWidth="1"/>
    <col min="5" max="5" width="21.28515625" hidden="1" customWidth="1"/>
    <col min="6" max="7" width="21.28515625" customWidth="1"/>
    <col min="8" max="8" width="12.5703125" customWidth="1"/>
    <col min="9" max="9" width="29.140625" customWidth="1"/>
  </cols>
  <sheetData>
    <row r="1" spans="1:8">
      <c r="A1" t="s">
        <v>1867</v>
      </c>
      <c r="B1" t="s">
        <v>1863</v>
      </c>
      <c r="C1" t="s">
        <v>1864</v>
      </c>
      <c r="D1" s="3" t="s">
        <v>1865</v>
      </c>
      <c r="F1" t="s">
        <v>1870</v>
      </c>
      <c r="G1" t="s">
        <v>1871</v>
      </c>
      <c r="H1" s="5" t="s">
        <v>1868</v>
      </c>
    </row>
    <row r="2" spans="1:8">
      <c r="A2" t="s">
        <v>0</v>
      </c>
      <c r="B2" t="str">
        <f t="shared" ref="B2:B65" si="0">TRIM(SUBSTITUTE(E2, "County", ""))</f>
        <v>Autauga</v>
      </c>
      <c r="C2" t="s">
        <v>1</v>
      </c>
      <c r="D2" s="1">
        <v>59759</v>
      </c>
      <c r="E2" s="4" t="str">
        <f t="shared" ref="E2:E65" si="1">RIGHT(A2, LEN(A2) - 1)</f>
        <v>Autauga County</v>
      </c>
      <c r="F2">
        <v>594.44000000000005</v>
      </c>
      <c r="G2">
        <f>ROUND(D2/F2,1)</f>
        <v>100.5</v>
      </c>
      <c r="H2" s="6">
        <v>48347</v>
      </c>
    </row>
    <row r="3" spans="1:8">
      <c r="A3" t="s">
        <v>2</v>
      </c>
      <c r="B3" t="str">
        <f t="shared" si="0"/>
        <v>Baldwin</v>
      </c>
      <c r="C3" t="s">
        <v>1</v>
      </c>
      <c r="D3" s="1">
        <v>246435</v>
      </c>
      <c r="E3" s="4" t="str">
        <f t="shared" si="1"/>
        <v>Baldwin County</v>
      </c>
      <c r="F3">
        <v>1589.78</v>
      </c>
      <c r="G3">
        <f t="shared" ref="G3:G66" si="2">ROUND(D3/F3,1)</f>
        <v>155</v>
      </c>
      <c r="H3" s="6">
        <v>54659</v>
      </c>
    </row>
    <row r="4" spans="1:8">
      <c r="A4" t="s">
        <v>3</v>
      </c>
      <c r="B4" t="str">
        <f t="shared" si="0"/>
        <v>Barbour</v>
      </c>
      <c r="C4" t="s">
        <v>1</v>
      </c>
      <c r="D4" s="1">
        <v>24706</v>
      </c>
      <c r="E4" s="4" t="str">
        <f t="shared" si="1"/>
        <v>Barbour County</v>
      </c>
      <c r="F4">
        <v>884.88</v>
      </c>
      <c r="G4">
        <f t="shared" si="2"/>
        <v>27.9</v>
      </c>
      <c r="H4" s="6">
        <v>40428</v>
      </c>
    </row>
    <row r="5" spans="1:8">
      <c r="A5" t="s">
        <v>4</v>
      </c>
      <c r="B5" t="str">
        <f t="shared" si="0"/>
        <v>Bibb</v>
      </c>
      <c r="C5" t="s">
        <v>1</v>
      </c>
      <c r="D5" s="1">
        <v>22005</v>
      </c>
      <c r="E5" s="4" t="str">
        <f t="shared" si="1"/>
        <v>Bibb County</v>
      </c>
      <c r="F5">
        <v>622.58000000000004</v>
      </c>
      <c r="G5">
        <f t="shared" si="2"/>
        <v>35.299999999999997</v>
      </c>
      <c r="H5" s="6">
        <v>36892</v>
      </c>
    </row>
    <row r="6" spans="1:8">
      <c r="A6" t="s">
        <v>5</v>
      </c>
      <c r="B6" t="str">
        <f t="shared" si="0"/>
        <v>Blount</v>
      </c>
      <c r="C6" t="s">
        <v>1</v>
      </c>
      <c r="D6" s="1">
        <v>59512</v>
      </c>
      <c r="E6" s="4" t="str">
        <f t="shared" si="1"/>
        <v>Blount County</v>
      </c>
      <c r="F6">
        <v>644.78</v>
      </c>
      <c r="G6">
        <f t="shared" si="2"/>
        <v>92.3</v>
      </c>
      <c r="H6" s="6">
        <v>42634</v>
      </c>
    </row>
    <row r="7" spans="1:8">
      <c r="A7" t="s">
        <v>6</v>
      </c>
      <c r="B7" t="str">
        <f t="shared" si="0"/>
        <v>Bullock</v>
      </c>
      <c r="C7" t="s">
        <v>1</v>
      </c>
      <c r="D7" s="1">
        <v>10202</v>
      </c>
      <c r="E7" s="4" t="str">
        <f t="shared" si="1"/>
        <v>Bullock County</v>
      </c>
      <c r="F7">
        <v>622.80999999999995</v>
      </c>
      <c r="G7">
        <f t="shared" si="2"/>
        <v>16.399999999999999</v>
      </c>
      <c r="H7" s="6">
        <v>33267</v>
      </c>
    </row>
    <row r="8" spans="1:8">
      <c r="A8" t="s">
        <v>7</v>
      </c>
      <c r="B8" t="str">
        <f t="shared" si="0"/>
        <v>Butler</v>
      </c>
      <c r="C8" t="s">
        <v>1</v>
      </c>
      <c r="D8" s="1">
        <v>18650</v>
      </c>
      <c r="E8" s="4" t="str">
        <f t="shared" si="1"/>
        <v>Butler County</v>
      </c>
      <c r="F8">
        <v>776.83</v>
      </c>
      <c r="G8">
        <f t="shared" si="2"/>
        <v>24</v>
      </c>
      <c r="H8" s="6">
        <v>46050</v>
      </c>
    </row>
    <row r="9" spans="1:8">
      <c r="A9" t="s">
        <v>8</v>
      </c>
      <c r="B9" t="str">
        <f t="shared" si="0"/>
        <v>Calhoun</v>
      </c>
      <c r="C9" t="s">
        <v>1</v>
      </c>
      <c r="D9" s="1">
        <v>115788</v>
      </c>
      <c r="E9" s="4" t="str">
        <f t="shared" si="1"/>
        <v>Calhoun County</v>
      </c>
      <c r="F9">
        <v>605.87</v>
      </c>
      <c r="G9">
        <f t="shared" si="2"/>
        <v>191.1</v>
      </c>
      <c r="H9" s="6">
        <v>42621</v>
      </c>
    </row>
    <row r="10" spans="1:8">
      <c r="A10" t="s">
        <v>9</v>
      </c>
      <c r="B10" t="str">
        <f t="shared" si="0"/>
        <v>Chambers</v>
      </c>
      <c r="C10" t="s">
        <v>1</v>
      </c>
      <c r="D10" s="1">
        <v>34088</v>
      </c>
      <c r="E10" s="4" t="str">
        <f t="shared" si="1"/>
        <v>Chambers County</v>
      </c>
      <c r="F10">
        <v>596.53</v>
      </c>
      <c r="G10">
        <f t="shared" si="2"/>
        <v>57.1</v>
      </c>
      <c r="H10" s="6">
        <v>39728</v>
      </c>
    </row>
    <row r="11" spans="1:8">
      <c r="A11" t="s">
        <v>10</v>
      </c>
      <c r="B11" t="str">
        <f t="shared" si="0"/>
        <v>Cherokee</v>
      </c>
      <c r="C11" t="s">
        <v>1</v>
      </c>
      <c r="D11" s="1">
        <v>25302</v>
      </c>
      <c r="E11" s="4" t="str">
        <f t="shared" si="1"/>
        <v>Cherokee County</v>
      </c>
      <c r="F11">
        <v>553.70000000000005</v>
      </c>
      <c r="G11">
        <f t="shared" si="2"/>
        <v>45.7</v>
      </c>
      <c r="H11" s="6">
        <v>43719</v>
      </c>
    </row>
    <row r="12" spans="1:8">
      <c r="A12" t="s">
        <v>11</v>
      </c>
      <c r="B12" t="str">
        <f t="shared" si="0"/>
        <v>Chilton</v>
      </c>
      <c r="C12" t="s">
        <v>1</v>
      </c>
      <c r="D12" s="1">
        <v>45884</v>
      </c>
      <c r="E12" s="4" t="str">
        <f t="shared" si="1"/>
        <v>Chilton County</v>
      </c>
      <c r="F12">
        <v>692.85</v>
      </c>
      <c r="G12">
        <f t="shared" si="2"/>
        <v>66.2</v>
      </c>
      <c r="H12" s="6">
        <v>41748</v>
      </c>
    </row>
    <row r="13" spans="1:8">
      <c r="A13" t="s">
        <v>12</v>
      </c>
      <c r="B13" t="str">
        <f t="shared" si="0"/>
        <v>Choctaw</v>
      </c>
      <c r="C13" t="s">
        <v>1</v>
      </c>
      <c r="D13" s="1">
        <v>12439</v>
      </c>
      <c r="E13" s="4" t="str">
        <f t="shared" si="1"/>
        <v>Choctaw County</v>
      </c>
      <c r="F13">
        <v>913.5</v>
      </c>
      <c r="G13">
        <f t="shared" si="2"/>
        <v>13.6</v>
      </c>
      <c r="H13" s="6">
        <v>44241</v>
      </c>
    </row>
    <row r="14" spans="1:8">
      <c r="A14" t="s">
        <v>13</v>
      </c>
      <c r="B14" t="str">
        <f t="shared" si="0"/>
        <v>Clarke</v>
      </c>
      <c r="C14" t="s">
        <v>1</v>
      </c>
      <c r="D14" s="1">
        <v>22515</v>
      </c>
      <c r="E14" s="4" t="str">
        <f t="shared" si="1"/>
        <v>Clarke County</v>
      </c>
      <c r="F14">
        <v>1238.47</v>
      </c>
      <c r="G14">
        <f t="shared" si="2"/>
        <v>18.2</v>
      </c>
      <c r="H14" s="6">
        <v>45232</v>
      </c>
    </row>
    <row r="15" spans="1:8">
      <c r="A15" t="s">
        <v>14</v>
      </c>
      <c r="B15" t="str">
        <f t="shared" si="0"/>
        <v>Clay</v>
      </c>
      <c r="C15" t="s">
        <v>1</v>
      </c>
      <c r="D15" s="1">
        <v>14198</v>
      </c>
      <c r="E15" s="4" t="str">
        <f t="shared" si="1"/>
        <v>Clay County</v>
      </c>
      <c r="F15">
        <v>603.96</v>
      </c>
      <c r="G15">
        <f t="shared" si="2"/>
        <v>23.5</v>
      </c>
      <c r="H15" s="6">
        <v>38705</v>
      </c>
    </row>
    <row r="16" spans="1:8">
      <c r="A16" t="s">
        <v>15</v>
      </c>
      <c r="B16" t="str">
        <f t="shared" si="0"/>
        <v>Cleburne</v>
      </c>
      <c r="C16" t="s">
        <v>1</v>
      </c>
      <c r="D16" s="1">
        <v>15346</v>
      </c>
      <c r="E16" s="4" t="str">
        <f t="shared" si="1"/>
        <v>Cleburne County</v>
      </c>
      <c r="F16">
        <v>560.1</v>
      </c>
      <c r="G16">
        <f t="shared" si="2"/>
        <v>27.4</v>
      </c>
      <c r="H16" s="6">
        <v>42836</v>
      </c>
    </row>
    <row r="17" spans="1:8">
      <c r="A17" t="s">
        <v>16</v>
      </c>
      <c r="B17" t="str">
        <f t="shared" si="0"/>
        <v>Coffee</v>
      </c>
      <c r="C17" t="s">
        <v>1</v>
      </c>
      <c r="D17" s="1">
        <v>54805</v>
      </c>
      <c r="E17" s="4" t="str">
        <f t="shared" si="1"/>
        <v>Coffee County</v>
      </c>
      <c r="F17">
        <v>678.97</v>
      </c>
      <c r="G17">
        <f t="shared" si="2"/>
        <v>80.7</v>
      </c>
      <c r="H17" s="6">
        <v>49196</v>
      </c>
    </row>
    <row r="18" spans="1:8">
      <c r="A18" t="s">
        <v>17</v>
      </c>
      <c r="B18" t="str">
        <f t="shared" si="0"/>
        <v>Colbert</v>
      </c>
      <c r="C18" t="s">
        <v>1</v>
      </c>
      <c r="D18" s="1">
        <v>58033</v>
      </c>
      <c r="E18" s="4" t="str">
        <f t="shared" si="1"/>
        <v>Colbert County</v>
      </c>
      <c r="F18">
        <v>592.62</v>
      </c>
      <c r="G18">
        <f t="shared" si="2"/>
        <v>97.9</v>
      </c>
      <c r="H18" s="6">
        <v>44279</v>
      </c>
    </row>
    <row r="19" spans="1:8">
      <c r="A19" t="s">
        <v>18</v>
      </c>
      <c r="B19" t="str">
        <f t="shared" si="0"/>
        <v>Conecuh</v>
      </c>
      <c r="C19" t="s">
        <v>1</v>
      </c>
      <c r="D19" s="1">
        <v>11206</v>
      </c>
      <c r="E19" s="4" t="str">
        <f t="shared" si="1"/>
        <v>Conecuh County</v>
      </c>
      <c r="F19">
        <v>850.16</v>
      </c>
      <c r="G19">
        <f t="shared" si="2"/>
        <v>13.2</v>
      </c>
      <c r="H19" s="6">
        <v>41656</v>
      </c>
    </row>
    <row r="20" spans="1:8">
      <c r="A20" t="s">
        <v>19</v>
      </c>
      <c r="B20" t="str">
        <f t="shared" si="0"/>
        <v>Coosa</v>
      </c>
      <c r="C20" t="s">
        <v>1</v>
      </c>
      <c r="D20" s="1">
        <v>10166</v>
      </c>
      <c r="E20" s="4" t="str">
        <f t="shared" si="1"/>
        <v>Coosa County</v>
      </c>
      <c r="F20">
        <v>650.92999999999995</v>
      </c>
      <c r="G20">
        <f t="shared" si="2"/>
        <v>15.6</v>
      </c>
      <c r="H20" s="6">
        <v>38275</v>
      </c>
    </row>
    <row r="21" spans="1:8">
      <c r="A21" t="s">
        <v>20</v>
      </c>
      <c r="B21" t="str">
        <f t="shared" si="0"/>
        <v>Covington</v>
      </c>
      <c r="C21" t="s">
        <v>1</v>
      </c>
      <c r="D21" s="1">
        <v>37602</v>
      </c>
      <c r="E21" s="4" t="str">
        <f t="shared" si="1"/>
        <v>Covington County</v>
      </c>
      <c r="F21">
        <v>1030.46</v>
      </c>
      <c r="G21">
        <f t="shared" si="2"/>
        <v>36.5</v>
      </c>
      <c r="H21" s="6">
        <v>41458</v>
      </c>
    </row>
    <row r="22" spans="1:8">
      <c r="A22" t="s">
        <v>21</v>
      </c>
      <c r="B22" t="str">
        <f t="shared" si="0"/>
        <v>Crenshaw</v>
      </c>
      <c r="C22" t="s">
        <v>1</v>
      </c>
      <c r="D22" s="1">
        <v>13025</v>
      </c>
      <c r="E22" s="4" t="str">
        <f t="shared" si="1"/>
        <v>Crenshaw County</v>
      </c>
      <c r="F22">
        <v>608.84</v>
      </c>
      <c r="G22">
        <f t="shared" si="2"/>
        <v>21.4</v>
      </c>
      <c r="H22" s="6">
        <v>46038</v>
      </c>
    </row>
    <row r="23" spans="1:8">
      <c r="A23" t="s">
        <v>22</v>
      </c>
      <c r="B23" t="str">
        <f t="shared" si="0"/>
        <v>Cullman</v>
      </c>
      <c r="C23" t="s">
        <v>1</v>
      </c>
      <c r="D23" s="1">
        <v>90665</v>
      </c>
      <c r="E23" s="4" t="str">
        <f t="shared" si="1"/>
        <v>Cullman County</v>
      </c>
      <c r="F23">
        <v>734.84</v>
      </c>
      <c r="G23">
        <f t="shared" si="2"/>
        <v>123.4</v>
      </c>
      <c r="H23" s="6">
        <v>46061</v>
      </c>
    </row>
    <row r="24" spans="1:8">
      <c r="A24" t="s">
        <v>23</v>
      </c>
      <c r="B24" t="str">
        <f t="shared" si="0"/>
        <v>Dale</v>
      </c>
      <c r="C24" t="s">
        <v>1</v>
      </c>
      <c r="D24" s="1">
        <v>49544</v>
      </c>
      <c r="E24" s="4" t="str">
        <f t="shared" si="1"/>
        <v>Dale County</v>
      </c>
      <c r="F24">
        <v>561.15</v>
      </c>
      <c r="G24">
        <f t="shared" si="2"/>
        <v>88.3</v>
      </c>
      <c r="H24" s="6">
        <v>43916</v>
      </c>
    </row>
    <row r="25" spans="1:8">
      <c r="A25" t="s">
        <v>24</v>
      </c>
      <c r="B25" t="str">
        <f t="shared" si="0"/>
        <v>Dallas</v>
      </c>
      <c r="C25" t="s">
        <v>1</v>
      </c>
      <c r="D25" s="1">
        <v>36767</v>
      </c>
      <c r="E25" s="4" t="str">
        <f t="shared" si="1"/>
        <v>Dallas County</v>
      </c>
      <c r="F25">
        <v>978.7</v>
      </c>
      <c r="G25">
        <f t="shared" si="2"/>
        <v>37.6</v>
      </c>
      <c r="H25" s="6">
        <v>41850</v>
      </c>
    </row>
    <row r="26" spans="1:8">
      <c r="A26" t="s">
        <v>25</v>
      </c>
      <c r="B26" t="str">
        <f t="shared" si="0"/>
        <v>DeKalb</v>
      </c>
      <c r="C26" t="s">
        <v>1</v>
      </c>
      <c r="D26" s="1">
        <v>71998</v>
      </c>
      <c r="E26" s="4" t="str">
        <f t="shared" si="1"/>
        <v>DeKalb County</v>
      </c>
      <c r="F26">
        <v>777.09</v>
      </c>
      <c r="G26">
        <f t="shared" si="2"/>
        <v>92.7</v>
      </c>
      <c r="H26" s="6">
        <v>40026</v>
      </c>
    </row>
    <row r="27" spans="1:8">
      <c r="A27" t="s">
        <v>26</v>
      </c>
      <c r="B27" t="str">
        <f t="shared" si="0"/>
        <v>Elmore</v>
      </c>
      <c r="C27" t="s">
        <v>1</v>
      </c>
      <c r="D27" s="1">
        <v>89563</v>
      </c>
      <c r="E27" s="4" t="str">
        <f t="shared" si="1"/>
        <v>Elmore County</v>
      </c>
      <c r="F27">
        <v>618.49</v>
      </c>
      <c r="G27">
        <f t="shared" si="2"/>
        <v>144.80000000000001</v>
      </c>
      <c r="H27" s="6">
        <v>47381</v>
      </c>
    </row>
    <row r="28" spans="1:8">
      <c r="A28" t="s">
        <v>27</v>
      </c>
      <c r="B28" t="str">
        <f t="shared" si="0"/>
        <v>Escambia</v>
      </c>
      <c r="C28" t="s">
        <v>1</v>
      </c>
      <c r="D28" s="1">
        <v>36666</v>
      </c>
      <c r="E28" s="4" t="str">
        <f t="shared" si="1"/>
        <v>Escambia County</v>
      </c>
      <c r="F28">
        <v>945.08</v>
      </c>
      <c r="G28">
        <f t="shared" si="2"/>
        <v>38.799999999999997</v>
      </c>
      <c r="H28" s="6">
        <v>39363</v>
      </c>
    </row>
    <row r="29" spans="1:8">
      <c r="A29" t="s">
        <v>28</v>
      </c>
      <c r="B29" t="str">
        <f t="shared" si="0"/>
        <v>Etowah</v>
      </c>
      <c r="C29" t="s">
        <v>1</v>
      </c>
      <c r="D29" s="1">
        <v>103088</v>
      </c>
      <c r="E29" s="4" t="str">
        <f t="shared" si="1"/>
        <v>Etowah County</v>
      </c>
      <c r="F29">
        <v>534.99</v>
      </c>
      <c r="G29">
        <f t="shared" si="2"/>
        <v>192.7</v>
      </c>
      <c r="H29" s="6">
        <v>42558</v>
      </c>
    </row>
    <row r="30" spans="1:8">
      <c r="A30" t="s">
        <v>29</v>
      </c>
      <c r="B30" t="str">
        <f t="shared" si="0"/>
        <v>Fayette</v>
      </c>
      <c r="C30" t="s">
        <v>1</v>
      </c>
      <c r="D30" s="1">
        <v>16118</v>
      </c>
      <c r="E30" s="4" t="str">
        <f t="shared" si="1"/>
        <v>Fayette County</v>
      </c>
      <c r="F30">
        <v>627.66</v>
      </c>
      <c r="G30">
        <f t="shared" si="2"/>
        <v>25.7</v>
      </c>
      <c r="H30" s="6">
        <v>41672</v>
      </c>
    </row>
    <row r="31" spans="1:8">
      <c r="A31" t="s">
        <v>30</v>
      </c>
      <c r="B31" t="str">
        <f t="shared" si="0"/>
        <v>Franklin</v>
      </c>
      <c r="C31" t="s">
        <v>1</v>
      </c>
      <c r="D31" s="1">
        <v>31932</v>
      </c>
      <c r="E31" s="4" t="str">
        <f t="shared" si="1"/>
        <v>Franklin County</v>
      </c>
      <c r="F31">
        <v>633.82000000000005</v>
      </c>
      <c r="G31">
        <f t="shared" si="2"/>
        <v>50.4</v>
      </c>
      <c r="H31" s="6">
        <v>40810</v>
      </c>
    </row>
    <row r="32" spans="1:8">
      <c r="A32" t="s">
        <v>31</v>
      </c>
      <c r="B32" t="str">
        <f t="shared" si="0"/>
        <v>Geneva</v>
      </c>
      <c r="C32" t="s">
        <v>1</v>
      </c>
      <c r="D32" s="1">
        <v>26783</v>
      </c>
      <c r="E32" s="4" t="str">
        <f t="shared" si="1"/>
        <v>Geneva County</v>
      </c>
      <c r="F32">
        <v>574.41</v>
      </c>
      <c r="G32">
        <f t="shared" si="2"/>
        <v>46.6</v>
      </c>
      <c r="H32" s="6">
        <v>41569</v>
      </c>
    </row>
    <row r="33" spans="1:8">
      <c r="A33" t="s">
        <v>32</v>
      </c>
      <c r="B33" t="str">
        <f t="shared" si="0"/>
        <v>Greene</v>
      </c>
      <c r="C33" t="s">
        <v>1</v>
      </c>
      <c r="D33" s="1">
        <v>7422</v>
      </c>
      <c r="E33" s="4" t="str">
        <f t="shared" si="1"/>
        <v>Greene County</v>
      </c>
      <c r="F33">
        <v>647.11</v>
      </c>
      <c r="G33">
        <f t="shared" si="2"/>
        <v>11.5</v>
      </c>
      <c r="H33" s="6">
        <v>40461</v>
      </c>
    </row>
    <row r="34" spans="1:8">
      <c r="A34" t="s">
        <v>33</v>
      </c>
      <c r="B34" t="str">
        <f t="shared" si="0"/>
        <v>Hale</v>
      </c>
      <c r="C34" t="s">
        <v>1</v>
      </c>
      <c r="D34" s="1">
        <v>14595</v>
      </c>
      <c r="E34" s="4" t="str">
        <f t="shared" si="1"/>
        <v>Hale County</v>
      </c>
      <c r="F34">
        <v>643.94000000000005</v>
      </c>
      <c r="G34">
        <f t="shared" si="2"/>
        <v>22.7</v>
      </c>
      <c r="H34" s="6">
        <v>44085</v>
      </c>
    </row>
    <row r="35" spans="1:8">
      <c r="A35" t="s">
        <v>34</v>
      </c>
      <c r="B35" t="str">
        <f t="shared" si="0"/>
        <v>Henry</v>
      </c>
      <c r="C35" t="s">
        <v>1</v>
      </c>
      <c r="D35" s="1">
        <v>17655</v>
      </c>
      <c r="E35" s="4" t="str">
        <f t="shared" si="1"/>
        <v>Henry County</v>
      </c>
      <c r="F35">
        <v>561.75</v>
      </c>
      <c r="G35">
        <f t="shared" si="2"/>
        <v>31.4</v>
      </c>
      <c r="H35" s="6">
        <v>51184</v>
      </c>
    </row>
    <row r="36" spans="1:8">
      <c r="A36" t="s">
        <v>35</v>
      </c>
      <c r="B36" t="str">
        <f t="shared" si="0"/>
        <v>Houston</v>
      </c>
      <c r="C36" t="s">
        <v>1</v>
      </c>
      <c r="D36" s="1">
        <v>108079</v>
      </c>
      <c r="E36" s="4" t="str">
        <f t="shared" si="1"/>
        <v>Houston County</v>
      </c>
      <c r="F36">
        <v>579.82000000000005</v>
      </c>
      <c r="G36">
        <f t="shared" si="2"/>
        <v>186.4</v>
      </c>
      <c r="H36" s="6">
        <v>50976</v>
      </c>
    </row>
    <row r="37" spans="1:8">
      <c r="A37" t="s">
        <v>36</v>
      </c>
      <c r="B37" t="str">
        <f t="shared" si="0"/>
        <v>Jackson</v>
      </c>
      <c r="C37" t="s">
        <v>1</v>
      </c>
      <c r="D37" s="1">
        <v>52891</v>
      </c>
      <c r="E37" s="4" t="str">
        <f t="shared" si="1"/>
        <v>Jackson County</v>
      </c>
      <c r="F37">
        <v>1077.8699999999999</v>
      </c>
      <c r="G37">
        <f t="shared" si="2"/>
        <v>49.1</v>
      </c>
      <c r="H37" s="6">
        <v>43565</v>
      </c>
    </row>
    <row r="38" spans="1:8">
      <c r="A38" t="s">
        <v>37</v>
      </c>
      <c r="B38" t="str">
        <f t="shared" si="0"/>
        <v>Jefferson</v>
      </c>
      <c r="C38" t="s">
        <v>1</v>
      </c>
      <c r="D38" s="1">
        <v>665409</v>
      </c>
      <c r="E38" s="4" t="str">
        <f t="shared" si="1"/>
        <v>Jefferson County</v>
      </c>
      <c r="F38">
        <v>1111.28</v>
      </c>
      <c r="G38">
        <f t="shared" si="2"/>
        <v>598.79999999999995</v>
      </c>
      <c r="H38" s="6">
        <v>62371</v>
      </c>
    </row>
    <row r="39" spans="1:8">
      <c r="A39" t="s">
        <v>38</v>
      </c>
      <c r="B39" t="str">
        <f t="shared" si="0"/>
        <v>Lamar</v>
      </c>
      <c r="C39" t="s">
        <v>1</v>
      </c>
      <c r="D39" s="1">
        <v>13705</v>
      </c>
      <c r="E39" s="4" t="str">
        <f t="shared" si="1"/>
        <v>Lamar County</v>
      </c>
      <c r="F39">
        <v>604.85</v>
      </c>
      <c r="G39">
        <f t="shared" si="2"/>
        <v>22.7</v>
      </c>
      <c r="H39" s="6">
        <v>40114</v>
      </c>
    </row>
    <row r="40" spans="1:8">
      <c r="A40" t="s">
        <v>39</v>
      </c>
      <c r="B40" t="str">
        <f t="shared" si="0"/>
        <v>Lauderdale</v>
      </c>
      <c r="C40" t="s">
        <v>1</v>
      </c>
      <c r="D40" s="1">
        <v>95878</v>
      </c>
      <c r="E40" s="4" t="str">
        <f t="shared" si="1"/>
        <v>Lauderdale County</v>
      </c>
      <c r="F40">
        <v>667.7</v>
      </c>
      <c r="G40">
        <f t="shared" si="2"/>
        <v>143.6</v>
      </c>
      <c r="H40" s="6">
        <v>44804</v>
      </c>
    </row>
    <row r="41" spans="1:8">
      <c r="A41" t="s">
        <v>40</v>
      </c>
      <c r="B41" t="str">
        <f t="shared" si="0"/>
        <v>Lawrence</v>
      </c>
      <c r="C41" t="s">
        <v>1</v>
      </c>
      <c r="D41" s="1">
        <v>33214</v>
      </c>
      <c r="E41" s="4" t="str">
        <f t="shared" si="1"/>
        <v>Lawrence County</v>
      </c>
      <c r="F41">
        <v>690.68</v>
      </c>
      <c r="G41">
        <f t="shared" si="2"/>
        <v>48.1</v>
      </c>
      <c r="H41" s="6">
        <v>42996</v>
      </c>
    </row>
    <row r="42" spans="1:8">
      <c r="A42" t="s">
        <v>41</v>
      </c>
      <c r="B42" t="str">
        <f t="shared" si="0"/>
        <v>Lee</v>
      </c>
      <c r="C42" t="s">
        <v>1</v>
      </c>
      <c r="D42" s="1">
        <v>180773</v>
      </c>
      <c r="E42" s="4" t="str">
        <f t="shared" si="1"/>
        <v>Lee County</v>
      </c>
      <c r="F42">
        <v>607.54</v>
      </c>
      <c r="G42">
        <f t="shared" si="2"/>
        <v>297.5</v>
      </c>
      <c r="H42" s="6">
        <v>45002</v>
      </c>
    </row>
    <row r="43" spans="1:8">
      <c r="A43" t="s">
        <v>42</v>
      </c>
      <c r="B43" t="str">
        <f t="shared" si="0"/>
        <v>Limestone</v>
      </c>
      <c r="C43" t="s">
        <v>1</v>
      </c>
      <c r="D43" s="1">
        <v>110900</v>
      </c>
      <c r="E43" s="4" t="str">
        <f t="shared" si="1"/>
        <v>Limestone County</v>
      </c>
      <c r="F43">
        <v>559.94000000000005</v>
      </c>
      <c r="G43">
        <f t="shared" si="2"/>
        <v>198.1</v>
      </c>
      <c r="H43" s="6">
        <v>50326</v>
      </c>
    </row>
    <row r="44" spans="1:8">
      <c r="A44" t="s">
        <v>43</v>
      </c>
      <c r="B44" t="str">
        <f t="shared" si="0"/>
        <v>Lowndes</v>
      </c>
      <c r="C44" t="s">
        <v>1</v>
      </c>
      <c r="D44" s="1">
        <v>9777</v>
      </c>
      <c r="E44" s="4" t="str">
        <f t="shared" si="1"/>
        <v>Lowndes County</v>
      </c>
      <c r="F44">
        <v>715.91</v>
      </c>
      <c r="G44">
        <f t="shared" si="2"/>
        <v>13.7</v>
      </c>
      <c r="H44" s="6">
        <v>48852</v>
      </c>
    </row>
    <row r="45" spans="1:8">
      <c r="A45" t="s">
        <v>44</v>
      </c>
      <c r="B45" t="str">
        <f t="shared" si="0"/>
        <v>Macon</v>
      </c>
      <c r="C45" t="s">
        <v>1</v>
      </c>
      <c r="D45" s="1">
        <v>18516</v>
      </c>
      <c r="E45" s="4" t="str">
        <f t="shared" si="1"/>
        <v>Macon County</v>
      </c>
      <c r="F45">
        <v>608.89</v>
      </c>
      <c r="G45">
        <f t="shared" si="2"/>
        <v>30.4</v>
      </c>
      <c r="H45" s="6">
        <v>38412</v>
      </c>
    </row>
    <row r="46" spans="1:8">
      <c r="A46" t="s">
        <v>45</v>
      </c>
      <c r="B46" t="str">
        <f t="shared" si="0"/>
        <v>Madison</v>
      </c>
      <c r="C46" t="s">
        <v>1</v>
      </c>
      <c r="D46" s="1">
        <v>403565</v>
      </c>
      <c r="E46" s="4" t="str">
        <f t="shared" si="1"/>
        <v>Madison County</v>
      </c>
      <c r="F46">
        <v>801.59</v>
      </c>
      <c r="G46">
        <f t="shared" si="2"/>
        <v>503.5</v>
      </c>
      <c r="H46" s="6">
        <v>59852</v>
      </c>
    </row>
    <row r="47" spans="1:8">
      <c r="A47" t="s">
        <v>46</v>
      </c>
      <c r="B47" t="str">
        <f t="shared" si="0"/>
        <v>Marengo</v>
      </c>
      <c r="C47" t="s">
        <v>1</v>
      </c>
      <c r="D47" s="1">
        <v>18745</v>
      </c>
      <c r="E47" s="4" t="str">
        <f t="shared" si="1"/>
        <v>Marengo County</v>
      </c>
      <c r="F47">
        <v>976.88</v>
      </c>
      <c r="G47">
        <f t="shared" si="2"/>
        <v>19.2</v>
      </c>
      <c r="H47" s="6">
        <v>47008</v>
      </c>
    </row>
    <row r="48" spans="1:8">
      <c r="A48" t="s">
        <v>47</v>
      </c>
      <c r="B48" t="str">
        <f t="shared" si="0"/>
        <v>Marion</v>
      </c>
      <c r="C48" t="s">
        <v>1</v>
      </c>
      <c r="D48" s="1">
        <v>29156</v>
      </c>
      <c r="E48" s="4" t="str">
        <f t="shared" si="1"/>
        <v>Marion County</v>
      </c>
      <c r="F48">
        <v>742.29</v>
      </c>
      <c r="G48">
        <f t="shared" si="2"/>
        <v>39.299999999999997</v>
      </c>
      <c r="H48" s="6">
        <v>40939</v>
      </c>
    </row>
    <row r="49" spans="1:8">
      <c r="A49" t="s">
        <v>48</v>
      </c>
      <c r="B49" t="str">
        <f t="shared" si="0"/>
        <v>Marshall</v>
      </c>
      <c r="C49" t="s">
        <v>1</v>
      </c>
      <c r="D49" s="1">
        <v>99423</v>
      </c>
      <c r="E49" s="4" t="str">
        <f t="shared" si="1"/>
        <v>Marshall County</v>
      </c>
      <c r="F49">
        <v>565.84</v>
      </c>
      <c r="G49">
        <f t="shared" si="2"/>
        <v>175.7</v>
      </c>
      <c r="H49" s="6">
        <v>44416</v>
      </c>
    </row>
    <row r="50" spans="1:8">
      <c r="A50" t="s">
        <v>49</v>
      </c>
      <c r="B50" t="str">
        <f t="shared" si="0"/>
        <v>Mobile</v>
      </c>
      <c r="C50" t="s">
        <v>1</v>
      </c>
      <c r="D50" s="1">
        <v>411411</v>
      </c>
      <c r="E50" s="4" t="str">
        <f t="shared" si="1"/>
        <v>Mobile County</v>
      </c>
      <c r="F50">
        <v>1229.44</v>
      </c>
      <c r="G50">
        <f t="shared" si="2"/>
        <v>334.6</v>
      </c>
      <c r="H50" s="6">
        <v>46418</v>
      </c>
    </row>
    <row r="51" spans="1:8">
      <c r="A51" t="s">
        <v>50</v>
      </c>
      <c r="B51" t="str">
        <f t="shared" si="0"/>
        <v>Monroe</v>
      </c>
      <c r="C51" t="s">
        <v>1</v>
      </c>
      <c r="D51" s="1">
        <v>19404</v>
      </c>
      <c r="E51" s="4" t="str">
        <f t="shared" si="1"/>
        <v>Monroe County</v>
      </c>
      <c r="F51">
        <v>1025.68</v>
      </c>
      <c r="G51">
        <f t="shared" si="2"/>
        <v>18.899999999999999</v>
      </c>
      <c r="H51" s="6">
        <v>42872</v>
      </c>
    </row>
    <row r="52" spans="1:8">
      <c r="A52" t="s">
        <v>51</v>
      </c>
      <c r="B52" t="str">
        <f t="shared" si="0"/>
        <v>Montgomery</v>
      </c>
      <c r="C52" t="s">
        <v>1</v>
      </c>
      <c r="D52" s="1">
        <v>226361</v>
      </c>
      <c r="E52" s="4" t="str">
        <f t="shared" si="1"/>
        <v>Montgomery County</v>
      </c>
      <c r="F52">
        <v>784.25</v>
      </c>
      <c r="G52">
        <f t="shared" si="2"/>
        <v>288.60000000000002</v>
      </c>
      <c r="H52" s="6">
        <v>50337</v>
      </c>
    </row>
    <row r="53" spans="1:8">
      <c r="A53" t="s">
        <v>52</v>
      </c>
      <c r="B53" t="str">
        <f t="shared" si="0"/>
        <v>Morgan</v>
      </c>
      <c r="C53" t="s">
        <v>1</v>
      </c>
      <c r="D53" s="1">
        <v>124211</v>
      </c>
      <c r="E53" s="4" t="str">
        <f t="shared" si="1"/>
        <v>Morgan County</v>
      </c>
      <c r="F53">
        <v>579.34</v>
      </c>
      <c r="G53">
        <f t="shared" si="2"/>
        <v>214.4</v>
      </c>
      <c r="H53" s="6">
        <v>47479</v>
      </c>
    </row>
    <row r="54" spans="1:8">
      <c r="A54" t="s">
        <v>53</v>
      </c>
      <c r="B54" t="str">
        <f t="shared" si="0"/>
        <v>Perry</v>
      </c>
      <c r="C54" t="s">
        <v>1</v>
      </c>
      <c r="D54" s="1">
        <v>8035</v>
      </c>
      <c r="E54" s="4" t="str">
        <f t="shared" si="1"/>
        <v>Perry County</v>
      </c>
      <c r="F54">
        <v>719.66</v>
      </c>
      <c r="G54">
        <f t="shared" si="2"/>
        <v>11.2</v>
      </c>
      <c r="H54" s="6">
        <v>40414</v>
      </c>
    </row>
    <row r="55" spans="1:8">
      <c r="A55" t="s">
        <v>54</v>
      </c>
      <c r="B55" t="str">
        <f t="shared" si="0"/>
        <v>Pickens</v>
      </c>
      <c r="C55" t="s">
        <v>1</v>
      </c>
      <c r="D55" s="1">
        <v>18697</v>
      </c>
      <c r="E55" s="4" t="str">
        <f t="shared" si="1"/>
        <v>Pickens County</v>
      </c>
      <c r="F55">
        <v>881.41</v>
      </c>
      <c r="G55">
        <f t="shared" si="2"/>
        <v>21.2</v>
      </c>
      <c r="H55" s="6">
        <v>43039</v>
      </c>
    </row>
    <row r="56" spans="1:8">
      <c r="A56" t="s">
        <v>55</v>
      </c>
      <c r="B56" t="str">
        <f t="shared" si="0"/>
        <v>Pike</v>
      </c>
      <c r="C56" t="s">
        <v>1</v>
      </c>
      <c r="D56" s="1">
        <v>33014</v>
      </c>
      <c r="E56" s="4" t="str">
        <f t="shared" si="1"/>
        <v>Pike County</v>
      </c>
      <c r="F56">
        <v>672.09</v>
      </c>
      <c r="G56">
        <f t="shared" si="2"/>
        <v>49.1</v>
      </c>
      <c r="H56" s="6">
        <v>44659</v>
      </c>
    </row>
    <row r="57" spans="1:8">
      <c r="A57" t="s">
        <v>56</v>
      </c>
      <c r="B57" t="str">
        <f t="shared" si="0"/>
        <v>Randolph</v>
      </c>
      <c r="C57" t="s">
        <v>1</v>
      </c>
      <c r="D57" s="1">
        <v>22479</v>
      </c>
      <c r="E57" s="4" t="str">
        <f t="shared" si="1"/>
        <v>Randolph County</v>
      </c>
      <c r="F57">
        <v>580.54999999999995</v>
      </c>
      <c r="G57">
        <f t="shared" si="2"/>
        <v>38.700000000000003</v>
      </c>
      <c r="H57" s="6">
        <v>41750</v>
      </c>
    </row>
    <row r="58" spans="1:8">
      <c r="A58" t="s">
        <v>57</v>
      </c>
      <c r="B58" t="str">
        <f t="shared" si="0"/>
        <v>Russell</v>
      </c>
      <c r="C58" t="s">
        <v>1</v>
      </c>
      <c r="D58" s="1">
        <v>58555</v>
      </c>
      <c r="E58" s="4" t="str">
        <f t="shared" si="1"/>
        <v>Russell County</v>
      </c>
      <c r="F58">
        <v>641.14</v>
      </c>
      <c r="G58">
        <f t="shared" si="2"/>
        <v>91.3</v>
      </c>
      <c r="H58" s="6">
        <v>39378</v>
      </c>
    </row>
    <row r="59" spans="1:8">
      <c r="A59" t="s">
        <v>58</v>
      </c>
      <c r="B59" t="str">
        <f t="shared" si="0"/>
        <v>St. Clair</v>
      </c>
      <c r="C59" t="s">
        <v>1</v>
      </c>
      <c r="D59" s="1">
        <v>93932</v>
      </c>
      <c r="E59" s="4" t="str">
        <f t="shared" si="1"/>
        <v>St. Clair County</v>
      </c>
      <c r="F59">
        <v>631.9</v>
      </c>
      <c r="G59">
        <f t="shared" si="2"/>
        <v>148.69999999999999</v>
      </c>
      <c r="H59" s="6">
        <v>47117</v>
      </c>
    </row>
    <row r="60" spans="1:8">
      <c r="A60" t="s">
        <v>59</v>
      </c>
      <c r="B60" t="str">
        <f t="shared" si="0"/>
        <v>Shelby</v>
      </c>
      <c r="C60" t="s">
        <v>1</v>
      </c>
      <c r="D60" s="1">
        <v>230115</v>
      </c>
      <c r="E60" s="4" t="str">
        <f t="shared" si="1"/>
        <v>Shelby County</v>
      </c>
      <c r="F60">
        <v>784.93</v>
      </c>
      <c r="G60">
        <f t="shared" si="2"/>
        <v>293.2</v>
      </c>
      <c r="H60" s="6">
        <v>64350</v>
      </c>
    </row>
    <row r="61" spans="1:8">
      <c r="A61" t="s">
        <v>60</v>
      </c>
      <c r="B61" t="str">
        <f t="shared" si="0"/>
        <v>Sumter</v>
      </c>
      <c r="C61" t="s">
        <v>1</v>
      </c>
      <c r="D61" s="1">
        <v>11853</v>
      </c>
      <c r="E61" s="4" t="str">
        <f t="shared" si="1"/>
        <v>Sumter County</v>
      </c>
      <c r="F61">
        <v>903.89</v>
      </c>
      <c r="G61">
        <f t="shared" si="2"/>
        <v>13.1</v>
      </c>
      <c r="H61" s="6">
        <v>38253</v>
      </c>
    </row>
    <row r="62" spans="1:8">
      <c r="A62" t="s">
        <v>61</v>
      </c>
      <c r="B62" t="str">
        <f t="shared" si="0"/>
        <v>Talladega</v>
      </c>
      <c r="C62" t="s">
        <v>1</v>
      </c>
      <c r="D62" s="1">
        <v>80704</v>
      </c>
      <c r="E62" s="4" t="str">
        <f t="shared" si="1"/>
        <v>Talladega County</v>
      </c>
      <c r="F62">
        <v>736.78</v>
      </c>
      <c r="G62">
        <f t="shared" si="2"/>
        <v>109.5</v>
      </c>
      <c r="H62" s="6">
        <v>40668</v>
      </c>
    </row>
    <row r="63" spans="1:8">
      <c r="A63" t="s">
        <v>62</v>
      </c>
      <c r="B63" t="str">
        <f t="shared" si="0"/>
        <v>Tallapoosa</v>
      </c>
      <c r="C63" t="s">
        <v>1</v>
      </c>
      <c r="D63" s="1">
        <v>40977</v>
      </c>
      <c r="E63" s="4" t="str">
        <f t="shared" si="1"/>
        <v>Tallapoosa County</v>
      </c>
      <c r="F63">
        <v>716.52</v>
      </c>
      <c r="G63">
        <f t="shared" si="2"/>
        <v>57.2</v>
      </c>
      <c r="H63" s="6">
        <v>48344</v>
      </c>
    </row>
    <row r="64" spans="1:8">
      <c r="A64" t="s">
        <v>63</v>
      </c>
      <c r="B64" t="str">
        <f t="shared" si="0"/>
        <v>Tuscaloosa</v>
      </c>
      <c r="C64" t="s">
        <v>1</v>
      </c>
      <c r="D64" s="1">
        <v>236780</v>
      </c>
      <c r="E64" s="4" t="str">
        <f t="shared" si="1"/>
        <v>Tuscaloosa County</v>
      </c>
      <c r="F64">
        <v>1321.76</v>
      </c>
      <c r="G64">
        <f t="shared" si="2"/>
        <v>179.1</v>
      </c>
      <c r="H64" s="6">
        <v>43439</v>
      </c>
    </row>
    <row r="65" spans="1:8">
      <c r="A65" t="s">
        <v>64</v>
      </c>
      <c r="B65" t="str">
        <f t="shared" si="0"/>
        <v>Walker</v>
      </c>
      <c r="C65" t="s">
        <v>1</v>
      </c>
      <c r="D65" s="1">
        <v>64339</v>
      </c>
      <c r="E65" s="4" t="str">
        <f t="shared" si="1"/>
        <v>Walker County</v>
      </c>
      <c r="F65">
        <v>791.19</v>
      </c>
      <c r="G65">
        <f t="shared" si="2"/>
        <v>81.3</v>
      </c>
      <c r="H65" s="6">
        <v>47239</v>
      </c>
    </row>
    <row r="66" spans="1:8">
      <c r="A66" t="s">
        <v>65</v>
      </c>
      <c r="B66" t="str">
        <f t="shared" ref="B66:B126" si="3">TRIM(SUBSTITUTE(E66, "County", ""))</f>
        <v>Washington</v>
      </c>
      <c r="C66" t="s">
        <v>1</v>
      </c>
      <c r="D66" s="1">
        <v>15122</v>
      </c>
      <c r="E66" s="4" t="str">
        <f t="shared" ref="E66:E126" si="4">RIGHT(A66, LEN(A66) - 1)</f>
        <v>Washington County</v>
      </c>
      <c r="F66">
        <v>1080.21</v>
      </c>
      <c r="G66">
        <f t="shared" si="2"/>
        <v>14</v>
      </c>
      <c r="H66" s="6">
        <v>45956</v>
      </c>
    </row>
    <row r="67" spans="1:8">
      <c r="A67" t="s">
        <v>66</v>
      </c>
      <c r="B67" t="str">
        <f t="shared" si="3"/>
        <v>Wilcox</v>
      </c>
      <c r="C67" t="s">
        <v>1</v>
      </c>
      <c r="D67" s="1">
        <v>10059</v>
      </c>
      <c r="E67" s="4" t="str">
        <f t="shared" si="4"/>
        <v>Wilcox County</v>
      </c>
      <c r="F67">
        <v>888.5</v>
      </c>
      <c r="G67">
        <f t="shared" ref="G67:G130" si="5">ROUND(D67/F67,1)</f>
        <v>11.3</v>
      </c>
      <c r="H67" s="6">
        <v>39354</v>
      </c>
    </row>
    <row r="68" spans="1:8">
      <c r="A68" t="s">
        <v>67</v>
      </c>
      <c r="B68" t="str">
        <f t="shared" si="3"/>
        <v>Winston</v>
      </c>
      <c r="C68" t="s">
        <v>1</v>
      </c>
      <c r="D68" s="1">
        <v>23755</v>
      </c>
      <c r="E68" s="4" t="str">
        <f t="shared" si="4"/>
        <v>Winston County</v>
      </c>
      <c r="F68">
        <v>612.98</v>
      </c>
      <c r="G68">
        <f t="shared" si="5"/>
        <v>38.799999999999997</v>
      </c>
      <c r="H68" s="6">
        <v>41700</v>
      </c>
    </row>
    <row r="69" spans="1:8">
      <c r="A69" t="s">
        <v>68</v>
      </c>
      <c r="B69" t="str">
        <f t="shared" si="3"/>
        <v>Aleutians East Borough</v>
      </c>
      <c r="C69" t="s">
        <v>69</v>
      </c>
      <c r="D69" s="1">
        <v>3398</v>
      </c>
      <c r="E69" s="4" t="str">
        <f t="shared" si="4"/>
        <v>Aleutians East Borough</v>
      </c>
      <c r="F69">
        <v>6981.94</v>
      </c>
      <c r="G69">
        <f t="shared" si="5"/>
        <v>0.5</v>
      </c>
      <c r="H69" s="6">
        <v>60174</v>
      </c>
    </row>
    <row r="70" spans="1:8">
      <c r="A70" t="s">
        <v>70</v>
      </c>
      <c r="B70" t="str">
        <f t="shared" si="3"/>
        <v>Aleutians West Census Area</v>
      </c>
      <c r="C70" t="s">
        <v>69</v>
      </c>
      <c r="D70" s="1">
        <v>5122</v>
      </c>
      <c r="E70" s="4" t="str">
        <f t="shared" si="4"/>
        <v>Aleutians West Census Area</v>
      </c>
      <c r="F70">
        <v>4390.28</v>
      </c>
      <c r="G70">
        <f t="shared" si="5"/>
        <v>1.2</v>
      </c>
      <c r="H70" s="6">
        <v>65812</v>
      </c>
    </row>
    <row r="71" spans="1:8">
      <c r="A71" t="s">
        <v>71</v>
      </c>
      <c r="B71" t="str">
        <f t="shared" si="3"/>
        <v>Anchorage Municipality</v>
      </c>
      <c r="C71" t="s">
        <v>69</v>
      </c>
      <c r="D71" s="1">
        <v>287145</v>
      </c>
      <c r="E71" s="4" t="str">
        <f t="shared" si="4"/>
        <v>Anchorage Municipality</v>
      </c>
      <c r="F71">
        <v>1704.68</v>
      </c>
      <c r="G71">
        <f t="shared" si="5"/>
        <v>168.4</v>
      </c>
      <c r="H71" s="6">
        <v>72032</v>
      </c>
    </row>
    <row r="72" spans="1:8">
      <c r="A72" t="s">
        <v>72</v>
      </c>
      <c r="B72" t="str">
        <f t="shared" si="3"/>
        <v>Bethel Census Area</v>
      </c>
      <c r="C72" t="s">
        <v>69</v>
      </c>
      <c r="D72" s="1">
        <v>18257</v>
      </c>
      <c r="E72" s="4" t="str">
        <f t="shared" si="4"/>
        <v>Bethel Census Area</v>
      </c>
      <c r="F72">
        <v>40570</v>
      </c>
      <c r="G72">
        <f t="shared" si="5"/>
        <v>0.5</v>
      </c>
      <c r="H72" s="6">
        <v>48189</v>
      </c>
    </row>
    <row r="73" spans="1:8">
      <c r="A73" t="s">
        <v>73</v>
      </c>
      <c r="B73" t="str">
        <f t="shared" si="3"/>
        <v>Bristol Bay Borough</v>
      </c>
      <c r="C73" t="s">
        <v>69</v>
      </c>
      <c r="D73" s="1">
        <v>865</v>
      </c>
      <c r="E73" s="4" t="str">
        <f t="shared" si="4"/>
        <v>Bristol Bay Borough</v>
      </c>
      <c r="F73">
        <v>503.84</v>
      </c>
      <c r="G73">
        <f t="shared" si="5"/>
        <v>1.7</v>
      </c>
      <c r="H73" s="6">
        <v>155155</v>
      </c>
    </row>
    <row r="74" spans="1:8">
      <c r="A74" t="s">
        <v>74</v>
      </c>
      <c r="B74" t="str">
        <f t="shared" si="3"/>
        <v>Denali Borough</v>
      </c>
      <c r="C74" t="s">
        <v>69</v>
      </c>
      <c r="D74" s="1">
        <v>1585</v>
      </c>
      <c r="E74" s="4" t="str">
        <f t="shared" si="4"/>
        <v>Denali Borough</v>
      </c>
      <c r="F74">
        <v>12751.41</v>
      </c>
      <c r="G74">
        <f t="shared" si="5"/>
        <v>0.1</v>
      </c>
      <c r="H74" s="6">
        <v>107916</v>
      </c>
    </row>
    <row r="75" spans="1:8">
      <c r="A75" t="s">
        <v>75</v>
      </c>
      <c r="B75" t="str">
        <f t="shared" si="3"/>
        <v>Dillingham Census Area</v>
      </c>
      <c r="C75" t="s">
        <v>69</v>
      </c>
      <c r="D75" s="1">
        <v>4723</v>
      </c>
      <c r="E75" s="4" t="str">
        <f t="shared" si="4"/>
        <v>Dillingham Census Area</v>
      </c>
      <c r="F75">
        <v>18568.78</v>
      </c>
      <c r="G75">
        <f t="shared" si="5"/>
        <v>0.3</v>
      </c>
      <c r="H75" s="6">
        <v>61572</v>
      </c>
    </row>
    <row r="76" spans="1:8">
      <c r="A76" t="s">
        <v>76</v>
      </c>
      <c r="B76" t="str">
        <f t="shared" si="3"/>
        <v>Fairbanks North Star Borough</v>
      </c>
      <c r="C76" t="s">
        <v>69</v>
      </c>
      <c r="D76" s="1">
        <v>95356</v>
      </c>
      <c r="E76" s="4" t="str">
        <f t="shared" si="4"/>
        <v>Fairbanks North Star Borough</v>
      </c>
      <c r="F76">
        <v>7338.21</v>
      </c>
      <c r="G76">
        <f t="shared" si="5"/>
        <v>13</v>
      </c>
      <c r="H76" s="6">
        <v>65314</v>
      </c>
    </row>
    <row r="77" spans="1:8">
      <c r="A77" t="s">
        <v>77</v>
      </c>
      <c r="B77" t="str">
        <f t="shared" si="3"/>
        <v>Haines Borough</v>
      </c>
      <c r="C77" t="s">
        <v>69</v>
      </c>
      <c r="D77" s="1">
        <v>2056</v>
      </c>
      <c r="E77" s="4" t="str">
        <f t="shared" si="4"/>
        <v>Haines Borough</v>
      </c>
      <c r="F77">
        <v>2318.6</v>
      </c>
      <c r="G77">
        <f t="shared" si="5"/>
        <v>0.9</v>
      </c>
      <c r="H77" s="6">
        <v>88152</v>
      </c>
    </row>
    <row r="78" spans="1:8">
      <c r="A78" t="s">
        <v>78</v>
      </c>
      <c r="B78" t="str">
        <f t="shared" si="3"/>
        <v>Hoonah-Angoon Census Area</v>
      </c>
      <c r="C78" t="s">
        <v>69</v>
      </c>
      <c r="D78" s="1">
        <v>2287</v>
      </c>
      <c r="E78" s="4" t="str">
        <f t="shared" si="4"/>
        <v>Hoonah-Angoon Census Area</v>
      </c>
      <c r="F78">
        <v>7524.92</v>
      </c>
      <c r="G78">
        <f t="shared" si="5"/>
        <v>0.3</v>
      </c>
      <c r="H78" s="6">
        <v>60837</v>
      </c>
    </row>
    <row r="79" spans="1:8">
      <c r="A79" t="s">
        <v>79</v>
      </c>
      <c r="B79" t="str">
        <f t="shared" si="3"/>
        <v>Juneau City and Borough</v>
      </c>
      <c r="C79" t="s">
        <v>69</v>
      </c>
      <c r="D79" s="1">
        <v>31685</v>
      </c>
      <c r="E79" s="4" t="str">
        <f t="shared" si="4"/>
        <v>Juneau City and Borough</v>
      </c>
      <c r="F79">
        <v>2701.93</v>
      </c>
      <c r="G79">
        <f t="shared" si="5"/>
        <v>11.7</v>
      </c>
      <c r="H79" s="6">
        <v>75996</v>
      </c>
    </row>
    <row r="80" spans="1:8">
      <c r="A80" t="s">
        <v>80</v>
      </c>
      <c r="B80" t="str">
        <f t="shared" si="3"/>
        <v>Kenai Peninsula Borough</v>
      </c>
      <c r="C80" t="s">
        <v>69</v>
      </c>
      <c r="D80" s="1">
        <v>60690</v>
      </c>
      <c r="E80" s="4" t="str">
        <f t="shared" si="4"/>
        <v>Kenai Peninsula Borough</v>
      </c>
      <c r="F80">
        <v>16075.33</v>
      </c>
      <c r="G80">
        <f t="shared" si="5"/>
        <v>3.8</v>
      </c>
      <c r="H80" s="6">
        <v>59041</v>
      </c>
    </row>
    <row r="81" spans="1:8">
      <c r="A81" t="s">
        <v>81</v>
      </c>
      <c r="B81" t="str">
        <f t="shared" si="3"/>
        <v>Ketchikan Gateway Borough</v>
      </c>
      <c r="C81" t="s">
        <v>69</v>
      </c>
      <c r="D81" s="1">
        <v>13741</v>
      </c>
      <c r="E81" s="4" t="str">
        <f t="shared" si="4"/>
        <v>Ketchikan Gateway Borough</v>
      </c>
      <c r="F81">
        <v>4858.41</v>
      </c>
      <c r="G81">
        <f t="shared" si="5"/>
        <v>2.8</v>
      </c>
      <c r="H81" s="6">
        <v>72278</v>
      </c>
    </row>
    <row r="82" spans="1:8">
      <c r="A82" t="s">
        <v>82</v>
      </c>
      <c r="B82" t="str">
        <f t="shared" si="3"/>
        <v>Kodiak Island Borough</v>
      </c>
      <c r="C82" t="s">
        <v>69</v>
      </c>
      <c r="D82" s="1">
        <v>12720</v>
      </c>
      <c r="E82" s="4" t="str">
        <f t="shared" si="4"/>
        <v>Kodiak Island Borough</v>
      </c>
      <c r="F82">
        <v>6549.58</v>
      </c>
      <c r="G82">
        <f t="shared" si="5"/>
        <v>1.9</v>
      </c>
      <c r="H82" s="6">
        <v>69546</v>
      </c>
    </row>
    <row r="83" spans="1:8">
      <c r="A83" t="s">
        <v>83</v>
      </c>
      <c r="B83" t="str">
        <f t="shared" si="3"/>
        <v>Lake and Peninsula Borough</v>
      </c>
      <c r="C83" t="s">
        <v>69</v>
      </c>
      <c r="D83" s="1">
        <v>1381</v>
      </c>
      <c r="E83" s="4" t="str">
        <f t="shared" si="4"/>
        <v>Lake and Peninsula Borough</v>
      </c>
      <c r="F83">
        <v>23652.01</v>
      </c>
      <c r="G83">
        <f t="shared" si="5"/>
        <v>0.1</v>
      </c>
      <c r="H83" s="6">
        <v>67539</v>
      </c>
    </row>
    <row r="84" spans="1:8">
      <c r="A84" t="s">
        <v>84</v>
      </c>
      <c r="B84" t="str">
        <f t="shared" si="3"/>
        <v>Matanuska-Susitna Borough</v>
      </c>
      <c r="C84" t="s">
        <v>69</v>
      </c>
      <c r="D84" s="1">
        <v>113325</v>
      </c>
      <c r="E84" s="4" t="str">
        <f t="shared" si="4"/>
        <v>Matanuska-Susitna Borough</v>
      </c>
      <c r="F84">
        <v>24607.9</v>
      </c>
      <c r="G84">
        <f t="shared" si="5"/>
        <v>4.5999999999999996</v>
      </c>
      <c r="H84" s="6">
        <v>54207</v>
      </c>
    </row>
    <row r="85" spans="1:8">
      <c r="A85" t="s">
        <v>85</v>
      </c>
      <c r="B85" t="str">
        <f t="shared" si="3"/>
        <v>Nome Census Area</v>
      </c>
      <c r="C85" t="s">
        <v>69</v>
      </c>
      <c r="D85" s="1">
        <v>9835</v>
      </c>
      <c r="E85" s="4" t="str">
        <f t="shared" si="4"/>
        <v>Nome Census Area</v>
      </c>
      <c r="F85">
        <v>22961.759999999998</v>
      </c>
      <c r="G85">
        <f t="shared" si="5"/>
        <v>0.4</v>
      </c>
      <c r="H85" s="6">
        <v>58882</v>
      </c>
    </row>
    <row r="86" spans="1:8">
      <c r="A86" t="s">
        <v>86</v>
      </c>
      <c r="B86" t="str">
        <f t="shared" si="3"/>
        <v>North Slope Borough</v>
      </c>
      <c r="C86" t="s">
        <v>69</v>
      </c>
      <c r="D86" s="1">
        <v>10805</v>
      </c>
      <c r="E86" s="4" t="str">
        <f t="shared" si="4"/>
        <v>North Slope Borough</v>
      </c>
      <c r="F86">
        <v>88695.41</v>
      </c>
      <c r="G86">
        <f t="shared" si="5"/>
        <v>0.1</v>
      </c>
      <c r="H86" s="6">
        <v>73320</v>
      </c>
    </row>
    <row r="87" spans="1:8">
      <c r="A87" t="s">
        <v>87</v>
      </c>
      <c r="B87" t="str">
        <f t="shared" si="3"/>
        <v>Northwest Arctic Borough</v>
      </c>
      <c r="C87" t="s">
        <v>69</v>
      </c>
      <c r="D87" s="1">
        <v>7423</v>
      </c>
      <c r="E87" s="4" t="str">
        <f t="shared" si="4"/>
        <v>Northwest Arctic Borough</v>
      </c>
      <c r="F87">
        <v>35572.58</v>
      </c>
      <c r="G87">
        <f t="shared" si="5"/>
        <v>0.2</v>
      </c>
      <c r="H87" s="6">
        <v>52915</v>
      </c>
    </row>
    <row r="88" spans="1:8">
      <c r="A88" t="s">
        <v>88</v>
      </c>
      <c r="B88" t="str">
        <f t="shared" si="3"/>
        <v>Petersburg Borough</v>
      </c>
      <c r="C88" t="s">
        <v>69</v>
      </c>
      <c r="D88" s="1">
        <v>3360</v>
      </c>
      <c r="E88" s="4" t="str">
        <f t="shared" si="4"/>
        <v>Petersburg Borough</v>
      </c>
      <c r="F88">
        <v>3281.98</v>
      </c>
      <c r="G88">
        <f t="shared" si="5"/>
        <v>1</v>
      </c>
      <c r="H88" s="6">
        <v>78295</v>
      </c>
    </row>
    <row r="89" spans="1:8">
      <c r="A89" t="s">
        <v>89</v>
      </c>
      <c r="B89" t="str">
        <f t="shared" si="3"/>
        <v>Prince of Wales-Hyder Census Area</v>
      </c>
      <c r="C89" t="s">
        <v>69</v>
      </c>
      <c r="D89" s="1">
        <v>5650</v>
      </c>
      <c r="E89" s="4" t="str">
        <f t="shared" si="4"/>
        <v>Prince of Wales-Hyder Census Area</v>
      </c>
      <c r="F89">
        <v>3922.87</v>
      </c>
      <c r="G89">
        <f t="shared" si="5"/>
        <v>1.4</v>
      </c>
      <c r="H89" s="6">
        <v>53266</v>
      </c>
    </row>
    <row r="90" spans="1:8">
      <c r="A90" t="s">
        <v>90</v>
      </c>
      <c r="B90" t="str">
        <f t="shared" si="3"/>
        <v>Sitka City and Borough</v>
      </c>
      <c r="C90" t="s">
        <v>69</v>
      </c>
      <c r="D90" s="1">
        <v>8382</v>
      </c>
      <c r="E90" s="4" t="str">
        <f t="shared" si="4"/>
        <v>Sitka City and Borough</v>
      </c>
      <c r="F90">
        <v>2870.34</v>
      </c>
      <c r="G90">
        <f t="shared" si="5"/>
        <v>2.9</v>
      </c>
      <c r="H90" s="6">
        <v>75917</v>
      </c>
    </row>
    <row r="91" spans="1:8">
      <c r="A91" t="s">
        <v>91</v>
      </c>
      <c r="B91" t="str">
        <f t="shared" si="3"/>
        <v>Skagway Municipality</v>
      </c>
      <c r="C91" t="s">
        <v>69</v>
      </c>
      <c r="D91" s="1">
        <v>1081</v>
      </c>
      <c r="E91" s="4" t="str">
        <f t="shared" si="4"/>
        <v>Skagway Municipality</v>
      </c>
      <c r="F91">
        <v>452.33</v>
      </c>
      <c r="G91">
        <f t="shared" si="5"/>
        <v>2.4</v>
      </c>
      <c r="H91" s="6">
        <v>71409</v>
      </c>
    </row>
    <row r="92" spans="1:8">
      <c r="A92" t="s">
        <v>92</v>
      </c>
      <c r="B92" t="str">
        <f t="shared" si="3"/>
        <v>Southeast Fairbanks Census Area</v>
      </c>
      <c r="C92" t="s">
        <v>69</v>
      </c>
      <c r="D92" s="1">
        <v>7021</v>
      </c>
      <c r="E92" s="4" t="str">
        <f t="shared" si="4"/>
        <v>Southeast Fairbanks Census Area</v>
      </c>
      <c r="F92">
        <v>24768.81</v>
      </c>
      <c r="G92">
        <f t="shared" si="5"/>
        <v>0.3</v>
      </c>
      <c r="H92" s="6">
        <v>58988</v>
      </c>
    </row>
    <row r="93" spans="1:8">
      <c r="A93" t="s">
        <v>93</v>
      </c>
      <c r="B93" t="str">
        <f t="shared" si="3"/>
        <v>Wrangell City and Borough</v>
      </c>
      <c r="C93" t="s">
        <v>69</v>
      </c>
      <c r="D93" s="1">
        <v>2070</v>
      </c>
      <c r="E93" s="4" t="str">
        <f t="shared" si="4"/>
        <v>Wrangell City and Borough</v>
      </c>
      <c r="F93">
        <v>2541.48</v>
      </c>
      <c r="G93">
        <f t="shared" si="5"/>
        <v>0.8</v>
      </c>
      <c r="H93" s="6">
        <v>61327</v>
      </c>
    </row>
    <row r="94" spans="1:8">
      <c r="A94" t="s">
        <v>94</v>
      </c>
      <c r="B94" t="str">
        <f t="shared" si="3"/>
        <v>Yakutat City and Borough</v>
      </c>
      <c r="C94" t="s">
        <v>69</v>
      </c>
      <c r="D94" s="1">
        <v>700</v>
      </c>
      <c r="E94" s="4" t="str">
        <f t="shared" si="4"/>
        <v>Yakutat City and Borough</v>
      </c>
      <c r="F94">
        <v>7649.46</v>
      </c>
      <c r="G94">
        <f t="shared" si="5"/>
        <v>0.1</v>
      </c>
      <c r="H94" s="6">
        <v>66375</v>
      </c>
    </row>
    <row r="95" spans="1:8">
      <c r="A95" t="s">
        <v>95</v>
      </c>
      <c r="B95" t="str">
        <f t="shared" si="3"/>
        <v>Yukon-Koyukuk Census Area</v>
      </c>
      <c r="C95" t="s">
        <v>69</v>
      </c>
      <c r="D95" s="1">
        <v>5179</v>
      </c>
      <c r="E95" s="4" t="str">
        <f t="shared" si="4"/>
        <v>Yukon-Koyukuk Census Area</v>
      </c>
      <c r="F95">
        <v>145504.79</v>
      </c>
      <c r="G95">
        <f t="shared" si="5"/>
        <v>0</v>
      </c>
      <c r="H95" s="6">
        <v>63452</v>
      </c>
    </row>
    <row r="96" spans="1:8">
      <c r="A96" t="s">
        <v>96</v>
      </c>
      <c r="B96" t="str">
        <f t="shared" si="3"/>
        <v>Apache</v>
      </c>
      <c r="C96" t="s">
        <v>97</v>
      </c>
      <c r="D96" s="1">
        <v>65432</v>
      </c>
      <c r="E96" s="4" t="str">
        <f t="shared" si="4"/>
        <v>Apache County</v>
      </c>
      <c r="F96">
        <v>11197.52</v>
      </c>
      <c r="G96">
        <f t="shared" si="5"/>
        <v>5.8</v>
      </c>
      <c r="H96" s="6">
        <v>45671</v>
      </c>
    </row>
    <row r="97" spans="1:8">
      <c r="A97" t="s">
        <v>98</v>
      </c>
      <c r="B97" t="str">
        <f t="shared" si="3"/>
        <v>Cochise</v>
      </c>
      <c r="C97" t="s">
        <v>97</v>
      </c>
      <c r="D97" s="1">
        <v>125663</v>
      </c>
      <c r="E97" s="4" t="str">
        <f t="shared" si="4"/>
        <v>Cochise County</v>
      </c>
      <c r="F97">
        <v>6165.69</v>
      </c>
      <c r="G97">
        <f t="shared" si="5"/>
        <v>20.399999999999999</v>
      </c>
      <c r="H97" s="6">
        <v>49096</v>
      </c>
    </row>
    <row r="98" spans="1:8">
      <c r="A98" t="s">
        <v>99</v>
      </c>
      <c r="B98" t="str">
        <f t="shared" si="3"/>
        <v>Coconino</v>
      </c>
      <c r="C98" t="s">
        <v>97</v>
      </c>
      <c r="D98" s="1">
        <v>144060</v>
      </c>
      <c r="E98" s="4" t="str">
        <f t="shared" si="4"/>
        <v>Coconino County</v>
      </c>
      <c r="F98">
        <v>18618.89</v>
      </c>
      <c r="G98">
        <f t="shared" si="5"/>
        <v>7.7</v>
      </c>
      <c r="H98" s="6">
        <v>56914</v>
      </c>
    </row>
    <row r="99" spans="1:8">
      <c r="A99" t="s">
        <v>100</v>
      </c>
      <c r="B99" t="str">
        <f t="shared" si="3"/>
        <v>Gila</v>
      </c>
      <c r="C99" t="s">
        <v>97</v>
      </c>
      <c r="D99" s="1">
        <v>53922</v>
      </c>
      <c r="E99" s="4" t="str">
        <f t="shared" si="4"/>
        <v>Gila County</v>
      </c>
      <c r="F99">
        <v>4757.93</v>
      </c>
      <c r="G99">
        <f t="shared" si="5"/>
        <v>11.3</v>
      </c>
      <c r="H99" s="6">
        <v>48752</v>
      </c>
    </row>
    <row r="100" spans="1:8">
      <c r="A100" t="s">
        <v>101</v>
      </c>
      <c r="B100" t="str">
        <f t="shared" si="3"/>
        <v>Graham</v>
      </c>
      <c r="C100" t="s">
        <v>97</v>
      </c>
      <c r="D100" s="1">
        <v>38779</v>
      </c>
      <c r="E100" s="4" t="str">
        <f t="shared" si="4"/>
        <v>Graham County</v>
      </c>
      <c r="F100">
        <v>4622.6000000000004</v>
      </c>
      <c r="G100">
        <f t="shared" si="5"/>
        <v>8.4</v>
      </c>
      <c r="H100" s="6">
        <v>38785</v>
      </c>
    </row>
    <row r="101" spans="1:8">
      <c r="A101" t="s">
        <v>102</v>
      </c>
      <c r="B101" t="str">
        <f t="shared" si="3"/>
        <v>Greenlee</v>
      </c>
      <c r="C101" t="s">
        <v>97</v>
      </c>
      <c r="D101" s="1">
        <v>9302</v>
      </c>
      <c r="E101" s="4" t="str">
        <f t="shared" si="4"/>
        <v>Greenlee County</v>
      </c>
      <c r="F101">
        <v>1843.13</v>
      </c>
      <c r="G101">
        <f t="shared" si="5"/>
        <v>5</v>
      </c>
      <c r="H101" s="6">
        <v>48079</v>
      </c>
    </row>
    <row r="102" spans="1:8">
      <c r="A102" t="s">
        <v>103</v>
      </c>
      <c r="B102" t="str">
        <f t="shared" si="3"/>
        <v>La Paz</v>
      </c>
      <c r="C102" t="s">
        <v>97</v>
      </c>
      <c r="D102" s="1">
        <v>16506</v>
      </c>
      <c r="E102" s="4" t="str">
        <f t="shared" si="4"/>
        <v>La Paz County</v>
      </c>
      <c r="F102">
        <v>4499.63</v>
      </c>
      <c r="G102">
        <f t="shared" si="5"/>
        <v>3.7</v>
      </c>
      <c r="H102" s="6">
        <v>49933</v>
      </c>
    </row>
    <row r="103" spans="1:8">
      <c r="A103" t="s">
        <v>104</v>
      </c>
      <c r="B103" t="str">
        <f t="shared" si="3"/>
        <v>Maricopa</v>
      </c>
      <c r="C103" t="s">
        <v>97</v>
      </c>
      <c r="D103" s="1">
        <v>4551524</v>
      </c>
      <c r="E103" s="4" t="str">
        <f t="shared" si="4"/>
        <v>Maricopa County</v>
      </c>
      <c r="F103">
        <v>9200.14</v>
      </c>
      <c r="G103">
        <f t="shared" si="5"/>
        <v>494.7</v>
      </c>
      <c r="H103" s="6">
        <v>59759</v>
      </c>
    </row>
    <row r="104" spans="1:8">
      <c r="A104" t="s">
        <v>105</v>
      </c>
      <c r="B104" t="str">
        <f t="shared" si="3"/>
        <v>Mohave</v>
      </c>
      <c r="C104" t="s">
        <v>97</v>
      </c>
      <c r="D104" s="1">
        <v>220816</v>
      </c>
      <c r="E104" s="4" t="str">
        <f t="shared" si="4"/>
        <v>Mohave County</v>
      </c>
      <c r="F104">
        <v>13311.08</v>
      </c>
      <c r="G104">
        <f t="shared" si="5"/>
        <v>16.600000000000001</v>
      </c>
      <c r="H104" s="6">
        <v>41331</v>
      </c>
    </row>
    <row r="105" spans="1:8">
      <c r="A105" t="s">
        <v>106</v>
      </c>
      <c r="B105" t="str">
        <f t="shared" si="3"/>
        <v>Navajo</v>
      </c>
      <c r="C105" t="s">
        <v>97</v>
      </c>
      <c r="D105" s="1">
        <v>108650</v>
      </c>
      <c r="E105" s="4" t="str">
        <f t="shared" si="4"/>
        <v>Navajo County</v>
      </c>
      <c r="F105">
        <v>9950.42</v>
      </c>
      <c r="G105">
        <f t="shared" si="5"/>
        <v>10.9</v>
      </c>
      <c r="H105" s="6">
        <v>41680</v>
      </c>
    </row>
    <row r="106" spans="1:8">
      <c r="A106" t="s">
        <v>107</v>
      </c>
      <c r="B106" t="str">
        <f t="shared" si="3"/>
        <v>Pima</v>
      </c>
      <c r="C106" t="s">
        <v>97</v>
      </c>
      <c r="D106" s="1">
        <v>1057597</v>
      </c>
      <c r="E106" s="4" t="str">
        <f t="shared" si="4"/>
        <v>Pima County</v>
      </c>
      <c r="F106">
        <v>9187.0400000000009</v>
      </c>
      <c r="G106">
        <f t="shared" si="5"/>
        <v>115.1</v>
      </c>
      <c r="H106" s="6">
        <v>52942</v>
      </c>
    </row>
    <row r="107" spans="1:8">
      <c r="A107" t="s">
        <v>108</v>
      </c>
      <c r="B107" t="str">
        <f t="shared" si="3"/>
        <v>Pinal</v>
      </c>
      <c r="C107" t="s">
        <v>97</v>
      </c>
      <c r="D107" s="1">
        <v>464154</v>
      </c>
      <c r="E107" s="4" t="str">
        <f t="shared" si="4"/>
        <v>Pinal County</v>
      </c>
      <c r="F107">
        <v>5365.61</v>
      </c>
      <c r="G107">
        <f t="shared" si="5"/>
        <v>86.5</v>
      </c>
      <c r="H107" s="6">
        <v>43793</v>
      </c>
    </row>
    <row r="108" spans="1:8">
      <c r="A108" t="s">
        <v>109</v>
      </c>
      <c r="B108" t="str">
        <f t="shared" si="3"/>
        <v>Santa Cruz</v>
      </c>
      <c r="C108" t="s">
        <v>97</v>
      </c>
      <c r="D108" s="1">
        <v>48759</v>
      </c>
      <c r="E108" s="4" t="str">
        <f t="shared" si="4"/>
        <v>Santa Cruz County</v>
      </c>
      <c r="F108">
        <v>1236.92</v>
      </c>
      <c r="G108">
        <f t="shared" si="5"/>
        <v>39.4</v>
      </c>
      <c r="H108" s="6">
        <v>46828</v>
      </c>
    </row>
    <row r="109" spans="1:8">
      <c r="A109" t="s">
        <v>110</v>
      </c>
      <c r="B109" t="str">
        <f t="shared" si="3"/>
        <v>Yavapai</v>
      </c>
      <c r="C109" t="s">
        <v>97</v>
      </c>
      <c r="D109" s="1">
        <v>246191</v>
      </c>
      <c r="E109" s="4" t="str">
        <f t="shared" si="4"/>
        <v>Yavapai County</v>
      </c>
      <c r="F109">
        <v>8123.5</v>
      </c>
      <c r="G109">
        <f t="shared" si="5"/>
        <v>30.3</v>
      </c>
      <c r="H109" s="6">
        <v>49060</v>
      </c>
    </row>
    <row r="110" spans="1:8">
      <c r="A110" t="s">
        <v>111</v>
      </c>
      <c r="B110" t="str">
        <f t="shared" si="3"/>
        <v>Yuma</v>
      </c>
      <c r="C110" t="s">
        <v>97</v>
      </c>
      <c r="D110" s="1">
        <v>207842</v>
      </c>
      <c r="E110" s="4" t="str">
        <f t="shared" si="4"/>
        <v>Yuma County</v>
      </c>
      <c r="F110">
        <v>5513.99</v>
      </c>
      <c r="G110">
        <f t="shared" si="5"/>
        <v>37.700000000000003</v>
      </c>
      <c r="H110" s="6">
        <v>44299</v>
      </c>
    </row>
    <row r="111" spans="1:8">
      <c r="A111" t="s">
        <v>112</v>
      </c>
      <c r="B111" t="str">
        <f t="shared" si="3"/>
        <v>Arkansas</v>
      </c>
      <c r="C111" t="s">
        <v>113</v>
      </c>
      <c r="D111" s="1">
        <v>16512</v>
      </c>
      <c r="E111" s="4" t="str">
        <f t="shared" si="4"/>
        <v>Arkansas County</v>
      </c>
      <c r="F111">
        <v>988.77</v>
      </c>
      <c r="G111">
        <f t="shared" si="5"/>
        <v>16.7</v>
      </c>
      <c r="H111" s="6">
        <v>56733</v>
      </c>
    </row>
    <row r="112" spans="1:8">
      <c r="A112" t="s">
        <v>114</v>
      </c>
      <c r="B112" t="str">
        <f t="shared" si="3"/>
        <v>Ashley</v>
      </c>
      <c r="C112" t="s">
        <v>113</v>
      </c>
      <c r="D112" s="1">
        <v>18354</v>
      </c>
      <c r="E112" s="4" t="str">
        <f t="shared" si="4"/>
        <v>Ashley County</v>
      </c>
      <c r="F112">
        <v>925.35</v>
      </c>
      <c r="G112">
        <f t="shared" si="5"/>
        <v>19.8</v>
      </c>
      <c r="H112" s="6">
        <v>42844</v>
      </c>
    </row>
    <row r="113" spans="1:8">
      <c r="A113" t="s">
        <v>115</v>
      </c>
      <c r="B113" t="str">
        <f t="shared" si="3"/>
        <v>Baxter</v>
      </c>
      <c r="C113" t="s">
        <v>113</v>
      </c>
      <c r="D113" s="1">
        <v>42435</v>
      </c>
      <c r="E113" s="4" t="str">
        <f t="shared" si="4"/>
        <v>Baxter County</v>
      </c>
      <c r="F113">
        <v>554.28</v>
      </c>
      <c r="G113">
        <f t="shared" si="5"/>
        <v>76.599999999999994</v>
      </c>
      <c r="H113" s="6">
        <v>43479</v>
      </c>
    </row>
    <row r="114" spans="1:8">
      <c r="A114" t="s">
        <v>116</v>
      </c>
      <c r="B114" t="str">
        <f t="shared" si="3"/>
        <v>Benton</v>
      </c>
      <c r="C114" t="s">
        <v>113</v>
      </c>
      <c r="D114" s="1">
        <v>302863</v>
      </c>
      <c r="E114" s="4" t="str">
        <f t="shared" si="4"/>
        <v>Benton County</v>
      </c>
      <c r="F114">
        <v>847.36</v>
      </c>
      <c r="G114">
        <f t="shared" si="5"/>
        <v>357.4</v>
      </c>
      <c r="H114" s="6">
        <v>91687</v>
      </c>
    </row>
    <row r="115" spans="1:8">
      <c r="A115" t="s">
        <v>117</v>
      </c>
      <c r="B115" t="str">
        <f t="shared" si="3"/>
        <v>Boone</v>
      </c>
      <c r="C115" t="s">
        <v>113</v>
      </c>
      <c r="D115" s="1">
        <v>38284</v>
      </c>
      <c r="E115" s="4" t="str">
        <f t="shared" si="4"/>
        <v>Boone County</v>
      </c>
      <c r="F115">
        <v>590.23</v>
      </c>
      <c r="G115">
        <f t="shared" si="5"/>
        <v>64.900000000000006</v>
      </c>
      <c r="H115" s="6">
        <v>42642</v>
      </c>
    </row>
    <row r="116" spans="1:8">
      <c r="A116" t="s">
        <v>118</v>
      </c>
      <c r="B116" t="str">
        <f t="shared" si="3"/>
        <v>Bradley</v>
      </c>
      <c r="C116" t="s">
        <v>113</v>
      </c>
      <c r="D116" s="1">
        <v>10135</v>
      </c>
      <c r="E116" s="4" t="str">
        <f t="shared" si="4"/>
        <v>Bradley County</v>
      </c>
      <c r="F116">
        <v>649.23</v>
      </c>
      <c r="G116">
        <f t="shared" si="5"/>
        <v>15.6</v>
      </c>
      <c r="H116" s="6">
        <v>46734</v>
      </c>
    </row>
    <row r="117" spans="1:8">
      <c r="A117" t="s">
        <v>8</v>
      </c>
      <c r="B117" t="str">
        <f t="shared" si="3"/>
        <v>Calhoun</v>
      </c>
      <c r="C117" t="s">
        <v>113</v>
      </c>
      <c r="D117" s="1">
        <v>4695</v>
      </c>
      <c r="E117" s="4" t="str">
        <f t="shared" si="4"/>
        <v>Calhoun County</v>
      </c>
      <c r="F117">
        <v>628.58000000000004</v>
      </c>
      <c r="G117">
        <f t="shared" si="5"/>
        <v>7.5</v>
      </c>
      <c r="H117" s="6">
        <v>45401</v>
      </c>
    </row>
    <row r="118" spans="1:8">
      <c r="A118" t="s">
        <v>119</v>
      </c>
      <c r="B118" t="str">
        <f t="shared" si="3"/>
        <v>Carroll</v>
      </c>
      <c r="C118" t="s">
        <v>113</v>
      </c>
      <c r="D118" s="1">
        <v>28742</v>
      </c>
      <c r="E118" s="4" t="str">
        <f t="shared" si="4"/>
        <v>Carroll County</v>
      </c>
      <c r="F118">
        <v>630.09</v>
      </c>
      <c r="G118">
        <f t="shared" si="5"/>
        <v>45.6</v>
      </c>
      <c r="H118" s="6">
        <v>40689</v>
      </c>
    </row>
    <row r="119" spans="1:8">
      <c r="A119" t="s">
        <v>120</v>
      </c>
      <c r="B119" t="str">
        <f t="shared" si="3"/>
        <v>Chicot</v>
      </c>
      <c r="C119" t="s">
        <v>113</v>
      </c>
      <c r="D119" s="1">
        <v>9873</v>
      </c>
      <c r="E119" s="4" t="str">
        <f t="shared" si="4"/>
        <v>Chicot County</v>
      </c>
      <c r="F119">
        <v>644.29999999999995</v>
      </c>
      <c r="G119">
        <f t="shared" si="5"/>
        <v>15.3</v>
      </c>
      <c r="H119" s="6">
        <v>47402</v>
      </c>
    </row>
    <row r="120" spans="1:8">
      <c r="A120" t="s">
        <v>121</v>
      </c>
      <c r="B120" t="str">
        <f t="shared" si="3"/>
        <v>Clark</v>
      </c>
      <c r="C120" t="s">
        <v>113</v>
      </c>
      <c r="D120" s="1">
        <v>21250</v>
      </c>
      <c r="E120" s="4" t="str">
        <f t="shared" si="4"/>
        <v>Clark County</v>
      </c>
      <c r="F120">
        <v>866.07</v>
      </c>
      <c r="G120">
        <f t="shared" si="5"/>
        <v>24.5</v>
      </c>
      <c r="H120" s="6">
        <v>42664</v>
      </c>
    </row>
    <row r="121" spans="1:8">
      <c r="A121" t="s">
        <v>14</v>
      </c>
      <c r="B121" t="str">
        <f t="shared" si="3"/>
        <v>Clay</v>
      </c>
      <c r="C121" t="s">
        <v>113</v>
      </c>
      <c r="D121" s="1">
        <v>14265</v>
      </c>
      <c r="E121" s="4" t="str">
        <f t="shared" si="4"/>
        <v>Clay County</v>
      </c>
      <c r="F121">
        <v>639.47</v>
      </c>
      <c r="G121">
        <f t="shared" si="5"/>
        <v>22.3</v>
      </c>
      <c r="H121" s="6">
        <v>42999</v>
      </c>
    </row>
    <row r="122" spans="1:8">
      <c r="A122" t="s">
        <v>15</v>
      </c>
      <c r="B122" t="str">
        <f t="shared" si="3"/>
        <v>Cleburne</v>
      </c>
      <c r="C122" t="s">
        <v>113</v>
      </c>
      <c r="D122" s="1">
        <v>25284</v>
      </c>
      <c r="E122" s="4" t="str">
        <f t="shared" si="4"/>
        <v>Cleburne County</v>
      </c>
      <c r="F122">
        <v>553.69000000000005</v>
      </c>
      <c r="G122">
        <f t="shared" si="5"/>
        <v>45.7</v>
      </c>
      <c r="H122" s="6">
        <v>45289</v>
      </c>
    </row>
    <row r="123" spans="1:8">
      <c r="A123" t="s">
        <v>122</v>
      </c>
      <c r="B123" t="str">
        <f t="shared" si="3"/>
        <v>Cleveland</v>
      </c>
      <c r="C123" t="s">
        <v>113</v>
      </c>
      <c r="D123" s="1">
        <v>7467</v>
      </c>
      <c r="E123" s="4" t="str">
        <f t="shared" si="4"/>
        <v>Cleveland County</v>
      </c>
      <c r="F123">
        <v>597.78</v>
      </c>
      <c r="G123">
        <f t="shared" si="5"/>
        <v>12.5</v>
      </c>
      <c r="H123" s="6">
        <v>49569</v>
      </c>
    </row>
    <row r="124" spans="1:8">
      <c r="A124" t="s">
        <v>123</v>
      </c>
      <c r="B124" t="str">
        <f t="shared" si="3"/>
        <v>Columbia</v>
      </c>
      <c r="C124" t="s">
        <v>113</v>
      </c>
      <c r="D124" s="1">
        <v>22216</v>
      </c>
      <c r="E124" s="4" t="str">
        <f t="shared" si="4"/>
        <v>Columbia County</v>
      </c>
      <c r="F124">
        <v>766.05</v>
      </c>
      <c r="G124">
        <f t="shared" si="5"/>
        <v>29</v>
      </c>
      <c r="H124" s="6">
        <v>42785</v>
      </c>
    </row>
    <row r="125" spans="1:8">
      <c r="A125" t="s">
        <v>124</v>
      </c>
      <c r="B125" t="str">
        <f t="shared" si="3"/>
        <v>Conway</v>
      </c>
      <c r="C125" t="s">
        <v>113</v>
      </c>
      <c r="D125" s="1">
        <v>21046</v>
      </c>
      <c r="E125" s="4" t="str">
        <f t="shared" si="4"/>
        <v>Conway County</v>
      </c>
      <c r="F125">
        <v>552.25</v>
      </c>
      <c r="G125">
        <f t="shared" si="5"/>
        <v>38.1</v>
      </c>
      <c r="H125" s="6">
        <v>46412</v>
      </c>
    </row>
    <row r="126" spans="1:8">
      <c r="A126" t="s">
        <v>125</v>
      </c>
      <c r="B126" t="str">
        <f t="shared" si="3"/>
        <v>Craighead</v>
      </c>
      <c r="C126" t="s">
        <v>113</v>
      </c>
      <c r="D126" s="1">
        <v>113017</v>
      </c>
      <c r="E126" s="4" t="str">
        <f t="shared" si="4"/>
        <v>Craighead County</v>
      </c>
      <c r="F126">
        <v>707.21</v>
      </c>
      <c r="G126">
        <f t="shared" si="5"/>
        <v>159.80000000000001</v>
      </c>
      <c r="H126" s="6">
        <v>45160</v>
      </c>
    </row>
    <row r="127" spans="1:8">
      <c r="A127" t="s">
        <v>126</v>
      </c>
      <c r="B127" t="str">
        <f t="shared" ref="B127:B190" si="6">TRIM(SUBSTITUTE(E127, "County", ""))</f>
        <v>Crawford</v>
      </c>
      <c r="C127" t="s">
        <v>113</v>
      </c>
      <c r="D127" s="1">
        <v>61075</v>
      </c>
      <c r="E127" s="4" t="str">
        <f t="shared" ref="E127:E190" si="7">RIGHT(A127, LEN(A127) - 1)</f>
        <v>Crawford County</v>
      </c>
      <c r="F127">
        <v>593.09</v>
      </c>
      <c r="G127">
        <f t="shared" si="5"/>
        <v>103</v>
      </c>
      <c r="H127" s="6">
        <v>40691</v>
      </c>
    </row>
    <row r="128" spans="1:8">
      <c r="A128" t="s">
        <v>127</v>
      </c>
      <c r="B128" t="str">
        <f t="shared" si="6"/>
        <v>Crittenden</v>
      </c>
      <c r="C128" t="s">
        <v>113</v>
      </c>
      <c r="D128" s="1">
        <v>47061</v>
      </c>
      <c r="E128" s="4" t="str">
        <f t="shared" si="7"/>
        <v>Crittenden County</v>
      </c>
      <c r="F128">
        <v>609.76</v>
      </c>
      <c r="G128">
        <f t="shared" si="5"/>
        <v>77.2</v>
      </c>
      <c r="H128" s="6">
        <v>45416</v>
      </c>
    </row>
    <row r="129" spans="1:8">
      <c r="A129" t="s">
        <v>128</v>
      </c>
      <c r="B129" t="str">
        <f t="shared" si="6"/>
        <v>Cross</v>
      </c>
      <c r="C129" t="s">
        <v>113</v>
      </c>
      <c r="D129" s="1">
        <v>16601</v>
      </c>
      <c r="E129" s="4" t="str">
        <f t="shared" si="7"/>
        <v>Cross County</v>
      </c>
      <c r="F129">
        <v>616.38</v>
      </c>
      <c r="G129">
        <f t="shared" si="5"/>
        <v>26.9</v>
      </c>
      <c r="H129" s="6">
        <v>42009</v>
      </c>
    </row>
    <row r="130" spans="1:8">
      <c r="A130" t="s">
        <v>24</v>
      </c>
      <c r="B130" t="str">
        <f t="shared" si="6"/>
        <v>Dallas</v>
      </c>
      <c r="C130" t="s">
        <v>113</v>
      </c>
      <c r="D130" s="1">
        <v>6191</v>
      </c>
      <c r="E130" s="4" t="str">
        <f t="shared" si="7"/>
        <v>Dallas County</v>
      </c>
      <c r="F130">
        <v>667.39</v>
      </c>
      <c r="G130">
        <f t="shared" si="5"/>
        <v>9.3000000000000007</v>
      </c>
      <c r="H130" s="6">
        <v>46261</v>
      </c>
    </row>
    <row r="131" spans="1:8">
      <c r="A131" t="s">
        <v>129</v>
      </c>
      <c r="B131" t="str">
        <f t="shared" si="6"/>
        <v>Desha</v>
      </c>
      <c r="C131" t="s">
        <v>113</v>
      </c>
      <c r="D131" s="1">
        <v>10771</v>
      </c>
      <c r="E131" s="4" t="str">
        <f t="shared" si="7"/>
        <v>Desha County</v>
      </c>
      <c r="F131">
        <v>768.15</v>
      </c>
      <c r="G131">
        <f t="shared" ref="G131:G194" si="8">ROUND(D131/F131,1)</f>
        <v>14</v>
      </c>
      <c r="H131" s="6">
        <v>48464</v>
      </c>
    </row>
    <row r="132" spans="1:8">
      <c r="A132" t="s">
        <v>130</v>
      </c>
      <c r="B132" t="str">
        <f t="shared" si="6"/>
        <v>Drew</v>
      </c>
      <c r="C132" t="s">
        <v>113</v>
      </c>
      <c r="D132" s="1">
        <v>16911</v>
      </c>
      <c r="E132" s="4" t="str">
        <f t="shared" si="7"/>
        <v>Drew County</v>
      </c>
      <c r="F132">
        <v>828.36</v>
      </c>
      <c r="G132">
        <f t="shared" si="8"/>
        <v>20.399999999999999</v>
      </c>
      <c r="H132" s="6">
        <v>45391</v>
      </c>
    </row>
    <row r="133" spans="1:8">
      <c r="A133" t="s">
        <v>131</v>
      </c>
      <c r="B133" t="str">
        <f t="shared" si="6"/>
        <v>Faulkner</v>
      </c>
      <c r="C133" t="s">
        <v>113</v>
      </c>
      <c r="D133" s="1">
        <v>127665</v>
      </c>
      <c r="E133" s="4" t="str">
        <f t="shared" si="7"/>
        <v>Faulkner County</v>
      </c>
      <c r="F133">
        <v>647.88</v>
      </c>
      <c r="G133">
        <f t="shared" si="8"/>
        <v>197.1</v>
      </c>
      <c r="H133" s="6">
        <v>45841</v>
      </c>
    </row>
    <row r="134" spans="1:8">
      <c r="A134" t="s">
        <v>30</v>
      </c>
      <c r="B134" t="str">
        <f t="shared" si="6"/>
        <v>Franklin</v>
      </c>
      <c r="C134" t="s">
        <v>113</v>
      </c>
      <c r="D134" s="1">
        <v>17271</v>
      </c>
      <c r="E134" s="4" t="str">
        <f t="shared" si="7"/>
        <v>Franklin County</v>
      </c>
      <c r="F134">
        <v>608.86</v>
      </c>
      <c r="G134">
        <f t="shared" si="8"/>
        <v>28.4</v>
      </c>
      <c r="H134" s="6">
        <v>40591</v>
      </c>
    </row>
    <row r="135" spans="1:8">
      <c r="A135" t="s">
        <v>132</v>
      </c>
      <c r="B135" t="str">
        <f t="shared" si="6"/>
        <v>Fulton</v>
      </c>
      <c r="C135" t="s">
        <v>113</v>
      </c>
      <c r="D135" s="1">
        <v>12382</v>
      </c>
      <c r="E135" s="4" t="str">
        <f t="shared" si="7"/>
        <v>Fulton County</v>
      </c>
      <c r="F135">
        <v>618.19000000000005</v>
      </c>
      <c r="G135">
        <f t="shared" si="8"/>
        <v>20</v>
      </c>
      <c r="H135" s="6">
        <v>34900</v>
      </c>
    </row>
    <row r="136" spans="1:8">
      <c r="A136" t="s">
        <v>133</v>
      </c>
      <c r="B136" t="str">
        <f t="shared" si="6"/>
        <v>Garland</v>
      </c>
      <c r="C136" t="s">
        <v>113</v>
      </c>
      <c r="D136" s="1">
        <v>100089</v>
      </c>
      <c r="E136" s="4" t="str">
        <f t="shared" si="7"/>
        <v>Garland County</v>
      </c>
      <c r="F136">
        <v>677.78</v>
      </c>
      <c r="G136">
        <f t="shared" si="8"/>
        <v>147.69999999999999</v>
      </c>
      <c r="H136" s="6">
        <v>46897</v>
      </c>
    </row>
    <row r="137" spans="1:8">
      <c r="A137" t="s">
        <v>134</v>
      </c>
      <c r="B137" t="str">
        <f t="shared" si="6"/>
        <v>Grant</v>
      </c>
      <c r="C137" t="s">
        <v>113</v>
      </c>
      <c r="D137" s="1">
        <v>18160</v>
      </c>
      <c r="E137" s="4" t="str">
        <f t="shared" si="7"/>
        <v>Grant County</v>
      </c>
      <c r="F137">
        <v>631.80999999999995</v>
      </c>
      <c r="G137">
        <f t="shared" si="8"/>
        <v>28.7</v>
      </c>
      <c r="H137" s="6">
        <v>46161</v>
      </c>
    </row>
    <row r="138" spans="1:8">
      <c r="A138" t="s">
        <v>32</v>
      </c>
      <c r="B138" t="str">
        <f t="shared" si="6"/>
        <v>Greene</v>
      </c>
      <c r="C138" t="s">
        <v>113</v>
      </c>
      <c r="D138" s="1">
        <v>46448</v>
      </c>
      <c r="E138" s="4" t="str">
        <f t="shared" si="7"/>
        <v>Greene County</v>
      </c>
      <c r="F138">
        <v>577.70000000000005</v>
      </c>
      <c r="G138">
        <f t="shared" si="8"/>
        <v>80.400000000000006</v>
      </c>
      <c r="H138" s="6">
        <v>41633</v>
      </c>
    </row>
    <row r="139" spans="1:8">
      <c r="A139" t="s">
        <v>135</v>
      </c>
      <c r="B139" t="str">
        <f t="shared" si="6"/>
        <v>Hempstead</v>
      </c>
      <c r="C139" t="s">
        <v>113</v>
      </c>
      <c r="D139" s="1">
        <v>19453</v>
      </c>
      <c r="E139" s="4" t="str">
        <f t="shared" si="7"/>
        <v>Hempstead County</v>
      </c>
      <c r="F139">
        <v>727.52</v>
      </c>
      <c r="G139">
        <f t="shared" si="8"/>
        <v>26.7</v>
      </c>
      <c r="H139" s="6">
        <v>41269</v>
      </c>
    </row>
    <row r="140" spans="1:8">
      <c r="A140" t="s">
        <v>136</v>
      </c>
      <c r="B140" t="str">
        <f t="shared" si="6"/>
        <v>Hot Spring</v>
      </c>
      <c r="C140" t="s">
        <v>113</v>
      </c>
      <c r="D140" s="1">
        <v>33203</v>
      </c>
      <c r="E140" s="4" t="str">
        <f t="shared" si="7"/>
        <v>Hot Spring County</v>
      </c>
      <c r="F140">
        <v>615.20000000000005</v>
      </c>
      <c r="G140">
        <f t="shared" si="8"/>
        <v>54</v>
      </c>
      <c r="H140" s="6">
        <v>37474</v>
      </c>
    </row>
    <row r="141" spans="1:8">
      <c r="A141" t="s">
        <v>137</v>
      </c>
      <c r="B141" t="str">
        <f t="shared" si="6"/>
        <v>Howard</v>
      </c>
      <c r="C141" t="s">
        <v>113</v>
      </c>
      <c r="D141" s="1">
        <v>12557</v>
      </c>
      <c r="E141" s="4" t="str">
        <f t="shared" si="7"/>
        <v>Howard County</v>
      </c>
      <c r="F141">
        <v>588.54999999999995</v>
      </c>
      <c r="G141">
        <f t="shared" si="8"/>
        <v>21.3</v>
      </c>
      <c r="H141" s="6">
        <v>42224</v>
      </c>
    </row>
    <row r="142" spans="1:8">
      <c r="A142" t="s">
        <v>138</v>
      </c>
      <c r="B142" t="str">
        <f t="shared" si="6"/>
        <v>Independence</v>
      </c>
      <c r="C142" t="s">
        <v>113</v>
      </c>
      <c r="D142" s="1">
        <v>37945</v>
      </c>
      <c r="E142" s="4" t="str">
        <f t="shared" si="7"/>
        <v>Independence County</v>
      </c>
      <c r="F142">
        <v>763.95</v>
      </c>
      <c r="G142">
        <f t="shared" si="8"/>
        <v>49.7</v>
      </c>
      <c r="H142" s="6">
        <v>42120</v>
      </c>
    </row>
    <row r="143" spans="1:8">
      <c r="A143" t="s">
        <v>139</v>
      </c>
      <c r="B143" t="str">
        <f t="shared" si="6"/>
        <v>Izard</v>
      </c>
      <c r="C143" t="s">
        <v>113</v>
      </c>
      <c r="D143" s="1">
        <v>14048</v>
      </c>
      <c r="E143" s="4" t="str">
        <f t="shared" si="7"/>
        <v>Izard County</v>
      </c>
      <c r="F143">
        <v>580.58000000000004</v>
      </c>
      <c r="G143">
        <f t="shared" si="8"/>
        <v>24.2</v>
      </c>
      <c r="H143" s="6">
        <v>34986</v>
      </c>
    </row>
    <row r="144" spans="1:8">
      <c r="A144" t="s">
        <v>36</v>
      </c>
      <c r="B144" t="str">
        <f t="shared" si="6"/>
        <v>Jackson</v>
      </c>
      <c r="C144" t="s">
        <v>113</v>
      </c>
      <c r="D144" s="1">
        <v>16624</v>
      </c>
      <c r="E144" s="4" t="str">
        <f t="shared" si="7"/>
        <v>Jackson County</v>
      </c>
      <c r="F144">
        <v>633.94000000000005</v>
      </c>
      <c r="G144">
        <f t="shared" si="8"/>
        <v>26.2</v>
      </c>
      <c r="H144" s="6">
        <v>42871</v>
      </c>
    </row>
    <row r="145" spans="1:8">
      <c r="A145" t="s">
        <v>37</v>
      </c>
      <c r="B145" t="str">
        <f t="shared" si="6"/>
        <v>Jefferson</v>
      </c>
      <c r="C145" t="s">
        <v>113</v>
      </c>
      <c r="D145" s="1">
        <v>64246</v>
      </c>
      <c r="E145" s="4" t="str">
        <f t="shared" si="7"/>
        <v>Jefferson County</v>
      </c>
      <c r="F145">
        <v>870.75</v>
      </c>
      <c r="G145">
        <f t="shared" si="8"/>
        <v>73.8</v>
      </c>
      <c r="H145" s="6">
        <v>42076</v>
      </c>
    </row>
    <row r="146" spans="1:8">
      <c r="A146" t="s">
        <v>140</v>
      </c>
      <c r="B146" t="str">
        <f t="shared" si="6"/>
        <v>Johnson</v>
      </c>
      <c r="C146" t="s">
        <v>113</v>
      </c>
      <c r="D146" s="1">
        <v>26001</v>
      </c>
      <c r="E146" s="4" t="str">
        <f t="shared" si="7"/>
        <v>Johnson County</v>
      </c>
      <c r="F146">
        <v>659.8</v>
      </c>
      <c r="G146">
        <f t="shared" si="8"/>
        <v>39.4</v>
      </c>
      <c r="H146" s="6">
        <v>35577</v>
      </c>
    </row>
    <row r="147" spans="1:8">
      <c r="A147" t="s">
        <v>141</v>
      </c>
      <c r="B147" t="str">
        <f t="shared" si="6"/>
        <v>Lafayette</v>
      </c>
      <c r="C147" t="s">
        <v>113</v>
      </c>
      <c r="D147" s="1">
        <v>6101</v>
      </c>
      <c r="E147" s="4" t="str">
        <f t="shared" si="7"/>
        <v>Lafayette County</v>
      </c>
      <c r="F147">
        <v>528.27</v>
      </c>
      <c r="G147">
        <f t="shared" si="8"/>
        <v>11.5</v>
      </c>
      <c r="H147" s="6">
        <v>47355</v>
      </c>
    </row>
    <row r="148" spans="1:8">
      <c r="A148" t="s">
        <v>40</v>
      </c>
      <c r="B148" t="str">
        <f t="shared" si="6"/>
        <v>Lawrence</v>
      </c>
      <c r="C148" t="s">
        <v>113</v>
      </c>
      <c r="D148" s="1">
        <v>16205</v>
      </c>
      <c r="E148" s="4" t="str">
        <f t="shared" si="7"/>
        <v>Lawrence County</v>
      </c>
      <c r="F148">
        <v>587.61</v>
      </c>
      <c r="G148">
        <f t="shared" si="8"/>
        <v>27.6</v>
      </c>
      <c r="H148" s="6">
        <v>40161</v>
      </c>
    </row>
    <row r="149" spans="1:8">
      <c r="A149" t="s">
        <v>41</v>
      </c>
      <c r="B149" t="str">
        <f t="shared" si="6"/>
        <v>Lee</v>
      </c>
      <c r="C149" t="s">
        <v>113</v>
      </c>
      <c r="D149" s="1">
        <v>8364</v>
      </c>
      <c r="E149" s="4" t="str">
        <f t="shared" si="7"/>
        <v>Lee County</v>
      </c>
      <c r="F149">
        <v>602.62</v>
      </c>
      <c r="G149">
        <f t="shared" si="8"/>
        <v>13.9</v>
      </c>
      <c r="H149" s="6">
        <v>37128</v>
      </c>
    </row>
    <row r="150" spans="1:8">
      <c r="A150" t="s">
        <v>142</v>
      </c>
      <c r="B150" t="str">
        <f t="shared" si="6"/>
        <v>Lincoln</v>
      </c>
      <c r="C150" t="s">
        <v>113</v>
      </c>
      <c r="D150" s="1">
        <v>12916</v>
      </c>
      <c r="E150" s="4" t="str">
        <f t="shared" si="7"/>
        <v>Lincoln County</v>
      </c>
      <c r="F150">
        <v>561.52</v>
      </c>
      <c r="G150">
        <f t="shared" si="8"/>
        <v>23</v>
      </c>
      <c r="H150" s="6">
        <v>33387</v>
      </c>
    </row>
    <row r="151" spans="1:8">
      <c r="A151" t="s">
        <v>143</v>
      </c>
      <c r="B151" t="str">
        <f t="shared" si="6"/>
        <v>Little River</v>
      </c>
      <c r="C151" t="s">
        <v>113</v>
      </c>
      <c r="D151" s="1">
        <v>11821</v>
      </c>
      <c r="E151" s="4" t="str">
        <f t="shared" si="7"/>
        <v>Little River County</v>
      </c>
      <c r="F151">
        <v>532.25</v>
      </c>
      <c r="G151">
        <f t="shared" si="8"/>
        <v>22.2</v>
      </c>
      <c r="H151" s="6">
        <v>40794</v>
      </c>
    </row>
    <row r="152" spans="1:8">
      <c r="A152" t="s">
        <v>144</v>
      </c>
      <c r="B152" t="str">
        <f t="shared" si="6"/>
        <v>Logan</v>
      </c>
      <c r="C152" t="s">
        <v>113</v>
      </c>
      <c r="D152" s="1">
        <v>21253</v>
      </c>
      <c r="E152" s="4" t="str">
        <f t="shared" si="7"/>
        <v>Logan County</v>
      </c>
      <c r="F152">
        <v>708.13</v>
      </c>
      <c r="G152">
        <f t="shared" si="8"/>
        <v>30</v>
      </c>
      <c r="H152" s="6">
        <v>39622</v>
      </c>
    </row>
    <row r="153" spans="1:8">
      <c r="A153" t="s">
        <v>145</v>
      </c>
      <c r="B153" t="str">
        <f t="shared" si="6"/>
        <v>Lonoke</v>
      </c>
      <c r="C153" t="s">
        <v>113</v>
      </c>
      <c r="D153" s="1">
        <v>75225</v>
      </c>
      <c r="E153" s="4" t="str">
        <f t="shared" si="7"/>
        <v>Lonoke County</v>
      </c>
      <c r="F153">
        <v>770.73</v>
      </c>
      <c r="G153">
        <f t="shared" si="8"/>
        <v>97.6</v>
      </c>
      <c r="H153" s="6">
        <v>46388</v>
      </c>
    </row>
    <row r="154" spans="1:8">
      <c r="A154" t="s">
        <v>45</v>
      </c>
      <c r="B154" t="str">
        <f t="shared" si="6"/>
        <v>Madison</v>
      </c>
      <c r="C154" t="s">
        <v>113</v>
      </c>
      <c r="D154" s="1">
        <v>17486</v>
      </c>
      <c r="E154" s="4" t="str">
        <f t="shared" si="7"/>
        <v>Madison County</v>
      </c>
      <c r="F154">
        <v>834.26</v>
      </c>
      <c r="G154">
        <f t="shared" si="8"/>
        <v>21</v>
      </c>
      <c r="H154" s="6">
        <v>40884</v>
      </c>
    </row>
    <row r="155" spans="1:8">
      <c r="A155" t="s">
        <v>47</v>
      </c>
      <c r="B155" t="str">
        <f t="shared" si="6"/>
        <v>Marion</v>
      </c>
      <c r="C155" t="s">
        <v>113</v>
      </c>
      <c r="D155" s="1">
        <v>17254</v>
      </c>
      <c r="E155" s="4" t="str">
        <f t="shared" si="7"/>
        <v>Marion County</v>
      </c>
      <c r="F155">
        <v>597.01</v>
      </c>
      <c r="G155">
        <f t="shared" si="8"/>
        <v>28.9</v>
      </c>
      <c r="H155" s="6">
        <v>36684</v>
      </c>
    </row>
    <row r="156" spans="1:8">
      <c r="A156" t="s">
        <v>146</v>
      </c>
      <c r="B156" t="str">
        <f t="shared" si="6"/>
        <v>Miller</v>
      </c>
      <c r="C156" t="s">
        <v>113</v>
      </c>
      <c r="D156" s="1">
        <v>42552</v>
      </c>
      <c r="E156" s="4" t="str">
        <f t="shared" si="7"/>
        <v>Miller County</v>
      </c>
      <c r="F156">
        <v>625.58000000000004</v>
      </c>
      <c r="G156">
        <f t="shared" si="8"/>
        <v>68</v>
      </c>
      <c r="H156" s="6">
        <v>40319</v>
      </c>
    </row>
    <row r="157" spans="1:8">
      <c r="A157" t="s">
        <v>147</v>
      </c>
      <c r="B157" t="str">
        <f t="shared" si="6"/>
        <v>Mississippi</v>
      </c>
      <c r="C157" t="s">
        <v>113</v>
      </c>
      <c r="D157" s="1">
        <v>38896</v>
      </c>
      <c r="E157" s="4" t="str">
        <f t="shared" si="7"/>
        <v>Mississippi County</v>
      </c>
      <c r="F157">
        <v>900.57</v>
      </c>
      <c r="G157">
        <f t="shared" si="8"/>
        <v>43.2</v>
      </c>
      <c r="H157" s="6">
        <v>42273</v>
      </c>
    </row>
    <row r="158" spans="1:8">
      <c r="A158" t="s">
        <v>50</v>
      </c>
      <c r="B158" t="str">
        <f t="shared" si="6"/>
        <v>Monroe</v>
      </c>
      <c r="C158" t="s">
        <v>113</v>
      </c>
      <c r="D158" s="1">
        <v>6564</v>
      </c>
      <c r="E158" s="4" t="str">
        <f t="shared" si="7"/>
        <v>Monroe County</v>
      </c>
      <c r="F158">
        <v>607.12</v>
      </c>
      <c r="G158">
        <f t="shared" si="8"/>
        <v>10.8</v>
      </c>
      <c r="H158" s="6">
        <v>41783</v>
      </c>
    </row>
    <row r="159" spans="1:8">
      <c r="A159" t="s">
        <v>51</v>
      </c>
      <c r="B159" t="str">
        <f t="shared" si="6"/>
        <v>Montgomery</v>
      </c>
      <c r="C159" t="s">
        <v>113</v>
      </c>
      <c r="D159" s="1">
        <v>8556</v>
      </c>
      <c r="E159" s="4" t="str">
        <f t="shared" si="7"/>
        <v>Montgomery County</v>
      </c>
      <c r="F159">
        <v>779.88</v>
      </c>
      <c r="G159">
        <f t="shared" si="8"/>
        <v>11</v>
      </c>
      <c r="H159" s="6">
        <v>37039</v>
      </c>
    </row>
    <row r="160" spans="1:8">
      <c r="A160" t="s">
        <v>148</v>
      </c>
      <c r="B160" t="str">
        <f t="shared" si="6"/>
        <v>Nevada</v>
      </c>
      <c r="C160" t="s">
        <v>113</v>
      </c>
      <c r="D160" s="1">
        <v>8181</v>
      </c>
      <c r="E160" s="4" t="str">
        <f t="shared" si="7"/>
        <v>Nevada County</v>
      </c>
      <c r="F160">
        <v>617.84</v>
      </c>
      <c r="G160">
        <f t="shared" si="8"/>
        <v>13.2</v>
      </c>
      <c r="H160" s="6">
        <v>39041</v>
      </c>
    </row>
    <row r="161" spans="1:8">
      <c r="A161" t="s">
        <v>149</v>
      </c>
      <c r="B161" t="str">
        <f t="shared" si="6"/>
        <v>Newton</v>
      </c>
      <c r="C161" t="s">
        <v>113</v>
      </c>
      <c r="D161" s="1">
        <v>7078</v>
      </c>
      <c r="E161" s="4" t="str">
        <f t="shared" si="7"/>
        <v>Newton County</v>
      </c>
      <c r="F161">
        <v>820.9</v>
      </c>
      <c r="G161">
        <f t="shared" si="8"/>
        <v>8.6</v>
      </c>
      <c r="H161" s="6">
        <v>38629</v>
      </c>
    </row>
    <row r="162" spans="1:8">
      <c r="A162" t="s">
        <v>150</v>
      </c>
      <c r="B162" t="str">
        <f t="shared" si="6"/>
        <v>Ouachita</v>
      </c>
      <c r="C162" t="s">
        <v>113</v>
      </c>
      <c r="D162" s="1">
        <v>22049</v>
      </c>
      <c r="E162" s="4" t="str">
        <f t="shared" si="7"/>
        <v>Ouachita County</v>
      </c>
      <c r="F162">
        <v>732.78</v>
      </c>
      <c r="G162">
        <f t="shared" si="8"/>
        <v>30.1</v>
      </c>
      <c r="H162" s="6">
        <v>46428</v>
      </c>
    </row>
    <row r="163" spans="1:8">
      <c r="A163" t="s">
        <v>53</v>
      </c>
      <c r="B163" t="str">
        <f t="shared" si="6"/>
        <v>Perry</v>
      </c>
      <c r="C163" t="s">
        <v>113</v>
      </c>
      <c r="D163" s="1">
        <v>10063</v>
      </c>
      <c r="E163" s="4" t="str">
        <f t="shared" si="7"/>
        <v>Perry County</v>
      </c>
      <c r="F163">
        <v>551.4</v>
      </c>
      <c r="G163">
        <f t="shared" si="8"/>
        <v>18.2</v>
      </c>
      <c r="H163" s="6">
        <v>43793</v>
      </c>
    </row>
    <row r="164" spans="1:8">
      <c r="A164" t="s">
        <v>151</v>
      </c>
      <c r="B164" t="str">
        <f t="shared" si="6"/>
        <v>Phillips</v>
      </c>
      <c r="C164" t="s">
        <v>113</v>
      </c>
      <c r="D164" s="1">
        <v>15304</v>
      </c>
      <c r="E164" s="4" t="str">
        <f t="shared" si="7"/>
        <v>Phillips County</v>
      </c>
      <c r="F164">
        <v>695.66</v>
      </c>
      <c r="G164">
        <f t="shared" si="8"/>
        <v>22</v>
      </c>
      <c r="H164" s="6">
        <v>45497</v>
      </c>
    </row>
    <row r="165" spans="1:8">
      <c r="A165" t="s">
        <v>55</v>
      </c>
      <c r="B165" t="str">
        <f t="shared" si="6"/>
        <v>Pike</v>
      </c>
      <c r="C165" t="s">
        <v>113</v>
      </c>
      <c r="D165" s="1">
        <v>10179</v>
      </c>
      <c r="E165" s="4" t="str">
        <f t="shared" si="7"/>
        <v>Pike County</v>
      </c>
      <c r="F165">
        <v>600.62</v>
      </c>
      <c r="G165">
        <f t="shared" si="8"/>
        <v>16.899999999999999</v>
      </c>
      <c r="H165" s="6">
        <v>40806</v>
      </c>
    </row>
    <row r="166" spans="1:8">
      <c r="A166" t="s">
        <v>152</v>
      </c>
      <c r="B166" t="str">
        <f t="shared" si="6"/>
        <v>Poinsett</v>
      </c>
      <c r="C166" t="s">
        <v>113</v>
      </c>
      <c r="D166" s="1">
        <v>22495</v>
      </c>
      <c r="E166" s="4" t="str">
        <f t="shared" si="7"/>
        <v>Poinsett County</v>
      </c>
      <c r="F166">
        <v>758.39</v>
      </c>
      <c r="G166">
        <f t="shared" si="8"/>
        <v>29.7</v>
      </c>
      <c r="H166" s="6">
        <v>41551</v>
      </c>
    </row>
    <row r="167" spans="1:8">
      <c r="A167" t="s">
        <v>153</v>
      </c>
      <c r="B167" t="str">
        <f t="shared" si="6"/>
        <v>Polk</v>
      </c>
      <c r="C167" t="s">
        <v>113</v>
      </c>
      <c r="D167" s="1">
        <v>19337</v>
      </c>
      <c r="E167" s="4" t="str">
        <f t="shared" si="7"/>
        <v>Polk County</v>
      </c>
      <c r="F167">
        <v>857.68</v>
      </c>
      <c r="G167">
        <f t="shared" si="8"/>
        <v>22.5</v>
      </c>
      <c r="H167" s="6">
        <v>38178</v>
      </c>
    </row>
    <row r="168" spans="1:8">
      <c r="A168" t="s">
        <v>154</v>
      </c>
      <c r="B168" t="str">
        <f t="shared" si="6"/>
        <v>Pope</v>
      </c>
      <c r="C168" t="s">
        <v>113</v>
      </c>
      <c r="D168" s="1">
        <v>64065</v>
      </c>
      <c r="E168" s="4" t="str">
        <f t="shared" si="7"/>
        <v>Pope County</v>
      </c>
      <c r="F168">
        <v>812.55</v>
      </c>
      <c r="G168">
        <f t="shared" si="8"/>
        <v>78.8</v>
      </c>
      <c r="H168" s="6">
        <v>40937</v>
      </c>
    </row>
    <row r="169" spans="1:8">
      <c r="A169" t="s">
        <v>155</v>
      </c>
      <c r="B169" t="str">
        <f t="shared" si="6"/>
        <v>Prairie</v>
      </c>
      <c r="C169" t="s">
        <v>113</v>
      </c>
      <c r="D169" s="1">
        <v>8069</v>
      </c>
      <c r="E169" s="4" t="str">
        <f t="shared" si="7"/>
        <v>Prairie County</v>
      </c>
      <c r="F169">
        <v>647.96</v>
      </c>
      <c r="G169">
        <f t="shared" si="8"/>
        <v>12.5</v>
      </c>
      <c r="H169" s="6">
        <v>43835</v>
      </c>
    </row>
    <row r="170" spans="1:8">
      <c r="A170" t="s">
        <v>156</v>
      </c>
      <c r="B170" t="str">
        <f t="shared" si="6"/>
        <v>Pulaski</v>
      </c>
      <c r="C170" t="s">
        <v>113</v>
      </c>
      <c r="D170" s="1">
        <v>399145</v>
      </c>
      <c r="E170" s="4" t="str">
        <f t="shared" si="7"/>
        <v>Pulaski County</v>
      </c>
      <c r="F170">
        <v>759.76</v>
      </c>
      <c r="G170">
        <f t="shared" si="8"/>
        <v>525.4</v>
      </c>
      <c r="H170" s="6">
        <v>58583</v>
      </c>
    </row>
    <row r="171" spans="1:8">
      <c r="A171" t="s">
        <v>56</v>
      </c>
      <c r="B171" t="str">
        <f t="shared" si="6"/>
        <v>Randolph</v>
      </c>
      <c r="C171" t="s">
        <v>113</v>
      </c>
      <c r="D171" s="1">
        <v>18837</v>
      </c>
      <c r="E171" s="4" t="str">
        <f t="shared" si="7"/>
        <v>Randolph County</v>
      </c>
      <c r="F171">
        <v>652.19000000000005</v>
      </c>
      <c r="G171">
        <f t="shared" si="8"/>
        <v>28.9</v>
      </c>
      <c r="H171" s="6">
        <v>39491</v>
      </c>
    </row>
    <row r="172" spans="1:8">
      <c r="A172" t="s">
        <v>157</v>
      </c>
      <c r="B172" t="str">
        <f t="shared" si="6"/>
        <v>St. Francis</v>
      </c>
      <c r="C172" t="s">
        <v>113</v>
      </c>
      <c r="D172" s="1">
        <v>22451</v>
      </c>
      <c r="E172" s="4" t="str">
        <f t="shared" si="7"/>
        <v>St. Francis County</v>
      </c>
      <c r="F172">
        <v>634.77</v>
      </c>
      <c r="G172">
        <f t="shared" si="8"/>
        <v>35.4</v>
      </c>
      <c r="H172" s="6">
        <v>36761</v>
      </c>
    </row>
    <row r="173" spans="1:8">
      <c r="A173" t="s">
        <v>158</v>
      </c>
      <c r="B173" t="str">
        <f t="shared" si="6"/>
        <v>Saline</v>
      </c>
      <c r="C173" t="s">
        <v>113</v>
      </c>
      <c r="D173" s="1">
        <v>127357</v>
      </c>
      <c r="E173" s="4" t="str">
        <f t="shared" si="7"/>
        <v>Saline County</v>
      </c>
      <c r="F173">
        <v>723.6</v>
      </c>
      <c r="G173">
        <f t="shared" si="8"/>
        <v>176</v>
      </c>
      <c r="H173" s="6">
        <v>49031</v>
      </c>
    </row>
    <row r="174" spans="1:8">
      <c r="A174" t="s">
        <v>159</v>
      </c>
      <c r="B174" t="str">
        <f t="shared" si="6"/>
        <v>Scott</v>
      </c>
      <c r="C174" t="s">
        <v>113</v>
      </c>
      <c r="D174" s="1">
        <v>9805</v>
      </c>
      <c r="E174" s="4" t="str">
        <f t="shared" si="7"/>
        <v>Scott County</v>
      </c>
      <c r="F174">
        <v>892.32</v>
      </c>
      <c r="G174">
        <f t="shared" si="8"/>
        <v>11</v>
      </c>
      <c r="H174" s="6">
        <v>38790</v>
      </c>
    </row>
    <row r="175" spans="1:8">
      <c r="A175" t="s">
        <v>160</v>
      </c>
      <c r="B175" t="str">
        <f t="shared" si="6"/>
        <v>Searcy</v>
      </c>
      <c r="C175" t="s">
        <v>113</v>
      </c>
      <c r="D175" s="1">
        <v>7918</v>
      </c>
      <c r="E175" s="4" t="str">
        <f t="shared" si="7"/>
        <v>Searcy County</v>
      </c>
      <c r="F175">
        <v>666.1</v>
      </c>
      <c r="G175">
        <f t="shared" si="8"/>
        <v>11.9</v>
      </c>
      <c r="H175" s="6">
        <v>34335</v>
      </c>
    </row>
    <row r="176" spans="1:8">
      <c r="A176" t="s">
        <v>161</v>
      </c>
      <c r="B176" t="str">
        <f t="shared" si="6"/>
        <v>Sebastian</v>
      </c>
      <c r="C176" t="s">
        <v>113</v>
      </c>
      <c r="D176" s="1">
        <v>129059</v>
      </c>
      <c r="E176" s="4" t="str">
        <f t="shared" si="7"/>
        <v>Sebastian County</v>
      </c>
      <c r="F176">
        <v>531.91</v>
      </c>
      <c r="G176">
        <f t="shared" si="8"/>
        <v>242.6</v>
      </c>
      <c r="H176" s="6">
        <v>48556</v>
      </c>
    </row>
    <row r="177" spans="1:8">
      <c r="A177" t="s">
        <v>162</v>
      </c>
      <c r="B177" t="str">
        <f t="shared" si="6"/>
        <v>Sevier</v>
      </c>
      <c r="C177" t="s">
        <v>113</v>
      </c>
      <c r="D177" s="1">
        <v>15686</v>
      </c>
      <c r="E177" s="4" t="str">
        <f t="shared" si="7"/>
        <v>Sevier County</v>
      </c>
      <c r="F177">
        <v>565.13</v>
      </c>
      <c r="G177">
        <f t="shared" si="8"/>
        <v>27.8</v>
      </c>
      <c r="H177" s="6">
        <v>41322</v>
      </c>
    </row>
    <row r="178" spans="1:8">
      <c r="A178" t="s">
        <v>163</v>
      </c>
      <c r="B178" t="str">
        <f t="shared" si="6"/>
        <v>Sharp</v>
      </c>
      <c r="C178" t="s">
        <v>113</v>
      </c>
      <c r="D178" s="1">
        <v>17810</v>
      </c>
      <c r="E178" s="4" t="str">
        <f t="shared" si="7"/>
        <v>Sharp County</v>
      </c>
      <c r="F178">
        <v>604.44000000000005</v>
      </c>
      <c r="G178">
        <f t="shared" si="8"/>
        <v>29.5</v>
      </c>
      <c r="H178" s="6">
        <v>41025</v>
      </c>
    </row>
    <row r="179" spans="1:8">
      <c r="A179" t="s">
        <v>164</v>
      </c>
      <c r="B179" t="str">
        <f t="shared" si="6"/>
        <v>Stone</v>
      </c>
      <c r="C179" t="s">
        <v>113</v>
      </c>
      <c r="D179" s="1">
        <v>12575</v>
      </c>
      <c r="E179" s="4" t="str">
        <f t="shared" si="7"/>
        <v>Stone County</v>
      </c>
      <c r="F179">
        <v>606.41</v>
      </c>
      <c r="G179">
        <f t="shared" si="8"/>
        <v>20.7</v>
      </c>
      <c r="H179" s="6">
        <v>37002</v>
      </c>
    </row>
    <row r="180" spans="1:8">
      <c r="A180" t="s">
        <v>165</v>
      </c>
      <c r="B180" t="str">
        <f t="shared" si="6"/>
        <v>Union</v>
      </c>
      <c r="C180" t="s">
        <v>113</v>
      </c>
      <c r="D180" s="1">
        <v>37752</v>
      </c>
      <c r="E180" s="4" t="str">
        <f t="shared" si="7"/>
        <v>Union County</v>
      </c>
      <c r="F180">
        <v>1039.21</v>
      </c>
      <c r="G180">
        <f t="shared" si="8"/>
        <v>36.299999999999997</v>
      </c>
      <c r="H180" s="6">
        <v>50787</v>
      </c>
    </row>
    <row r="181" spans="1:8">
      <c r="A181" t="s">
        <v>166</v>
      </c>
      <c r="B181" t="str">
        <f t="shared" si="6"/>
        <v>Van Buren</v>
      </c>
      <c r="C181" t="s">
        <v>113</v>
      </c>
      <c r="D181" s="1">
        <v>16102</v>
      </c>
      <c r="E181" s="4" t="str">
        <f t="shared" si="7"/>
        <v>Van Buren County</v>
      </c>
      <c r="F181">
        <v>708.14</v>
      </c>
      <c r="G181">
        <f t="shared" si="8"/>
        <v>22.7</v>
      </c>
      <c r="H181" s="6">
        <v>38783</v>
      </c>
    </row>
    <row r="182" spans="1:8">
      <c r="A182" t="s">
        <v>65</v>
      </c>
      <c r="B182" t="str">
        <f t="shared" si="6"/>
        <v>Washington</v>
      </c>
      <c r="C182" t="s">
        <v>113</v>
      </c>
      <c r="D182" s="1">
        <v>256054</v>
      </c>
      <c r="E182" s="4" t="str">
        <f t="shared" si="7"/>
        <v>Washington County</v>
      </c>
      <c r="F182">
        <v>941.97</v>
      </c>
      <c r="G182">
        <f t="shared" si="8"/>
        <v>271.8</v>
      </c>
      <c r="H182" s="6">
        <v>47836</v>
      </c>
    </row>
    <row r="183" spans="1:8">
      <c r="A183" t="s">
        <v>167</v>
      </c>
      <c r="B183" t="str">
        <f t="shared" si="6"/>
        <v>White</v>
      </c>
      <c r="C183" t="s">
        <v>113</v>
      </c>
      <c r="D183" s="1">
        <v>77755</v>
      </c>
      <c r="E183" s="4" t="str">
        <f t="shared" si="7"/>
        <v>White County</v>
      </c>
      <c r="F183">
        <v>1035.08</v>
      </c>
      <c r="G183">
        <f t="shared" si="8"/>
        <v>75.099999999999994</v>
      </c>
      <c r="H183" s="6">
        <v>42743</v>
      </c>
    </row>
    <row r="184" spans="1:8">
      <c r="A184" t="s">
        <v>168</v>
      </c>
      <c r="B184" t="str">
        <f t="shared" si="6"/>
        <v>Woodruff</v>
      </c>
      <c r="C184" t="s">
        <v>113</v>
      </c>
      <c r="D184" s="1">
        <v>6049</v>
      </c>
      <c r="E184" s="4" t="str">
        <f t="shared" si="7"/>
        <v>Woodruff County</v>
      </c>
      <c r="F184">
        <v>586.79</v>
      </c>
      <c r="G184">
        <f t="shared" si="8"/>
        <v>10.3</v>
      </c>
      <c r="H184" s="6">
        <v>49050</v>
      </c>
    </row>
    <row r="185" spans="1:8">
      <c r="A185" t="s">
        <v>169</v>
      </c>
      <c r="B185" t="str">
        <f t="shared" si="6"/>
        <v>Yell</v>
      </c>
      <c r="C185" t="s">
        <v>113</v>
      </c>
      <c r="D185" s="1">
        <v>20129</v>
      </c>
      <c r="E185" s="4" t="str">
        <f t="shared" si="7"/>
        <v>Yell County</v>
      </c>
      <c r="F185">
        <v>929.98</v>
      </c>
      <c r="G185">
        <f t="shared" si="8"/>
        <v>21.6</v>
      </c>
      <c r="H185" s="6">
        <v>41750</v>
      </c>
    </row>
    <row r="186" spans="1:8">
      <c r="A186" t="s">
        <v>170</v>
      </c>
      <c r="B186" t="str">
        <f t="shared" si="6"/>
        <v>Alameda</v>
      </c>
      <c r="C186" t="s">
        <v>171</v>
      </c>
      <c r="D186" s="1">
        <v>1628997</v>
      </c>
      <c r="E186" s="4" t="str">
        <f t="shared" si="7"/>
        <v>Alameda County</v>
      </c>
      <c r="F186">
        <v>739.02</v>
      </c>
      <c r="G186">
        <f t="shared" si="8"/>
        <v>2204.3000000000002</v>
      </c>
      <c r="H186" s="6">
        <v>99746</v>
      </c>
    </row>
    <row r="187" spans="1:8">
      <c r="A187" t="s">
        <v>172</v>
      </c>
      <c r="B187" t="str">
        <f t="shared" si="6"/>
        <v>Alpine</v>
      </c>
      <c r="C187" t="s">
        <v>171</v>
      </c>
      <c r="D187" s="1">
        <v>1190</v>
      </c>
      <c r="E187" s="4" t="str">
        <f t="shared" si="7"/>
        <v>Alpine County</v>
      </c>
      <c r="F187">
        <v>738.33</v>
      </c>
      <c r="G187">
        <f t="shared" si="8"/>
        <v>1.6</v>
      </c>
      <c r="H187" s="6">
        <v>72734</v>
      </c>
    </row>
    <row r="188" spans="1:8">
      <c r="A188" t="s">
        <v>173</v>
      </c>
      <c r="B188" t="str">
        <f t="shared" si="6"/>
        <v>Amador</v>
      </c>
      <c r="C188" t="s">
        <v>171</v>
      </c>
      <c r="D188" s="1">
        <v>41412</v>
      </c>
      <c r="E188" s="4" t="str">
        <f t="shared" si="7"/>
        <v>Amador County</v>
      </c>
      <c r="F188">
        <v>594.58000000000004</v>
      </c>
      <c r="G188">
        <f t="shared" si="8"/>
        <v>69.599999999999994</v>
      </c>
      <c r="H188" s="6">
        <v>49752</v>
      </c>
    </row>
    <row r="189" spans="1:8">
      <c r="A189" t="s">
        <v>174</v>
      </c>
      <c r="B189" t="str">
        <f t="shared" si="6"/>
        <v>Butte</v>
      </c>
      <c r="C189" t="s">
        <v>171</v>
      </c>
      <c r="D189" s="1">
        <v>207303</v>
      </c>
      <c r="E189" s="4" t="str">
        <f t="shared" si="7"/>
        <v>Butte County</v>
      </c>
      <c r="F189">
        <v>1636.46</v>
      </c>
      <c r="G189">
        <f t="shared" si="8"/>
        <v>126.7</v>
      </c>
      <c r="H189" s="6">
        <v>54694</v>
      </c>
    </row>
    <row r="190" spans="1:8">
      <c r="A190" t="s">
        <v>175</v>
      </c>
      <c r="B190" t="str">
        <f t="shared" si="6"/>
        <v>Calaveras</v>
      </c>
      <c r="C190" t="s">
        <v>171</v>
      </c>
      <c r="D190" s="1">
        <v>46563</v>
      </c>
      <c r="E190" s="4" t="str">
        <f t="shared" si="7"/>
        <v>Calaveras County</v>
      </c>
      <c r="F190">
        <v>1020.01</v>
      </c>
      <c r="G190">
        <f t="shared" si="8"/>
        <v>45.6</v>
      </c>
      <c r="H190" s="6">
        <v>57726</v>
      </c>
    </row>
    <row r="191" spans="1:8">
      <c r="A191" t="s">
        <v>176</v>
      </c>
      <c r="B191" t="str">
        <f t="shared" ref="B191:B254" si="9">TRIM(SUBSTITUTE(E191, "County", ""))</f>
        <v>Colusa</v>
      </c>
      <c r="C191" t="s">
        <v>171</v>
      </c>
      <c r="D191" s="1">
        <v>21914</v>
      </c>
      <c r="E191" s="4" t="str">
        <f t="shared" ref="E191:E254" si="10">RIGHT(A191, LEN(A191) - 1)</f>
        <v>Colusa County</v>
      </c>
      <c r="F191">
        <v>1150.73</v>
      </c>
      <c r="G191">
        <f t="shared" si="8"/>
        <v>19</v>
      </c>
      <c r="H191" s="6">
        <v>54511</v>
      </c>
    </row>
    <row r="192" spans="1:8">
      <c r="A192" t="s">
        <v>177</v>
      </c>
      <c r="B192" t="str">
        <f t="shared" si="9"/>
        <v>Contra Costa</v>
      </c>
      <c r="C192" t="s">
        <v>171</v>
      </c>
      <c r="D192" s="1">
        <v>1156966</v>
      </c>
      <c r="E192" s="4" t="str">
        <f t="shared" si="10"/>
        <v>Contra Costa County</v>
      </c>
      <c r="F192">
        <v>715.94</v>
      </c>
      <c r="G192">
        <f t="shared" si="8"/>
        <v>1616</v>
      </c>
      <c r="H192" s="6">
        <v>99312</v>
      </c>
    </row>
    <row r="193" spans="1:8">
      <c r="A193" t="s">
        <v>178</v>
      </c>
      <c r="B193" t="str">
        <f t="shared" si="9"/>
        <v>Del Norte</v>
      </c>
      <c r="C193" t="s">
        <v>171</v>
      </c>
      <c r="D193" s="1">
        <v>27082</v>
      </c>
      <c r="E193" s="4" t="str">
        <f t="shared" si="10"/>
        <v>Del Norte County</v>
      </c>
      <c r="F193">
        <v>1006.37</v>
      </c>
      <c r="G193">
        <f t="shared" si="8"/>
        <v>26.9</v>
      </c>
      <c r="H193" s="6">
        <v>43951</v>
      </c>
    </row>
    <row r="194" spans="1:8">
      <c r="A194" t="s">
        <v>179</v>
      </c>
      <c r="B194" t="str">
        <f t="shared" si="9"/>
        <v>El Dorado</v>
      </c>
      <c r="C194" t="s">
        <v>171</v>
      </c>
      <c r="D194" s="1">
        <v>192646</v>
      </c>
      <c r="E194" s="4" t="str">
        <f t="shared" si="10"/>
        <v>El Dorado County</v>
      </c>
      <c r="F194">
        <v>1707.88</v>
      </c>
      <c r="G194">
        <f t="shared" si="8"/>
        <v>112.8</v>
      </c>
      <c r="H194" s="6">
        <v>78525</v>
      </c>
    </row>
    <row r="195" spans="1:8">
      <c r="A195" t="s">
        <v>180</v>
      </c>
      <c r="B195" t="str">
        <f t="shared" si="9"/>
        <v>Fresno</v>
      </c>
      <c r="C195" t="s">
        <v>171</v>
      </c>
      <c r="D195" s="1">
        <v>1015190</v>
      </c>
      <c r="E195" s="4" t="str">
        <f t="shared" si="10"/>
        <v>Fresno County</v>
      </c>
      <c r="F195">
        <v>5957.99</v>
      </c>
      <c r="G195">
        <f t="shared" ref="G195:G258" si="11">ROUND(D195/F195,1)</f>
        <v>170.4</v>
      </c>
      <c r="H195" s="6">
        <v>51422</v>
      </c>
    </row>
    <row r="196" spans="1:8">
      <c r="A196" t="s">
        <v>181</v>
      </c>
      <c r="B196" t="str">
        <f t="shared" si="9"/>
        <v>Glenn</v>
      </c>
      <c r="C196" t="s">
        <v>171</v>
      </c>
      <c r="D196" s="1">
        <v>28339</v>
      </c>
      <c r="E196" s="4" t="str">
        <f t="shared" si="10"/>
        <v>Glenn County</v>
      </c>
      <c r="F196">
        <v>1313.95</v>
      </c>
      <c r="G196">
        <f t="shared" si="11"/>
        <v>21.6</v>
      </c>
      <c r="H196" s="6">
        <v>50626</v>
      </c>
    </row>
    <row r="197" spans="1:8">
      <c r="A197" t="s">
        <v>182</v>
      </c>
      <c r="B197" t="str">
        <f t="shared" si="9"/>
        <v>Humboldt</v>
      </c>
      <c r="C197" t="s">
        <v>171</v>
      </c>
      <c r="D197" s="1">
        <v>135010</v>
      </c>
      <c r="E197" s="4" t="str">
        <f t="shared" si="10"/>
        <v>Humboldt County</v>
      </c>
      <c r="F197">
        <v>3567.99</v>
      </c>
      <c r="G197">
        <f t="shared" si="11"/>
        <v>37.799999999999997</v>
      </c>
      <c r="H197" s="6">
        <v>53607</v>
      </c>
    </row>
    <row r="198" spans="1:8">
      <c r="A198" t="s">
        <v>183</v>
      </c>
      <c r="B198" t="str">
        <f t="shared" si="9"/>
        <v>Imperial</v>
      </c>
      <c r="C198" t="s">
        <v>171</v>
      </c>
      <c r="D198" s="1">
        <v>178713</v>
      </c>
      <c r="E198" s="4" t="str">
        <f t="shared" si="10"/>
        <v>Imperial County</v>
      </c>
      <c r="F198">
        <v>4176.6000000000004</v>
      </c>
      <c r="G198">
        <f t="shared" si="11"/>
        <v>42.8</v>
      </c>
      <c r="H198" s="6">
        <v>47653</v>
      </c>
    </row>
    <row r="199" spans="1:8">
      <c r="A199" t="s">
        <v>184</v>
      </c>
      <c r="B199" t="str">
        <f t="shared" si="9"/>
        <v>Inyo</v>
      </c>
      <c r="C199" t="s">
        <v>171</v>
      </c>
      <c r="D199" s="1">
        <v>18718</v>
      </c>
      <c r="E199" s="4" t="str">
        <f t="shared" si="10"/>
        <v>Inyo County</v>
      </c>
      <c r="F199">
        <v>10180.879999999999</v>
      </c>
      <c r="G199">
        <f t="shared" si="11"/>
        <v>1.8</v>
      </c>
      <c r="H199" s="6">
        <v>62090</v>
      </c>
    </row>
    <row r="200" spans="1:8">
      <c r="A200" t="s">
        <v>185</v>
      </c>
      <c r="B200" t="str">
        <f t="shared" si="9"/>
        <v>Kern</v>
      </c>
      <c r="C200" t="s">
        <v>171</v>
      </c>
      <c r="D200" s="1">
        <v>916108</v>
      </c>
      <c r="E200" s="4" t="str">
        <f t="shared" si="10"/>
        <v>Kern County</v>
      </c>
      <c r="F200">
        <v>8131.92</v>
      </c>
      <c r="G200">
        <f t="shared" si="11"/>
        <v>112.7</v>
      </c>
      <c r="H200" s="6">
        <v>45961</v>
      </c>
    </row>
    <row r="201" spans="1:8">
      <c r="A201" t="s">
        <v>186</v>
      </c>
      <c r="B201" t="str">
        <f t="shared" si="9"/>
        <v>Kings</v>
      </c>
      <c r="C201" t="s">
        <v>171</v>
      </c>
      <c r="D201" s="1">
        <v>152981</v>
      </c>
      <c r="E201" s="4" t="str">
        <f t="shared" si="10"/>
        <v>Kings County</v>
      </c>
      <c r="F201">
        <v>1389.42</v>
      </c>
      <c r="G201">
        <f t="shared" si="11"/>
        <v>110.1</v>
      </c>
      <c r="H201" s="6">
        <v>43176</v>
      </c>
    </row>
    <row r="202" spans="1:8">
      <c r="A202" t="s">
        <v>187</v>
      </c>
      <c r="B202" t="str">
        <f t="shared" si="9"/>
        <v>Lake</v>
      </c>
      <c r="C202" t="s">
        <v>171</v>
      </c>
      <c r="D202" s="1">
        <v>68191</v>
      </c>
      <c r="E202" s="4" t="str">
        <f t="shared" si="10"/>
        <v>Lake County</v>
      </c>
      <c r="F202">
        <v>1256.46</v>
      </c>
      <c r="G202">
        <f t="shared" si="11"/>
        <v>54.3</v>
      </c>
      <c r="H202" s="6">
        <v>46918</v>
      </c>
    </row>
    <row r="203" spans="1:8">
      <c r="A203" t="s">
        <v>188</v>
      </c>
      <c r="B203" t="str">
        <f t="shared" si="9"/>
        <v>Lassen</v>
      </c>
      <c r="C203" t="s">
        <v>171</v>
      </c>
      <c r="D203" s="1">
        <v>29904</v>
      </c>
      <c r="E203" s="4" t="str">
        <f t="shared" si="10"/>
        <v>Lassen County</v>
      </c>
      <c r="F203">
        <v>4541.18</v>
      </c>
      <c r="G203">
        <f t="shared" si="11"/>
        <v>6.6</v>
      </c>
      <c r="H203" s="6">
        <v>39394</v>
      </c>
    </row>
    <row r="204" spans="1:8">
      <c r="A204" t="s">
        <v>189</v>
      </c>
      <c r="B204" t="str">
        <f t="shared" si="9"/>
        <v>Los Angeles</v>
      </c>
      <c r="C204" t="s">
        <v>171</v>
      </c>
      <c r="D204" s="1">
        <v>9721138</v>
      </c>
      <c r="E204" s="4" t="str">
        <f t="shared" si="10"/>
        <v>Los Angeles County</v>
      </c>
      <c r="F204">
        <v>4057.88</v>
      </c>
      <c r="G204">
        <f t="shared" si="11"/>
        <v>2395.6</v>
      </c>
      <c r="H204" s="6">
        <v>74141</v>
      </c>
    </row>
    <row r="205" spans="1:8">
      <c r="A205" t="s">
        <v>190</v>
      </c>
      <c r="B205" t="str">
        <f t="shared" si="9"/>
        <v>Madera</v>
      </c>
      <c r="C205" t="s">
        <v>171</v>
      </c>
      <c r="D205" s="1">
        <v>160256</v>
      </c>
      <c r="E205" s="4" t="str">
        <f t="shared" si="10"/>
        <v>Madera County</v>
      </c>
      <c r="F205">
        <v>2137.0700000000002</v>
      </c>
      <c r="G205">
        <f t="shared" si="11"/>
        <v>75</v>
      </c>
      <c r="H205" s="6">
        <v>45757</v>
      </c>
    </row>
    <row r="206" spans="1:8">
      <c r="A206" t="s">
        <v>191</v>
      </c>
      <c r="B206" t="str">
        <f t="shared" si="9"/>
        <v>Marin</v>
      </c>
      <c r="C206" t="s">
        <v>171</v>
      </c>
      <c r="D206" s="1">
        <v>256018</v>
      </c>
      <c r="E206" s="4" t="str">
        <f t="shared" si="10"/>
        <v>Marin County</v>
      </c>
      <c r="F206">
        <v>520.30999999999995</v>
      </c>
      <c r="G206">
        <f t="shared" si="11"/>
        <v>492</v>
      </c>
      <c r="H206" s="6">
        <v>164118</v>
      </c>
    </row>
    <row r="207" spans="1:8">
      <c r="A207" t="s">
        <v>192</v>
      </c>
      <c r="B207" t="str">
        <f t="shared" si="9"/>
        <v>Mariposa</v>
      </c>
      <c r="C207" t="s">
        <v>171</v>
      </c>
      <c r="D207" s="1">
        <v>17020</v>
      </c>
      <c r="E207" s="4" t="str">
        <f t="shared" si="10"/>
        <v>Mariposa County</v>
      </c>
      <c r="F207">
        <v>1448.82</v>
      </c>
      <c r="G207">
        <f t="shared" si="11"/>
        <v>11.7</v>
      </c>
      <c r="H207" s="6">
        <v>61343</v>
      </c>
    </row>
    <row r="208" spans="1:8">
      <c r="A208" t="s">
        <v>193</v>
      </c>
      <c r="B208" t="str">
        <f t="shared" si="9"/>
        <v>Mendocino</v>
      </c>
      <c r="C208" t="s">
        <v>171</v>
      </c>
      <c r="D208" s="1">
        <v>89783</v>
      </c>
      <c r="E208" s="4" t="str">
        <f t="shared" si="10"/>
        <v>Mendocino County</v>
      </c>
      <c r="F208">
        <v>3506.34</v>
      </c>
      <c r="G208">
        <f t="shared" si="11"/>
        <v>25.6</v>
      </c>
      <c r="H208" s="6">
        <v>56047</v>
      </c>
    </row>
    <row r="209" spans="1:8">
      <c r="A209" t="s">
        <v>194</v>
      </c>
      <c r="B209" t="str">
        <f t="shared" si="9"/>
        <v>Merced</v>
      </c>
      <c r="C209" t="s">
        <v>171</v>
      </c>
      <c r="D209" s="1">
        <v>290014</v>
      </c>
      <c r="E209" s="4" t="str">
        <f t="shared" si="10"/>
        <v>Merced County</v>
      </c>
      <c r="F209">
        <v>1934.97</v>
      </c>
      <c r="G209">
        <f t="shared" si="11"/>
        <v>149.9</v>
      </c>
      <c r="H209" s="6">
        <v>46580</v>
      </c>
    </row>
    <row r="210" spans="1:8">
      <c r="A210" t="s">
        <v>195</v>
      </c>
      <c r="B210" t="str">
        <f t="shared" si="9"/>
        <v>Modoc</v>
      </c>
      <c r="C210" t="s">
        <v>171</v>
      </c>
      <c r="D210" s="1">
        <v>8511</v>
      </c>
      <c r="E210" s="4" t="str">
        <f t="shared" si="10"/>
        <v>Modoc County</v>
      </c>
      <c r="F210">
        <v>3917.77</v>
      </c>
      <c r="G210">
        <f t="shared" si="11"/>
        <v>2.2000000000000002</v>
      </c>
      <c r="H210" s="6">
        <v>54301</v>
      </c>
    </row>
    <row r="211" spans="1:8">
      <c r="A211" t="s">
        <v>196</v>
      </c>
      <c r="B211" t="str">
        <f t="shared" si="9"/>
        <v>Mono</v>
      </c>
      <c r="C211" t="s">
        <v>171</v>
      </c>
      <c r="D211" s="1">
        <v>12978</v>
      </c>
      <c r="E211" s="4" t="str">
        <f t="shared" si="10"/>
        <v>Mono County</v>
      </c>
      <c r="F211">
        <v>3048.98</v>
      </c>
      <c r="G211">
        <f t="shared" si="11"/>
        <v>4.3</v>
      </c>
      <c r="H211" s="6">
        <v>64164</v>
      </c>
    </row>
    <row r="212" spans="1:8">
      <c r="A212" t="s">
        <v>197</v>
      </c>
      <c r="B212" t="str">
        <f t="shared" si="9"/>
        <v>Monterey</v>
      </c>
      <c r="C212" t="s">
        <v>171</v>
      </c>
      <c r="D212" s="1">
        <v>432858</v>
      </c>
      <c r="E212" s="4" t="str">
        <f t="shared" si="10"/>
        <v>Monterey County</v>
      </c>
      <c r="F212">
        <v>3280.6</v>
      </c>
      <c r="G212">
        <f t="shared" si="11"/>
        <v>131.9</v>
      </c>
      <c r="H212" s="6">
        <v>63449</v>
      </c>
    </row>
    <row r="213" spans="1:8">
      <c r="A213" t="s">
        <v>198</v>
      </c>
      <c r="B213" t="str">
        <f t="shared" si="9"/>
        <v>Napa</v>
      </c>
      <c r="C213" t="s">
        <v>171</v>
      </c>
      <c r="D213" s="1">
        <v>134300</v>
      </c>
      <c r="E213" s="4" t="str">
        <f t="shared" si="10"/>
        <v>Napa County</v>
      </c>
      <c r="F213">
        <v>748.36</v>
      </c>
      <c r="G213">
        <f t="shared" si="11"/>
        <v>179.5</v>
      </c>
      <c r="H213" s="6">
        <v>90608</v>
      </c>
    </row>
    <row r="214" spans="1:8">
      <c r="A214" t="s">
        <v>148</v>
      </c>
      <c r="B214" t="str">
        <f t="shared" si="9"/>
        <v>Nevada</v>
      </c>
      <c r="C214" t="s">
        <v>171</v>
      </c>
      <c r="D214" s="1">
        <v>102293</v>
      </c>
      <c r="E214" s="4" t="str">
        <f t="shared" si="10"/>
        <v>Nevada County</v>
      </c>
      <c r="F214">
        <v>957.77</v>
      </c>
      <c r="G214">
        <f t="shared" si="11"/>
        <v>106.8</v>
      </c>
      <c r="H214" s="6">
        <v>68973</v>
      </c>
    </row>
    <row r="215" spans="1:8">
      <c r="A215" t="s">
        <v>199</v>
      </c>
      <c r="B215" t="str">
        <f t="shared" si="9"/>
        <v>Orange</v>
      </c>
      <c r="C215" t="s">
        <v>171</v>
      </c>
      <c r="D215" s="1">
        <v>3151184</v>
      </c>
      <c r="E215" s="4" t="str">
        <f t="shared" si="10"/>
        <v>Orange County</v>
      </c>
      <c r="F215">
        <v>790.57</v>
      </c>
      <c r="G215">
        <f t="shared" si="11"/>
        <v>3986</v>
      </c>
      <c r="H215" s="6">
        <v>81034</v>
      </c>
    </row>
    <row r="216" spans="1:8">
      <c r="A216" t="s">
        <v>200</v>
      </c>
      <c r="B216" t="str">
        <f t="shared" si="9"/>
        <v>Placer</v>
      </c>
      <c r="C216" t="s">
        <v>171</v>
      </c>
      <c r="D216" s="1">
        <v>417772</v>
      </c>
      <c r="E216" s="4" t="str">
        <f t="shared" si="10"/>
        <v>Placer County</v>
      </c>
      <c r="F216">
        <v>1407.01</v>
      </c>
      <c r="G216">
        <f t="shared" si="11"/>
        <v>296.89999999999998</v>
      </c>
      <c r="H216" s="6">
        <v>76849</v>
      </c>
    </row>
    <row r="217" spans="1:8">
      <c r="A217" t="s">
        <v>201</v>
      </c>
      <c r="B217" t="str">
        <f t="shared" si="9"/>
        <v>Plumas</v>
      </c>
      <c r="C217" t="s">
        <v>171</v>
      </c>
      <c r="D217" s="1">
        <v>19351</v>
      </c>
      <c r="E217" s="4" t="str">
        <f t="shared" si="10"/>
        <v>Plumas County</v>
      </c>
      <c r="F217">
        <v>2553.04</v>
      </c>
      <c r="G217">
        <f t="shared" si="11"/>
        <v>7.6</v>
      </c>
      <c r="H217" s="6">
        <v>57193</v>
      </c>
    </row>
    <row r="218" spans="1:8">
      <c r="A218" t="s">
        <v>202</v>
      </c>
      <c r="B218" t="str">
        <f t="shared" si="9"/>
        <v>Riverside</v>
      </c>
      <c r="C218" t="s">
        <v>171</v>
      </c>
      <c r="D218" s="1">
        <v>2473902</v>
      </c>
      <c r="E218" s="4" t="str">
        <f t="shared" si="10"/>
        <v>Riverside County</v>
      </c>
      <c r="F218">
        <v>7206.48</v>
      </c>
      <c r="G218">
        <f t="shared" si="11"/>
        <v>343.3</v>
      </c>
      <c r="H218" s="6">
        <v>51180</v>
      </c>
    </row>
    <row r="219" spans="1:8">
      <c r="A219" t="s">
        <v>203</v>
      </c>
      <c r="B219" t="str">
        <f t="shared" si="9"/>
        <v>Sacramento</v>
      </c>
      <c r="C219" t="s">
        <v>171</v>
      </c>
      <c r="D219" s="1">
        <v>1584169</v>
      </c>
      <c r="E219" s="4" t="str">
        <f t="shared" si="10"/>
        <v>Sacramento County</v>
      </c>
      <c r="F219">
        <v>964.64</v>
      </c>
      <c r="G219">
        <f t="shared" si="11"/>
        <v>1642.2</v>
      </c>
      <c r="H219" s="6">
        <v>61829</v>
      </c>
    </row>
    <row r="220" spans="1:8">
      <c r="A220" t="s">
        <v>204</v>
      </c>
      <c r="B220" t="str">
        <f t="shared" si="9"/>
        <v>San Benito</v>
      </c>
      <c r="C220" t="s">
        <v>171</v>
      </c>
      <c r="D220" s="1">
        <v>67579</v>
      </c>
      <c r="E220" s="4" t="str">
        <f t="shared" si="10"/>
        <v>San Benito County</v>
      </c>
      <c r="F220">
        <v>1388.71</v>
      </c>
      <c r="G220">
        <f t="shared" si="11"/>
        <v>48.7</v>
      </c>
      <c r="H220" s="6">
        <v>68868</v>
      </c>
    </row>
    <row r="221" spans="1:8">
      <c r="A221" t="s">
        <v>205</v>
      </c>
      <c r="B221" t="str">
        <f t="shared" si="9"/>
        <v>San Bernardino</v>
      </c>
      <c r="C221" t="s">
        <v>171</v>
      </c>
      <c r="D221" s="1">
        <v>2193656</v>
      </c>
      <c r="E221" s="4" t="str">
        <f t="shared" si="10"/>
        <v>San Bernardino County</v>
      </c>
      <c r="F221">
        <v>20056.939999999999</v>
      </c>
      <c r="G221">
        <f t="shared" si="11"/>
        <v>109.4</v>
      </c>
      <c r="H221" s="6">
        <v>49493</v>
      </c>
    </row>
    <row r="222" spans="1:8">
      <c r="A222" t="s">
        <v>206</v>
      </c>
      <c r="B222" t="str">
        <f t="shared" si="9"/>
        <v>San Diego</v>
      </c>
      <c r="C222" t="s">
        <v>171</v>
      </c>
      <c r="D222" s="1">
        <v>3276208</v>
      </c>
      <c r="E222" s="4" t="str">
        <f t="shared" si="10"/>
        <v>San Diego County</v>
      </c>
      <c r="F222">
        <v>4206.63</v>
      </c>
      <c r="G222">
        <f t="shared" si="11"/>
        <v>778.8</v>
      </c>
      <c r="H222" s="6">
        <v>72637</v>
      </c>
    </row>
    <row r="223" spans="1:8">
      <c r="A223" t="s">
        <v>207</v>
      </c>
      <c r="B223" t="str">
        <f t="shared" si="9"/>
        <v>San Francisco</v>
      </c>
      <c r="C223" t="s">
        <v>171</v>
      </c>
      <c r="D223" s="1">
        <v>808437</v>
      </c>
      <c r="E223" s="4" t="str">
        <f t="shared" si="10"/>
        <v>San Francisco County</v>
      </c>
      <c r="F223">
        <v>46.87</v>
      </c>
      <c r="G223">
        <f t="shared" si="11"/>
        <v>17248.5</v>
      </c>
      <c r="H223" s="6">
        <v>160749</v>
      </c>
    </row>
    <row r="224" spans="1:8">
      <c r="A224" t="s">
        <v>208</v>
      </c>
      <c r="B224" t="str">
        <f t="shared" si="9"/>
        <v>San Joaquin</v>
      </c>
      <c r="C224" t="s">
        <v>171</v>
      </c>
      <c r="D224" s="1">
        <v>793229</v>
      </c>
      <c r="E224" s="4" t="str">
        <f t="shared" si="10"/>
        <v>San Joaquin County</v>
      </c>
      <c r="F224">
        <v>1391.32</v>
      </c>
      <c r="G224">
        <f t="shared" si="11"/>
        <v>570.1</v>
      </c>
      <c r="H224" s="6">
        <v>57783</v>
      </c>
    </row>
    <row r="225" spans="1:8">
      <c r="A225" t="s">
        <v>209</v>
      </c>
      <c r="B225" t="str">
        <f t="shared" si="9"/>
        <v>San Luis Obispo</v>
      </c>
      <c r="C225" t="s">
        <v>171</v>
      </c>
      <c r="D225" s="1">
        <v>282013</v>
      </c>
      <c r="E225" s="4" t="str">
        <f t="shared" si="10"/>
        <v>San Luis Obispo County</v>
      </c>
      <c r="F225">
        <v>3298.57</v>
      </c>
      <c r="G225">
        <f t="shared" si="11"/>
        <v>85.5</v>
      </c>
      <c r="H225" s="6">
        <v>66617</v>
      </c>
    </row>
    <row r="226" spans="1:8">
      <c r="A226" t="s">
        <v>210</v>
      </c>
      <c r="B226" t="str">
        <f t="shared" si="9"/>
        <v>San Mateo</v>
      </c>
      <c r="C226" t="s">
        <v>171</v>
      </c>
      <c r="D226" s="1">
        <v>729181</v>
      </c>
      <c r="E226" s="4" t="str">
        <f t="shared" si="10"/>
        <v>San Mateo County</v>
      </c>
      <c r="F226">
        <v>448.41</v>
      </c>
      <c r="G226">
        <f t="shared" si="11"/>
        <v>1626.1</v>
      </c>
      <c r="H226" s="6">
        <v>160485</v>
      </c>
    </row>
    <row r="227" spans="1:8">
      <c r="A227" t="s">
        <v>211</v>
      </c>
      <c r="B227" t="str">
        <f t="shared" si="9"/>
        <v>Santa Barbara</v>
      </c>
      <c r="C227" t="s">
        <v>171</v>
      </c>
      <c r="D227" s="1">
        <v>443837</v>
      </c>
      <c r="E227" s="4" t="str">
        <f t="shared" si="10"/>
        <v>Santa Barbara County</v>
      </c>
      <c r="F227">
        <v>2735.09</v>
      </c>
      <c r="G227">
        <f t="shared" si="11"/>
        <v>162.30000000000001</v>
      </c>
      <c r="H227" s="6">
        <v>73995</v>
      </c>
    </row>
    <row r="228" spans="1:8">
      <c r="A228" t="s">
        <v>212</v>
      </c>
      <c r="B228" t="str">
        <f t="shared" si="9"/>
        <v>Santa Clara</v>
      </c>
      <c r="C228" t="s">
        <v>171</v>
      </c>
      <c r="D228" s="1">
        <v>1870945</v>
      </c>
      <c r="E228" s="4" t="str">
        <f t="shared" si="10"/>
        <v>Santa Clara County</v>
      </c>
      <c r="F228">
        <v>1290.0999999999999</v>
      </c>
      <c r="G228">
        <f t="shared" si="11"/>
        <v>1450.2</v>
      </c>
      <c r="H228" s="6">
        <v>138724</v>
      </c>
    </row>
    <row r="229" spans="1:8">
      <c r="A229" t="s">
        <v>109</v>
      </c>
      <c r="B229" t="str">
        <f t="shared" si="9"/>
        <v>Santa Cruz</v>
      </c>
      <c r="C229" t="s">
        <v>171</v>
      </c>
      <c r="D229" s="1">
        <v>264370</v>
      </c>
      <c r="E229" s="4" t="str">
        <f t="shared" si="10"/>
        <v>Santa Cruz County</v>
      </c>
      <c r="F229">
        <v>445.17</v>
      </c>
      <c r="G229">
        <f t="shared" si="11"/>
        <v>593.9</v>
      </c>
      <c r="H229" s="6">
        <v>85554</v>
      </c>
    </row>
    <row r="230" spans="1:8">
      <c r="A230" t="s">
        <v>213</v>
      </c>
      <c r="B230" t="str">
        <f t="shared" si="9"/>
        <v>Shasta</v>
      </c>
      <c r="C230" t="s">
        <v>171</v>
      </c>
      <c r="D230" s="1">
        <v>180930</v>
      </c>
      <c r="E230" s="4" t="str">
        <f t="shared" si="10"/>
        <v>Shasta County</v>
      </c>
      <c r="F230">
        <v>3775.4</v>
      </c>
      <c r="G230">
        <f t="shared" si="11"/>
        <v>47.9</v>
      </c>
      <c r="H230" s="6">
        <v>54972</v>
      </c>
    </row>
    <row r="231" spans="1:8">
      <c r="A231" t="s">
        <v>214</v>
      </c>
      <c r="B231" t="str">
        <f t="shared" si="9"/>
        <v>Sierra</v>
      </c>
      <c r="C231" t="s">
        <v>171</v>
      </c>
      <c r="D231" s="1">
        <v>3217</v>
      </c>
      <c r="E231" s="4" t="str">
        <f t="shared" si="10"/>
        <v>Sierra County</v>
      </c>
      <c r="F231">
        <v>953.21</v>
      </c>
      <c r="G231">
        <f t="shared" si="11"/>
        <v>3.4</v>
      </c>
      <c r="H231" s="6">
        <v>47135</v>
      </c>
    </row>
    <row r="232" spans="1:8">
      <c r="A232" t="s">
        <v>215</v>
      </c>
      <c r="B232" t="str">
        <f t="shared" si="9"/>
        <v>Siskiyou</v>
      </c>
      <c r="C232" t="s">
        <v>171</v>
      </c>
      <c r="D232" s="1">
        <v>43660</v>
      </c>
      <c r="E232" s="4" t="str">
        <f t="shared" si="10"/>
        <v>Siskiyou County</v>
      </c>
      <c r="F232">
        <v>6277.89</v>
      </c>
      <c r="G232">
        <f t="shared" si="11"/>
        <v>7</v>
      </c>
      <c r="H232" s="6">
        <v>52368</v>
      </c>
    </row>
    <row r="233" spans="1:8">
      <c r="A233" t="s">
        <v>216</v>
      </c>
      <c r="B233" t="str">
        <f t="shared" si="9"/>
        <v>Solano</v>
      </c>
      <c r="C233" t="s">
        <v>171</v>
      </c>
      <c r="D233" s="1">
        <v>448747</v>
      </c>
      <c r="E233" s="4" t="str">
        <f t="shared" si="10"/>
        <v>Solano County</v>
      </c>
      <c r="F233">
        <v>821.77</v>
      </c>
      <c r="G233">
        <f t="shared" si="11"/>
        <v>546.1</v>
      </c>
      <c r="H233" s="6">
        <v>65448</v>
      </c>
    </row>
    <row r="234" spans="1:8">
      <c r="A234" t="s">
        <v>217</v>
      </c>
      <c r="B234" t="str">
        <f t="shared" si="9"/>
        <v>Sonoma</v>
      </c>
      <c r="C234" t="s">
        <v>171</v>
      </c>
      <c r="D234" s="1">
        <v>482650</v>
      </c>
      <c r="E234" s="4" t="str">
        <f t="shared" si="10"/>
        <v>Sonoma County</v>
      </c>
      <c r="F234">
        <v>1575.85</v>
      </c>
      <c r="G234">
        <f t="shared" si="11"/>
        <v>306.3</v>
      </c>
      <c r="H234" s="6">
        <v>81006</v>
      </c>
    </row>
    <row r="235" spans="1:8">
      <c r="A235" t="s">
        <v>218</v>
      </c>
      <c r="B235" t="str">
        <f t="shared" si="9"/>
        <v>Stanislaus</v>
      </c>
      <c r="C235" t="s">
        <v>171</v>
      </c>
      <c r="D235" s="1">
        <v>551275</v>
      </c>
      <c r="E235" s="4" t="str">
        <f t="shared" si="10"/>
        <v>Stanislaus County</v>
      </c>
      <c r="F235">
        <v>1494.83</v>
      </c>
      <c r="G235">
        <f t="shared" si="11"/>
        <v>368.8</v>
      </c>
      <c r="H235" s="6">
        <v>52356</v>
      </c>
    </row>
    <row r="236" spans="1:8">
      <c r="A236" t="s">
        <v>219</v>
      </c>
      <c r="B236" t="str">
        <f t="shared" si="9"/>
        <v>Sutter</v>
      </c>
      <c r="C236" t="s">
        <v>171</v>
      </c>
      <c r="D236" s="1">
        <v>98503</v>
      </c>
      <c r="E236" s="4" t="str">
        <f t="shared" si="10"/>
        <v>Sutter County</v>
      </c>
      <c r="F236">
        <v>602.41</v>
      </c>
      <c r="G236">
        <f t="shared" si="11"/>
        <v>163.5</v>
      </c>
      <c r="H236" s="6">
        <v>53017</v>
      </c>
    </row>
    <row r="237" spans="1:8">
      <c r="A237" t="s">
        <v>220</v>
      </c>
      <c r="B237" t="str">
        <f t="shared" si="9"/>
        <v>Tehama</v>
      </c>
      <c r="C237" t="s">
        <v>171</v>
      </c>
      <c r="D237" s="1">
        <v>65245</v>
      </c>
      <c r="E237" s="4" t="str">
        <f t="shared" si="10"/>
        <v>Tehama County</v>
      </c>
      <c r="F237">
        <v>2949.71</v>
      </c>
      <c r="G237">
        <f t="shared" si="11"/>
        <v>22.1</v>
      </c>
      <c r="H237" s="6">
        <v>48042</v>
      </c>
    </row>
    <row r="238" spans="1:8">
      <c r="A238" t="s">
        <v>221</v>
      </c>
      <c r="B238" t="str">
        <f t="shared" si="9"/>
        <v>Trinity</v>
      </c>
      <c r="C238" t="s">
        <v>171</v>
      </c>
      <c r="D238" s="1">
        <v>15781</v>
      </c>
      <c r="E238" s="4" t="str">
        <f t="shared" si="10"/>
        <v>Trinity County</v>
      </c>
      <c r="F238">
        <v>3179.25</v>
      </c>
      <c r="G238">
        <f t="shared" si="11"/>
        <v>5</v>
      </c>
      <c r="H238" s="6">
        <v>36906</v>
      </c>
    </row>
    <row r="239" spans="1:8">
      <c r="A239" t="s">
        <v>222</v>
      </c>
      <c r="B239" t="str">
        <f t="shared" si="9"/>
        <v>Tulare</v>
      </c>
      <c r="C239" t="s">
        <v>171</v>
      </c>
      <c r="D239" s="1">
        <v>477544</v>
      </c>
      <c r="E239" s="4" t="str">
        <f t="shared" si="10"/>
        <v>Tulare County</v>
      </c>
      <c r="F239">
        <v>4824.22</v>
      </c>
      <c r="G239">
        <f t="shared" si="11"/>
        <v>99</v>
      </c>
      <c r="H239" s="6">
        <v>47986</v>
      </c>
    </row>
    <row r="240" spans="1:8">
      <c r="A240" t="s">
        <v>223</v>
      </c>
      <c r="B240" t="str">
        <f t="shared" si="9"/>
        <v>Tuolumne</v>
      </c>
      <c r="C240" t="s">
        <v>171</v>
      </c>
      <c r="D240" s="1">
        <v>54531</v>
      </c>
      <c r="E240" s="4" t="str">
        <f t="shared" si="10"/>
        <v>Tuolumne County</v>
      </c>
      <c r="F240">
        <v>2220.88</v>
      </c>
      <c r="G240">
        <f t="shared" si="11"/>
        <v>24.6</v>
      </c>
      <c r="H240" s="6">
        <v>52306</v>
      </c>
    </row>
    <row r="241" spans="1:8">
      <c r="A241" t="s">
        <v>224</v>
      </c>
      <c r="B241" t="str">
        <f t="shared" si="9"/>
        <v>Ventura</v>
      </c>
      <c r="C241" t="s">
        <v>171</v>
      </c>
      <c r="D241" s="1">
        <v>832605</v>
      </c>
      <c r="E241" s="4" t="str">
        <f t="shared" si="10"/>
        <v>Ventura County</v>
      </c>
      <c r="F241">
        <v>1843.13</v>
      </c>
      <c r="G241">
        <f t="shared" si="11"/>
        <v>451.7</v>
      </c>
      <c r="H241" s="6">
        <v>73375</v>
      </c>
    </row>
    <row r="242" spans="1:8">
      <c r="A242" t="s">
        <v>225</v>
      </c>
      <c r="B242" t="str">
        <f t="shared" si="9"/>
        <v>Yolo</v>
      </c>
      <c r="C242" t="s">
        <v>171</v>
      </c>
      <c r="D242" s="1">
        <v>222115</v>
      </c>
      <c r="E242" s="4" t="str">
        <f t="shared" si="10"/>
        <v>Yolo County</v>
      </c>
      <c r="F242">
        <v>1014.69</v>
      </c>
      <c r="G242">
        <f t="shared" si="11"/>
        <v>218.9</v>
      </c>
      <c r="H242" s="6">
        <v>64468</v>
      </c>
    </row>
    <row r="243" spans="1:8">
      <c r="A243" t="s">
        <v>226</v>
      </c>
      <c r="B243" t="str">
        <f t="shared" si="9"/>
        <v>Yuba</v>
      </c>
      <c r="C243" t="s">
        <v>171</v>
      </c>
      <c r="D243" s="1">
        <v>84310</v>
      </c>
      <c r="E243" s="4" t="str">
        <f t="shared" si="10"/>
        <v>Yuba County</v>
      </c>
      <c r="F243">
        <v>631.84</v>
      </c>
      <c r="G243">
        <f t="shared" si="11"/>
        <v>133.4</v>
      </c>
      <c r="H243" s="6">
        <v>48984</v>
      </c>
    </row>
    <row r="244" spans="1:8">
      <c r="A244" t="s">
        <v>227</v>
      </c>
      <c r="B244" t="str">
        <f t="shared" si="9"/>
        <v>Adams</v>
      </c>
      <c r="C244" t="s">
        <v>228</v>
      </c>
      <c r="D244" s="1">
        <v>527575</v>
      </c>
      <c r="E244" s="4" t="str">
        <f t="shared" si="10"/>
        <v>Adams County</v>
      </c>
      <c r="F244">
        <v>1167.6500000000001</v>
      </c>
      <c r="G244">
        <f t="shared" si="11"/>
        <v>451.8</v>
      </c>
      <c r="H244" s="6">
        <v>53183</v>
      </c>
    </row>
    <row r="245" spans="1:8">
      <c r="A245" t="s">
        <v>229</v>
      </c>
      <c r="B245" t="str">
        <f t="shared" si="9"/>
        <v>Alamosa</v>
      </c>
      <c r="C245" t="s">
        <v>228</v>
      </c>
      <c r="D245" s="1">
        <v>16592</v>
      </c>
      <c r="E245" s="4" t="str">
        <f t="shared" si="10"/>
        <v>Alamosa County</v>
      </c>
      <c r="F245">
        <v>722.64</v>
      </c>
      <c r="G245">
        <f t="shared" si="11"/>
        <v>23</v>
      </c>
      <c r="H245" s="6">
        <v>44507</v>
      </c>
    </row>
    <row r="246" spans="1:8">
      <c r="A246" t="s">
        <v>230</v>
      </c>
      <c r="B246" t="str">
        <f t="shared" si="9"/>
        <v>Arapahoe</v>
      </c>
      <c r="C246" t="s">
        <v>228</v>
      </c>
      <c r="D246" s="1">
        <v>655808</v>
      </c>
      <c r="E246" s="4" t="str">
        <f t="shared" si="10"/>
        <v>Arapahoe County</v>
      </c>
      <c r="F246">
        <v>798.1</v>
      </c>
      <c r="G246">
        <f t="shared" si="11"/>
        <v>821.7</v>
      </c>
      <c r="H246" s="6">
        <v>74267</v>
      </c>
    </row>
    <row r="247" spans="1:8">
      <c r="A247" t="s">
        <v>231</v>
      </c>
      <c r="B247" t="str">
        <f t="shared" si="9"/>
        <v>Archuleta</v>
      </c>
      <c r="C247" t="s">
        <v>228</v>
      </c>
      <c r="D247" s="1">
        <v>14003</v>
      </c>
      <c r="E247" s="4" t="str">
        <f t="shared" si="10"/>
        <v>Archuleta County</v>
      </c>
      <c r="F247">
        <v>1350.18</v>
      </c>
      <c r="G247">
        <f t="shared" si="11"/>
        <v>10.4</v>
      </c>
      <c r="H247" s="6">
        <v>52312</v>
      </c>
    </row>
    <row r="248" spans="1:8">
      <c r="A248" t="s">
        <v>232</v>
      </c>
      <c r="B248" t="str">
        <f t="shared" si="9"/>
        <v>Baca</v>
      </c>
      <c r="C248" t="s">
        <v>228</v>
      </c>
      <c r="D248" s="1">
        <v>3432</v>
      </c>
      <c r="E248" s="4" t="str">
        <f t="shared" si="10"/>
        <v>Baca County</v>
      </c>
      <c r="F248">
        <v>2554.9699999999998</v>
      </c>
      <c r="G248">
        <f t="shared" si="11"/>
        <v>1.3</v>
      </c>
      <c r="H248" s="6">
        <v>52905</v>
      </c>
    </row>
    <row r="249" spans="1:8">
      <c r="A249" t="s">
        <v>233</v>
      </c>
      <c r="B249" t="str">
        <f t="shared" si="9"/>
        <v>Bent</v>
      </c>
      <c r="C249" t="s">
        <v>228</v>
      </c>
      <c r="D249" s="1">
        <v>5399</v>
      </c>
      <c r="E249" s="4" t="str">
        <f t="shared" si="10"/>
        <v>Bent County</v>
      </c>
      <c r="F249">
        <v>1512.86</v>
      </c>
      <c r="G249">
        <f t="shared" si="11"/>
        <v>3.6</v>
      </c>
      <c r="H249" s="6">
        <v>32716</v>
      </c>
    </row>
    <row r="250" spans="1:8">
      <c r="A250" t="s">
        <v>234</v>
      </c>
      <c r="B250" t="str">
        <f t="shared" si="9"/>
        <v>Boulder</v>
      </c>
      <c r="C250" t="s">
        <v>228</v>
      </c>
      <c r="D250" s="1">
        <v>327468</v>
      </c>
      <c r="E250" s="4" t="str">
        <f t="shared" si="10"/>
        <v>Boulder County</v>
      </c>
      <c r="F250">
        <v>726.29</v>
      </c>
      <c r="G250">
        <f t="shared" si="11"/>
        <v>450.9</v>
      </c>
      <c r="H250" s="6">
        <v>89593</v>
      </c>
    </row>
    <row r="251" spans="1:8">
      <c r="A251" t="s">
        <v>235</v>
      </c>
      <c r="B251" t="str">
        <f t="shared" si="9"/>
        <v>Broomfield</v>
      </c>
      <c r="C251" t="s">
        <v>228</v>
      </c>
      <c r="D251" s="1">
        <v>76121</v>
      </c>
      <c r="E251" s="4" t="str">
        <f t="shared" si="10"/>
        <v>Broomfield County</v>
      </c>
      <c r="F251">
        <v>33.03</v>
      </c>
      <c r="G251">
        <f t="shared" si="11"/>
        <v>2304.6</v>
      </c>
      <c r="H251" s="6">
        <v>73678</v>
      </c>
    </row>
    <row r="252" spans="1:8">
      <c r="A252" t="s">
        <v>236</v>
      </c>
      <c r="B252" t="str">
        <f t="shared" si="9"/>
        <v>Chaffee</v>
      </c>
      <c r="C252" t="s">
        <v>228</v>
      </c>
      <c r="D252" s="1">
        <v>20223</v>
      </c>
      <c r="E252" s="4" t="str">
        <f t="shared" si="10"/>
        <v>Chaffee County</v>
      </c>
      <c r="F252">
        <v>1013.4</v>
      </c>
      <c r="G252">
        <f t="shared" si="11"/>
        <v>20</v>
      </c>
      <c r="H252" s="6">
        <v>60550</v>
      </c>
    </row>
    <row r="253" spans="1:8">
      <c r="A253" t="s">
        <v>237</v>
      </c>
      <c r="B253" t="str">
        <f t="shared" si="9"/>
        <v>Cheyenne</v>
      </c>
      <c r="C253" t="s">
        <v>228</v>
      </c>
      <c r="D253" s="1">
        <v>1732</v>
      </c>
      <c r="E253" s="4" t="str">
        <f t="shared" si="10"/>
        <v>Cheyenne County</v>
      </c>
      <c r="F253">
        <v>1778.28</v>
      </c>
      <c r="G253">
        <f t="shared" si="11"/>
        <v>1</v>
      </c>
      <c r="H253" s="6">
        <v>76057</v>
      </c>
    </row>
    <row r="254" spans="1:8">
      <c r="A254" t="s">
        <v>238</v>
      </c>
      <c r="B254" t="str">
        <f t="shared" si="9"/>
        <v>Clear Creek</v>
      </c>
      <c r="C254" t="s">
        <v>228</v>
      </c>
      <c r="D254" s="1">
        <v>9355</v>
      </c>
      <c r="E254" s="4" t="str">
        <f t="shared" si="10"/>
        <v>Clear Creek County</v>
      </c>
      <c r="F254">
        <v>395.23</v>
      </c>
      <c r="G254">
        <f t="shared" si="11"/>
        <v>23.7</v>
      </c>
      <c r="H254" s="6">
        <v>77242</v>
      </c>
    </row>
    <row r="255" spans="1:8">
      <c r="A255" t="s">
        <v>239</v>
      </c>
      <c r="B255" t="str">
        <f t="shared" ref="B255:B318" si="12">TRIM(SUBSTITUTE(E255, "County", ""))</f>
        <v>Conejos</v>
      </c>
      <c r="C255" t="s">
        <v>228</v>
      </c>
      <c r="D255" s="1">
        <v>7579</v>
      </c>
      <c r="E255" s="4" t="str">
        <f t="shared" ref="E255:E318" si="13">RIGHT(A255, LEN(A255) - 1)</f>
        <v>Conejos County</v>
      </c>
      <c r="F255">
        <v>1287.3900000000001</v>
      </c>
      <c r="G255">
        <f t="shared" si="11"/>
        <v>5.9</v>
      </c>
      <c r="H255" s="6">
        <v>45961</v>
      </c>
    </row>
    <row r="256" spans="1:8">
      <c r="A256" t="s">
        <v>240</v>
      </c>
      <c r="B256" t="str">
        <f t="shared" si="12"/>
        <v>Costilla</v>
      </c>
      <c r="C256" t="s">
        <v>228</v>
      </c>
      <c r="D256" s="1">
        <v>3603</v>
      </c>
      <c r="E256" s="4" t="str">
        <f t="shared" si="13"/>
        <v>Costilla County</v>
      </c>
      <c r="F256">
        <v>1226.95</v>
      </c>
      <c r="G256">
        <f t="shared" si="11"/>
        <v>2.9</v>
      </c>
      <c r="H256" s="6">
        <v>43239</v>
      </c>
    </row>
    <row r="257" spans="1:8">
      <c r="A257" t="s">
        <v>241</v>
      </c>
      <c r="B257" t="str">
        <f t="shared" si="12"/>
        <v>Crowley</v>
      </c>
      <c r="C257" t="s">
        <v>228</v>
      </c>
      <c r="D257" s="1">
        <v>5614</v>
      </c>
      <c r="E257" s="4" t="str">
        <f t="shared" si="13"/>
        <v>Crowley County</v>
      </c>
      <c r="F257">
        <v>787.42</v>
      </c>
      <c r="G257">
        <f t="shared" si="11"/>
        <v>7.1</v>
      </c>
      <c r="H257" s="6">
        <v>24314</v>
      </c>
    </row>
    <row r="258" spans="1:8">
      <c r="A258" t="s">
        <v>242</v>
      </c>
      <c r="B258" t="str">
        <f t="shared" si="12"/>
        <v>Custer</v>
      </c>
      <c r="C258" t="s">
        <v>228</v>
      </c>
      <c r="D258" s="1">
        <v>5335</v>
      </c>
      <c r="E258" s="4" t="str">
        <f t="shared" si="13"/>
        <v>Custer County</v>
      </c>
      <c r="F258">
        <v>738.63</v>
      </c>
      <c r="G258">
        <f t="shared" si="11"/>
        <v>7.2</v>
      </c>
      <c r="H258" s="6">
        <v>51271</v>
      </c>
    </row>
    <row r="259" spans="1:8">
      <c r="A259" t="s">
        <v>243</v>
      </c>
      <c r="B259" t="str">
        <f t="shared" si="12"/>
        <v>Delta</v>
      </c>
      <c r="C259" t="s">
        <v>228</v>
      </c>
      <c r="D259" s="1">
        <v>31602</v>
      </c>
      <c r="E259" s="4" t="str">
        <f t="shared" si="13"/>
        <v>Delta County</v>
      </c>
      <c r="F259">
        <v>1142.05</v>
      </c>
      <c r="G259">
        <f t="shared" ref="G259:G322" si="14">ROUND(D259/F259,1)</f>
        <v>27.7</v>
      </c>
      <c r="H259" s="6">
        <v>46042</v>
      </c>
    </row>
    <row r="260" spans="1:8">
      <c r="A260" t="s">
        <v>244</v>
      </c>
      <c r="B260" t="str">
        <f t="shared" si="12"/>
        <v>Denver</v>
      </c>
      <c r="C260" t="s">
        <v>228</v>
      </c>
      <c r="D260" s="1">
        <v>713252</v>
      </c>
      <c r="E260" s="4" t="str">
        <f t="shared" si="13"/>
        <v>Denver County</v>
      </c>
      <c r="F260">
        <v>153</v>
      </c>
      <c r="G260">
        <f t="shared" si="14"/>
        <v>4661.8</v>
      </c>
      <c r="H260" s="6">
        <v>99133</v>
      </c>
    </row>
    <row r="261" spans="1:8">
      <c r="A261" t="s">
        <v>245</v>
      </c>
      <c r="B261" t="str">
        <f t="shared" si="12"/>
        <v>Dolores</v>
      </c>
      <c r="C261" t="s">
        <v>228</v>
      </c>
      <c r="D261" s="1">
        <v>2455</v>
      </c>
      <c r="E261" s="4" t="str">
        <f t="shared" si="13"/>
        <v>Dolores County</v>
      </c>
      <c r="F261">
        <v>1067.05</v>
      </c>
      <c r="G261">
        <f t="shared" si="14"/>
        <v>2.2999999999999998</v>
      </c>
      <c r="H261" s="6">
        <v>39481</v>
      </c>
    </row>
    <row r="262" spans="1:8">
      <c r="A262" t="s">
        <v>246</v>
      </c>
      <c r="B262" t="str">
        <f t="shared" si="12"/>
        <v>Douglas</v>
      </c>
      <c r="C262" t="s">
        <v>228</v>
      </c>
      <c r="D262" s="1">
        <v>375988</v>
      </c>
      <c r="E262" s="4" t="str">
        <f t="shared" si="13"/>
        <v>Douglas County</v>
      </c>
      <c r="F262">
        <v>840.25</v>
      </c>
      <c r="G262">
        <f t="shared" si="14"/>
        <v>447.5</v>
      </c>
      <c r="H262" s="6">
        <v>87841</v>
      </c>
    </row>
    <row r="263" spans="1:8">
      <c r="A263" t="s">
        <v>247</v>
      </c>
      <c r="B263" t="str">
        <f t="shared" si="12"/>
        <v>Eagle</v>
      </c>
      <c r="C263" t="s">
        <v>228</v>
      </c>
      <c r="D263" s="1">
        <v>55285</v>
      </c>
      <c r="E263" s="4" t="str">
        <f t="shared" si="13"/>
        <v>Eagle County</v>
      </c>
      <c r="F263">
        <v>1684.53</v>
      </c>
      <c r="G263">
        <f t="shared" si="14"/>
        <v>32.799999999999997</v>
      </c>
      <c r="H263" s="6">
        <v>97255</v>
      </c>
    </row>
    <row r="264" spans="1:8">
      <c r="A264" t="s">
        <v>248</v>
      </c>
      <c r="B264" t="str">
        <f t="shared" si="12"/>
        <v>Elbert</v>
      </c>
      <c r="C264" t="s">
        <v>228</v>
      </c>
      <c r="D264" s="1">
        <v>27799</v>
      </c>
      <c r="E264" s="4" t="str">
        <f t="shared" si="13"/>
        <v>Elbert County</v>
      </c>
      <c r="F264">
        <v>1850.85</v>
      </c>
      <c r="G264">
        <f t="shared" si="14"/>
        <v>15</v>
      </c>
      <c r="H264" s="6">
        <v>70961</v>
      </c>
    </row>
    <row r="265" spans="1:8">
      <c r="A265" t="s">
        <v>249</v>
      </c>
      <c r="B265" t="str">
        <f t="shared" si="12"/>
        <v>El Paso</v>
      </c>
      <c r="C265" t="s">
        <v>228</v>
      </c>
      <c r="D265" s="1">
        <v>740567</v>
      </c>
      <c r="E265" s="4" t="str">
        <f t="shared" si="13"/>
        <v>El Paso County</v>
      </c>
      <c r="F265">
        <v>2126.8000000000002</v>
      </c>
      <c r="G265">
        <f t="shared" si="14"/>
        <v>348.2</v>
      </c>
      <c r="H265" s="6">
        <v>58627</v>
      </c>
    </row>
    <row r="266" spans="1:8">
      <c r="A266" t="s">
        <v>250</v>
      </c>
      <c r="B266" t="str">
        <f t="shared" si="12"/>
        <v>Fremont</v>
      </c>
      <c r="C266" t="s">
        <v>228</v>
      </c>
      <c r="D266" s="1">
        <v>49621</v>
      </c>
      <c r="E266" s="4" t="str">
        <f t="shared" si="13"/>
        <v>Fremont County</v>
      </c>
      <c r="F266">
        <v>1533.07</v>
      </c>
      <c r="G266">
        <f t="shared" si="14"/>
        <v>32.4</v>
      </c>
      <c r="H266" s="6">
        <v>41017</v>
      </c>
    </row>
    <row r="267" spans="1:8">
      <c r="A267" t="s">
        <v>251</v>
      </c>
      <c r="B267" t="str">
        <f t="shared" si="12"/>
        <v>Garfield</v>
      </c>
      <c r="C267" t="s">
        <v>228</v>
      </c>
      <c r="D267" s="1">
        <v>62271</v>
      </c>
      <c r="E267" s="4" t="str">
        <f t="shared" si="13"/>
        <v>Garfield County</v>
      </c>
      <c r="F267">
        <v>2947.56</v>
      </c>
      <c r="G267">
        <f t="shared" si="14"/>
        <v>21.1</v>
      </c>
      <c r="H267" s="6">
        <v>67123</v>
      </c>
    </row>
    <row r="268" spans="1:8">
      <c r="A268" t="s">
        <v>252</v>
      </c>
      <c r="B268" t="str">
        <f t="shared" si="12"/>
        <v>Gilpin</v>
      </c>
      <c r="C268" t="s">
        <v>228</v>
      </c>
      <c r="D268" s="1">
        <v>5891</v>
      </c>
      <c r="E268" s="4" t="str">
        <f t="shared" si="13"/>
        <v>Gilpin County</v>
      </c>
      <c r="F268">
        <v>149.9</v>
      </c>
      <c r="G268">
        <f t="shared" si="14"/>
        <v>39.299999999999997</v>
      </c>
      <c r="H268" s="6">
        <v>63971</v>
      </c>
    </row>
    <row r="269" spans="1:8">
      <c r="A269" t="s">
        <v>253</v>
      </c>
      <c r="B269" t="str">
        <f t="shared" si="12"/>
        <v>Grand</v>
      </c>
      <c r="C269" t="s">
        <v>228</v>
      </c>
      <c r="D269" s="1">
        <v>15769</v>
      </c>
      <c r="E269" s="4" t="str">
        <f t="shared" si="13"/>
        <v>Grand County</v>
      </c>
      <c r="F269">
        <v>1846.33</v>
      </c>
      <c r="G269">
        <f t="shared" si="14"/>
        <v>8.5</v>
      </c>
      <c r="H269" s="6">
        <v>62267</v>
      </c>
    </row>
    <row r="270" spans="1:8">
      <c r="A270" t="s">
        <v>254</v>
      </c>
      <c r="B270" t="str">
        <f t="shared" si="12"/>
        <v>Gunnison</v>
      </c>
      <c r="C270" t="s">
        <v>228</v>
      </c>
      <c r="D270" s="1">
        <v>17267</v>
      </c>
      <c r="E270" s="4" t="str">
        <f t="shared" si="13"/>
        <v>Gunnison County</v>
      </c>
      <c r="F270">
        <v>3239.1</v>
      </c>
      <c r="G270">
        <f t="shared" si="14"/>
        <v>5.3</v>
      </c>
      <c r="H270" s="6">
        <v>59514</v>
      </c>
    </row>
    <row r="271" spans="1:8">
      <c r="A271" t="s">
        <v>255</v>
      </c>
      <c r="B271" t="str">
        <f t="shared" si="12"/>
        <v>Hinsdale</v>
      </c>
      <c r="C271" t="s">
        <v>228</v>
      </c>
      <c r="D271" s="1">
        <v>775</v>
      </c>
      <c r="E271" s="4" t="str">
        <f t="shared" si="13"/>
        <v>Hinsdale County</v>
      </c>
      <c r="F271">
        <v>1117.25</v>
      </c>
      <c r="G271">
        <f t="shared" si="14"/>
        <v>0.7</v>
      </c>
      <c r="H271" s="6">
        <v>56524</v>
      </c>
    </row>
    <row r="272" spans="1:8">
      <c r="A272" t="s">
        <v>256</v>
      </c>
      <c r="B272" t="str">
        <f t="shared" si="12"/>
        <v>Huerfano</v>
      </c>
      <c r="C272" t="s">
        <v>228</v>
      </c>
      <c r="D272" s="1">
        <v>7082</v>
      </c>
      <c r="E272" s="4" t="str">
        <f t="shared" si="13"/>
        <v>Huerfano County</v>
      </c>
      <c r="F272">
        <v>1591</v>
      </c>
      <c r="G272">
        <f t="shared" si="14"/>
        <v>4.5</v>
      </c>
      <c r="H272" s="6">
        <v>48801</v>
      </c>
    </row>
    <row r="273" spans="1:8">
      <c r="A273" t="s">
        <v>36</v>
      </c>
      <c r="B273" t="str">
        <f t="shared" si="12"/>
        <v>Jackson</v>
      </c>
      <c r="C273" t="s">
        <v>228</v>
      </c>
      <c r="D273" s="1">
        <v>1302</v>
      </c>
      <c r="E273" s="4" t="str">
        <f t="shared" si="13"/>
        <v>Jackson County</v>
      </c>
      <c r="F273">
        <v>1613.72</v>
      </c>
      <c r="G273">
        <f t="shared" si="14"/>
        <v>0.8</v>
      </c>
      <c r="H273" s="6">
        <v>62823</v>
      </c>
    </row>
    <row r="274" spans="1:8">
      <c r="A274" t="s">
        <v>37</v>
      </c>
      <c r="B274" t="str">
        <f t="shared" si="12"/>
        <v>Jefferson</v>
      </c>
      <c r="C274" t="s">
        <v>228</v>
      </c>
      <c r="D274" s="1">
        <v>576143</v>
      </c>
      <c r="E274" s="4" t="str">
        <f t="shared" si="13"/>
        <v>Jefferson County</v>
      </c>
      <c r="F274">
        <v>764.21</v>
      </c>
      <c r="G274">
        <f t="shared" si="14"/>
        <v>753.9</v>
      </c>
      <c r="H274" s="6">
        <v>74822</v>
      </c>
    </row>
    <row r="275" spans="1:8">
      <c r="A275" t="s">
        <v>257</v>
      </c>
      <c r="B275" t="str">
        <f t="shared" si="12"/>
        <v>Kiowa</v>
      </c>
      <c r="C275" t="s">
        <v>228</v>
      </c>
      <c r="D275" s="1">
        <v>1424</v>
      </c>
      <c r="E275" s="4" t="str">
        <f t="shared" si="13"/>
        <v>Kiowa County</v>
      </c>
      <c r="F275">
        <v>1767.77</v>
      </c>
      <c r="G275">
        <f t="shared" si="14"/>
        <v>0.8</v>
      </c>
      <c r="H275" s="6">
        <v>75006</v>
      </c>
    </row>
    <row r="276" spans="1:8">
      <c r="A276" t="s">
        <v>258</v>
      </c>
      <c r="B276" t="str">
        <f t="shared" si="12"/>
        <v>Kit Carson</v>
      </c>
      <c r="C276" t="s">
        <v>228</v>
      </c>
      <c r="D276" s="1">
        <v>6961</v>
      </c>
      <c r="E276" s="4" t="str">
        <f t="shared" si="13"/>
        <v>Kit Carson County</v>
      </c>
      <c r="F276">
        <v>2160.8200000000002</v>
      </c>
      <c r="G276">
        <f t="shared" si="14"/>
        <v>3.2</v>
      </c>
      <c r="H276" s="6">
        <v>52253</v>
      </c>
    </row>
    <row r="277" spans="1:8">
      <c r="A277" t="s">
        <v>187</v>
      </c>
      <c r="B277" t="str">
        <f t="shared" si="12"/>
        <v>Lake</v>
      </c>
      <c r="C277" t="s">
        <v>228</v>
      </c>
      <c r="D277" s="1">
        <v>7327</v>
      </c>
      <c r="E277" s="4" t="str">
        <f t="shared" si="13"/>
        <v>Lake County</v>
      </c>
      <c r="F277">
        <v>376.91</v>
      </c>
      <c r="G277">
        <f t="shared" si="14"/>
        <v>19.399999999999999</v>
      </c>
      <c r="H277" s="6">
        <v>48942</v>
      </c>
    </row>
    <row r="278" spans="1:8">
      <c r="A278" t="s">
        <v>259</v>
      </c>
      <c r="B278" t="str">
        <f t="shared" si="12"/>
        <v>La Plata</v>
      </c>
      <c r="C278" t="s">
        <v>228</v>
      </c>
      <c r="D278" s="1">
        <v>56607</v>
      </c>
      <c r="E278" s="4" t="str">
        <f t="shared" si="13"/>
        <v>La Plata County</v>
      </c>
      <c r="F278">
        <v>1692.08</v>
      </c>
      <c r="G278">
        <f t="shared" si="14"/>
        <v>33.5</v>
      </c>
      <c r="H278" s="6">
        <v>66944</v>
      </c>
    </row>
    <row r="279" spans="1:8">
      <c r="A279" t="s">
        <v>260</v>
      </c>
      <c r="B279" t="str">
        <f t="shared" si="12"/>
        <v>Larimer</v>
      </c>
      <c r="C279" t="s">
        <v>228</v>
      </c>
      <c r="D279" s="1">
        <v>366778</v>
      </c>
      <c r="E279" s="4" t="str">
        <f t="shared" si="13"/>
        <v>Larimer County</v>
      </c>
      <c r="F279">
        <v>2596</v>
      </c>
      <c r="G279">
        <f t="shared" si="14"/>
        <v>141.30000000000001</v>
      </c>
      <c r="H279" s="6">
        <v>64258</v>
      </c>
    </row>
    <row r="280" spans="1:8">
      <c r="A280" t="s">
        <v>261</v>
      </c>
      <c r="B280" t="str">
        <f t="shared" si="12"/>
        <v>Las Animas</v>
      </c>
      <c r="C280" t="s">
        <v>228</v>
      </c>
      <c r="D280" s="1">
        <v>14327</v>
      </c>
      <c r="E280" s="4" t="str">
        <f t="shared" si="13"/>
        <v>Las Animas County</v>
      </c>
      <c r="F280">
        <v>4772.67</v>
      </c>
      <c r="G280">
        <f t="shared" si="14"/>
        <v>3</v>
      </c>
      <c r="H280" s="6">
        <v>44731</v>
      </c>
    </row>
    <row r="281" spans="1:8">
      <c r="A281" t="s">
        <v>142</v>
      </c>
      <c r="B281" t="str">
        <f t="shared" si="12"/>
        <v>Lincoln</v>
      </c>
      <c r="C281" t="s">
        <v>228</v>
      </c>
      <c r="D281" s="1">
        <v>5510</v>
      </c>
      <c r="E281" s="4" t="str">
        <f t="shared" si="13"/>
        <v>Lincoln County</v>
      </c>
      <c r="F281">
        <v>2577.63</v>
      </c>
      <c r="G281">
        <f t="shared" si="14"/>
        <v>2.1</v>
      </c>
      <c r="H281" s="6">
        <v>37623</v>
      </c>
    </row>
    <row r="282" spans="1:8">
      <c r="A282" t="s">
        <v>144</v>
      </c>
      <c r="B282" t="str">
        <f t="shared" si="12"/>
        <v>Logan</v>
      </c>
      <c r="C282" t="s">
        <v>228</v>
      </c>
      <c r="D282" s="1">
        <v>20823</v>
      </c>
      <c r="E282" s="4" t="str">
        <f t="shared" si="13"/>
        <v>Logan County</v>
      </c>
      <c r="F282">
        <v>1838.55</v>
      </c>
      <c r="G282">
        <f t="shared" si="14"/>
        <v>11.3</v>
      </c>
      <c r="H282" s="6">
        <v>48330</v>
      </c>
    </row>
    <row r="283" spans="1:8">
      <c r="A283" t="s">
        <v>262</v>
      </c>
      <c r="B283" t="str">
        <f t="shared" si="12"/>
        <v>Mesa</v>
      </c>
      <c r="C283" t="s">
        <v>228</v>
      </c>
      <c r="D283" s="1">
        <v>158636</v>
      </c>
      <c r="E283" s="4" t="str">
        <f t="shared" si="13"/>
        <v>Mesa County</v>
      </c>
      <c r="F283">
        <v>3328.97</v>
      </c>
      <c r="G283">
        <f t="shared" si="14"/>
        <v>47.7</v>
      </c>
      <c r="H283" s="6">
        <v>52121</v>
      </c>
    </row>
    <row r="284" spans="1:8">
      <c r="A284" t="s">
        <v>263</v>
      </c>
      <c r="B284" t="str">
        <f t="shared" si="12"/>
        <v>Mineral</v>
      </c>
      <c r="C284" t="s">
        <v>228</v>
      </c>
      <c r="D284" s="1">
        <v>931</v>
      </c>
      <c r="E284" s="4" t="str">
        <f t="shared" si="13"/>
        <v>Mineral County</v>
      </c>
      <c r="F284">
        <v>875.67</v>
      </c>
      <c r="G284">
        <f t="shared" si="14"/>
        <v>1.1000000000000001</v>
      </c>
      <c r="H284" s="6">
        <v>70250</v>
      </c>
    </row>
    <row r="285" spans="1:8">
      <c r="A285" t="s">
        <v>264</v>
      </c>
      <c r="B285" t="str">
        <f t="shared" si="12"/>
        <v>Moffat</v>
      </c>
      <c r="C285" t="s">
        <v>228</v>
      </c>
      <c r="D285" s="1">
        <v>13177</v>
      </c>
      <c r="E285" s="4" t="str">
        <f t="shared" si="13"/>
        <v>Moffat County</v>
      </c>
      <c r="F285">
        <v>4743.29</v>
      </c>
      <c r="G285">
        <f t="shared" si="14"/>
        <v>2.8</v>
      </c>
      <c r="H285" s="6">
        <v>49227</v>
      </c>
    </row>
    <row r="286" spans="1:8">
      <c r="A286" t="s">
        <v>265</v>
      </c>
      <c r="B286" t="str">
        <f t="shared" si="12"/>
        <v>Montezuma</v>
      </c>
      <c r="C286" t="s">
        <v>228</v>
      </c>
      <c r="D286" s="1">
        <v>26468</v>
      </c>
      <c r="E286" s="4" t="str">
        <f t="shared" si="13"/>
        <v>Montezuma County</v>
      </c>
      <c r="F286">
        <v>2029.53</v>
      </c>
      <c r="G286">
        <f t="shared" si="14"/>
        <v>13</v>
      </c>
      <c r="H286" s="6">
        <v>50960</v>
      </c>
    </row>
    <row r="287" spans="1:8">
      <c r="A287" t="s">
        <v>266</v>
      </c>
      <c r="B287" t="str">
        <f t="shared" si="12"/>
        <v>Montrose</v>
      </c>
      <c r="C287" t="s">
        <v>228</v>
      </c>
      <c r="D287" s="1">
        <v>43811</v>
      </c>
      <c r="E287" s="4" t="str">
        <f t="shared" si="13"/>
        <v>Montrose County</v>
      </c>
      <c r="F287">
        <v>2240.6999999999998</v>
      </c>
      <c r="G287">
        <f t="shared" si="14"/>
        <v>19.600000000000001</v>
      </c>
      <c r="H287" s="6">
        <v>50789</v>
      </c>
    </row>
    <row r="288" spans="1:8">
      <c r="A288" t="s">
        <v>52</v>
      </c>
      <c r="B288" t="str">
        <f t="shared" si="12"/>
        <v>Morgan</v>
      </c>
      <c r="C288" t="s">
        <v>228</v>
      </c>
      <c r="D288" s="1">
        <v>29239</v>
      </c>
      <c r="E288" s="4" t="str">
        <f t="shared" si="13"/>
        <v>Morgan County</v>
      </c>
      <c r="F288">
        <v>1280.43</v>
      </c>
      <c r="G288">
        <f t="shared" si="14"/>
        <v>22.8</v>
      </c>
      <c r="H288" s="6">
        <v>52069</v>
      </c>
    </row>
    <row r="289" spans="1:8">
      <c r="A289" t="s">
        <v>267</v>
      </c>
      <c r="B289" t="str">
        <f t="shared" si="12"/>
        <v>Otero</v>
      </c>
      <c r="C289" t="s">
        <v>228</v>
      </c>
      <c r="D289" s="1">
        <v>18303</v>
      </c>
      <c r="E289" s="4" t="str">
        <f t="shared" si="13"/>
        <v>Otero County</v>
      </c>
      <c r="F289">
        <v>1261.96</v>
      </c>
      <c r="G289">
        <f t="shared" si="14"/>
        <v>14.5</v>
      </c>
      <c r="H289" s="6">
        <v>42752</v>
      </c>
    </row>
    <row r="290" spans="1:8">
      <c r="A290" t="s">
        <v>268</v>
      </c>
      <c r="B290" t="str">
        <f t="shared" si="12"/>
        <v>Ouray</v>
      </c>
      <c r="C290" t="s">
        <v>228</v>
      </c>
      <c r="D290" s="1">
        <v>5100</v>
      </c>
      <c r="E290" s="4" t="str">
        <f t="shared" si="13"/>
        <v>Ouray County</v>
      </c>
      <c r="F290">
        <v>541.59</v>
      </c>
      <c r="G290">
        <f t="shared" si="14"/>
        <v>9.4</v>
      </c>
      <c r="H290" s="6">
        <v>76727</v>
      </c>
    </row>
    <row r="291" spans="1:8">
      <c r="A291" t="s">
        <v>269</v>
      </c>
      <c r="B291" t="str">
        <f t="shared" si="12"/>
        <v>Park</v>
      </c>
      <c r="C291" t="s">
        <v>228</v>
      </c>
      <c r="D291" s="1">
        <v>17939</v>
      </c>
      <c r="E291" s="4" t="str">
        <f t="shared" si="13"/>
        <v>Park County</v>
      </c>
      <c r="F291">
        <v>2193.85</v>
      </c>
      <c r="G291">
        <f t="shared" si="14"/>
        <v>8.1999999999999993</v>
      </c>
      <c r="H291" s="6">
        <v>57127</v>
      </c>
    </row>
    <row r="292" spans="1:8">
      <c r="A292" t="s">
        <v>151</v>
      </c>
      <c r="B292" t="str">
        <f t="shared" si="12"/>
        <v>Phillips</v>
      </c>
      <c r="C292" t="s">
        <v>228</v>
      </c>
      <c r="D292" s="1">
        <v>4449</v>
      </c>
      <c r="E292" s="4" t="str">
        <f t="shared" si="13"/>
        <v>Phillips County</v>
      </c>
      <c r="F292">
        <v>687.93</v>
      </c>
      <c r="G292">
        <f t="shared" si="14"/>
        <v>6.5</v>
      </c>
      <c r="H292" s="6">
        <v>50382</v>
      </c>
    </row>
    <row r="293" spans="1:8">
      <c r="A293" t="s">
        <v>270</v>
      </c>
      <c r="B293" t="str">
        <f t="shared" si="12"/>
        <v>Pitkin</v>
      </c>
      <c r="C293" t="s">
        <v>228</v>
      </c>
      <c r="D293" s="1">
        <v>16876</v>
      </c>
      <c r="E293" s="4" t="str">
        <f t="shared" si="13"/>
        <v>Pitkin County</v>
      </c>
      <c r="F293">
        <v>970.7</v>
      </c>
      <c r="G293">
        <f t="shared" si="14"/>
        <v>17.399999999999999</v>
      </c>
      <c r="H293" s="6">
        <v>198939</v>
      </c>
    </row>
    <row r="294" spans="1:8">
      <c r="A294" t="s">
        <v>271</v>
      </c>
      <c r="B294" t="str">
        <f t="shared" si="12"/>
        <v>Prowers</v>
      </c>
      <c r="C294" t="s">
        <v>228</v>
      </c>
      <c r="D294" s="1">
        <v>11854</v>
      </c>
      <c r="E294" s="4" t="str">
        <f t="shared" si="13"/>
        <v>Prowers County</v>
      </c>
      <c r="F294">
        <v>1638.4</v>
      </c>
      <c r="G294">
        <f t="shared" si="14"/>
        <v>7.2</v>
      </c>
      <c r="H294" s="6">
        <v>46073</v>
      </c>
    </row>
    <row r="295" spans="1:8">
      <c r="A295" t="s">
        <v>272</v>
      </c>
      <c r="B295" t="str">
        <f t="shared" si="12"/>
        <v>Pueblo</v>
      </c>
      <c r="C295" t="s">
        <v>228</v>
      </c>
      <c r="D295" s="1">
        <v>169544</v>
      </c>
      <c r="E295" s="4" t="str">
        <f t="shared" si="13"/>
        <v>Pueblo County</v>
      </c>
      <c r="F295">
        <v>2386.1</v>
      </c>
      <c r="G295">
        <f t="shared" si="14"/>
        <v>71.099999999999994</v>
      </c>
      <c r="H295" s="6">
        <v>46927</v>
      </c>
    </row>
    <row r="296" spans="1:8">
      <c r="A296" t="s">
        <v>273</v>
      </c>
      <c r="B296" t="str">
        <f t="shared" si="12"/>
        <v>Rio Blanco</v>
      </c>
      <c r="C296" t="s">
        <v>228</v>
      </c>
      <c r="D296" s="1">
        <v>6569</v>
      </c>
      <c r="E296" s="4" t="str">
        <f t="shared" si="13"/>
        <v>Rio Blanco County</v>
      </c>
      <c r="F296">
        <v>3220.93</v>
      </c>
      <c r="G296">
        <f t="shared" si="14"/>
        <v>2</v>
      </c>
      <c r="H296" s="6">
        <v>54745</v>
      </c>
    </row>
    <row r="297" spans="1:8">
      <c r="A297" t="s">
        <v>274</v>
      </c>
      <c r="B297" t="str">
        <f t="shared" si="12"/>
        <v>Rio Grande</v>
      </c>
      <c r="C297" t="s">
        <v>228</v>
      </c>
      <c r="D297" s="1">
        <v>11325</v>
      </c>
      <c r="E297" s="4" t="str">
        <f t="shared" si="13"/>
        <v>Rio Grande County</v>
      </c>
      <c r="F297">
        <v>911.96</v>
      </c>
      <c r="G297">
        <f t="shared" si="14"/>
        <v>12.4</v>
      </c>
      <c r="H297" s="6">
        <v>57350</v>
      </c>
    </row>
    <row r="298" spans="1:8">
      <c r="A298" t="s">
        <v>275</v>
      </c>
      <c r="B298" t="str">
        <f t="shared" si="12"/>
        <v>Routt</v>
      </c>
      <c r="C298" t="s">
        <v>228</v>
      </c>
      <c r="D298" s="1">
        <v>25007</v>
      </c>
      <c r="E298" s="4" t="str">
        <f t="shared" si="13"/>
        <v>Routt County</v>
      </c>
      <c r="F298">
        <v>2362.0300000000002</v>
      </c>
      <c r="G298">
        <f t="shared" si="14"/>
        <v>10.6</v>
      </c>
      <c r="H298" s="6">
        <v>98371</v>
      </c>
    </row>
    <row r="299" spans="1:8">
      <c r="A299" t="s">
        <v>276</v>
      </c>
      <c r="B299" t="str">
        <f t="shared" si="12"/>
        <v>Saguache</v>
      </c>
      <c r="C299" t="s">
        <v>228</v>
      </c>
      <c r="D299" s="1">
        <v>6623</v>
      </c>
      <c r="E299" s="4" t="str">
        <f t="shared" si="13"/>
        <v>Saguache County</v>
      </c>
      <c r="F299">
        <v>3168.53</v>
      </c>
      <c r="G299">
        <f t="shared" si="14"/>
        <v>2.1</v>
      </c>
      <c r="H299" s="6">
        <v>43959</v>
      </c>
    </row>
    <row r="300" spans="1:8">
      <c r="A300" t="s">
        <v>277</v>
      </c>
      <c r="B300" t="str">
        <f t="shared" si="12"/>
        <v>San Juan</v>
      </c>
      <c r="C300" t="s">
        <v>228</v>
      </c>
      <c r="D300" s="1">
        <v>803</v>
      </c>
      <c r="E300" s="4" t="str">
        <f t="shared" si="13"/>
        <v>San Juan County</v>
      </c>
      <c r="F300">
        <v>387.49</v>
      </c>
      <c r="G300">
        <f t="shared" si="14"/>
        <v>2.1</v>
      </c>
      <c r="H300" s="6">
        <v>58067</v>
      </c>
    </row>
    <row r="301" spans="1:8">
      <c r="A301" t="s">
        <v>278</v>
      </c>
      <c r="B301" t="str">
        <f t="shared" si="12"/>
        <v>San Miguel</v>
      </c>
      <c r="C301" t="s">
        <v>228</v>
      </c>
      <c r="D301" s="1">
        <v>8003</v>
      </c>
      <c r="E301" s="4" t="str">
        <f t="shared" si="13"/>
        <v>San Miguel County</v>
      </c>
      <c r="F301">
        <v>1286.6099999999999</v>
      </c>
      <c r="G301">
        <f t="shared" si="14"/>
        <v>6.2</v>
      </c>
      <c r="H301" s="6">
        <v>109613</v>
      </c>
    </row>
    <row r="302" spans="1:8">
      <c r="A302" t="s">
        <v>279</v>
      </c>
      <c r="B302" t="str">
        <f t="shared" si="12"/>
        <v>Sedgwick</v>
      </c>
      <c r="C302" t="s">
        <v>228</v>
      </c>
      <c r="D302" s="1">
        <v>2295</v>
      </c>
      <c r="E302" s="4" t="str">
        <f t="shared" si="13"/>
        <v>Sedgwick County</v>
      </c>
      <c r="F302">
        <v>548.04</v>
      </c>
      <c r="G302">
        <f t="shared" si="14"/>
        <v>4.2</v>
      </c>
      <c r="H302" s="6">
        <v>51705</v>
      </c>
    </row>
    <row r="303" spans="1:8">
      <c r="A303" t="s">
        <v>280</v>
      </c>
      <c r="B303" t="str">
        <f t="shared" si="12"/>
        <v>Summit</v>
      </c>
      <c r="C303" t="s">
        <v>228</v>
      </c>
      <c r="D303" s="1">
        <v>30565</v>
      </c>
      <c r="E303" s="4" t="str">
        <f t="shared" si="13"/>
        <v>Summit County</v>
      </c>
      <c r="F303">
        <v>608.36</v>
      </c>
      <c r="G303">
        <f t="shared" si="14"/>
        <v>50.2</v>
      </c>
      <c r="H303" s="6">
        <v>86390</v>
      </c>
    </row>
    <row r="304" spans="1:8">
      <c r="A304" t="s">
        <v>281</v>
      </c>
      <c r="B304" t="str">
        <f t="shared" si="12"/>
        <v>Teller</v>
      </c>
      <c r="C304" t="s">
        <v>228</v>
      </c>
      <c r="D304" s="1">
        <v>24857</v>
      </c>
      <c r="E304" s="4" t="str">
        <f t="shared" si="13"/>
        <v>Teller County</v>
      </c>
      <c r="F304">
        <v>557.05999999999995</v>
      </c>
      <c r="G304">
        <f t="shared" si="14"/>
        <v>44.6</v>
      </c>
      <c r="H304" s="6">
        <v>61966</v>
      </c>
    </row>
    <row r="305" spans="1:8">
      <c r="A305" t="s">
        <v>65</v>
      </c>
      <c r="B305" t="str">
        <f t="shared" si="12"/>
        <v>Washington</v>
      </c>
      <c r="C305" t="s">
        <v>228</v>
      </c>
      <c r="D305" s="1">
        <v>4812</v>
      </c>
      <c r="E305" s="4" t="str">
        <f t="shared" si="13"/>
        <v>Washington County</v>
      </c>
      <c r="F305">
        <v>2518.0300000000002</v>
      </c>
      <c r="G305">
        <f t="shared" si="14"/>
        <v>1.9</v>
      </c>
      <c r="H305" s="6">
        <v>48270</v>
      </c>
    </row>
    <row r="306" spans="1:8">
      <c r="A306" t="s">
        <v>282</v>
      </c>
      <c r="B306" t="str">
        <f t="shared" si="12"/>
        <v>Weld</v>
      </c>
      <c r="C306" t="s">
        <v>228</v>
      </c>
      <c r="D306" s="1">
        <v>350176</v>
      </c>
      <c r="E306" s="4" t="str">
        <f t="shared" si="13"/>
        <v>Weld County</v>
      </c>
      <c r="F306">
        <v>3987.24</v>
      </c>
      <c r="G306">
        <f t="shared" si="14"/>
        <v>87.8</v>
      </c>
      <c r="H306" s="6">
        <v>56553</v>
      </c>
    </row>
    <row r="307" spans="1:8">
      <c r="A307" t="s">
        <v>111</v>
      </c>
      <c r="B307" t="str">
        <f t="shared" si="12"/>
        <v>Yuma</v>
      </c>
      <c r="C307" t="s">
        <v>228</v>
      </c>
      <c r="D307" s="1">
        <v>9899</v>
      </c>
      <c r="E307" s="4" t="str">
        <f t="shared" si="13"/>
        <v>Yuma County</v>
      </c>
      <c r="F307">
        <v>2364.41</v>
      </c>
      <c r="G307">
        <f t="shared" si="14"/>
        <v>4.2</v>
      </c>
      <c r="H307" s="6">
        <v>48898</v>
      </c>
    </row>
    <row r="308" spans="1:8">
      <c r="A308" t="s">
        <v>283</v>
      </c>
      <c r="B308" t="str">
        <f t="shared" si="12"/>
        <v>Kent</v>
      </c>
      <c r="C308" t="s">
        <v>284</v>
      </c>
      <c r="D308" s="1">
        <v>186946</v>
      </c>
      <c r="E308" s="4" t="str">
        <f t="shared" si="13"/>
        <v>Kent County</v>
      </c>
      <c r="F308">
        <v>586.17999999999995</v>
      </c>
      <c r="G308">
        <f t="shared" si="14"/>
        <v>318.89999999999998</v>
      </c>
      <c r="H308" s="6">
        <v>50432</v>
      </c>
    </row>
    <row r="309" spans="1:8">
      <c r="A309" t="s">
        <v>285</v>
      </c>
      <c r="B309" t="str">
        <f t="shared" si="12"/>
        <v>New Castle</v>
      </c>
      <c r="C309" t="s">
        <v>284</v>
      </c>
      <c r="D309" s="1">
        <v>575494</v>
      </c>
      <c r="E309" s="4" t="str">
        <f t="shared" si="13"/>
        <v>New Castle County</v>
      </c>
      <c r="F309">
        <v>426.29</v>
      </c>
      <c r="G309">
        <f t="shared" si="14"/>
        <v>1350</v>
      </c>
      <c r="H309" s="6">
        <v>63189</v>
      </c>
    </row>
    <row r="310" spans="1:8">
      <c r="A310" t="s">
        <v>286</v>
      </c>
      <c r="B310" t="str">
        <f t="shared" si="12"/>
        <v>Sussex</v>
      </c>
      <c r="C310" t="s">
        <v>284</v>
      </c>
      <c r="D310" s="1">
        <v>255956</v>
      </c>
      <c r="E310" s="4" t="str">
        <f t="shared" si="13"/>
        <v>Sussex County</v>
      </c>
      <c r="F310">
        <v>936.08</v>
      </c>
      <c r="G310">
        <f t="shared" si="14"/>
        <v>273.39999999999998</v>
      </c>
      <c r="H310" s="6">
        <v>59472</v>
      </c>
    </row>
    <row r="311" spans="1:8">
      <c r="A311" t="s">
        <v>287</v>
      </c>
      <c r="B311" t="str">
        <f t="shared" si="12"/>
        <v>District of Columbia</v>
      </c>
      <c r="C311" t="s">
        <v>1866</v>
      </c>
      <c r="D311" s="1">
        <v>671803</v>
      </c>
      <c r="E311" s="4" t="str">
        <f t="shared" si="13"/>
        <v>District of Columbia</v>
      </c>
      <c r="F311">
        <v>61.05</v>
      </c>
      <c r="G311">
        <f t="shared" si="14"/>
        <v>11004.1</v>
      </c>
      <c r="H311" s="7">
        <v>96477</v>
      </c>
    </row>
    <row r="312" spans="1:8">
      <c r="A312" t="s">
        <v>288</v>
      </c>
      <c r="B312" t="str">
        <f t="shared" si="12"/>
        <v>Alachua</v>
      </c>
      <c r="C312" t="s">
        <v>289</v>
      </c>
      <c r="D312" s="1">
        <v>284030</v>
      </c>
      <c r="E312" s="4" t="str">
        <f t="shared" si="13"/>
        <v>Alachua County</v>
      </c>
      <c r="F312">
        <v>875.02</v>
      </c>
      <c r="G312">
        <f t="shared" si="14"/>
        <v>324.60000000000002</v>
      </c>
      <c r="H312" s="6">
        <v>52367</v>
      </c>
    </row>
    <row r="313" spans="1:8">
      <c r="A313" t="s">
        <v>290</v>
      </c>
      <c r="B313" t="str">
        <f t="shared" si="12"/>
        <v>Baker</v>
      </c>
      <c r="C313" t="s">
        <v>289</v>
      </c>
      <c r="D313" s="1">
        <v>27803</v>
      </c>
      <c r="E313" s="4" t="str">
        <f t="shared" si="13"/>
        <v>Baker County</v>
      </c>
      <c r="F313">
        <v>585.23</v>
      </c>
      <c r="G313">
        <f t="shared" si="14"/>
        <v>47.5</v>
      </c>
      <c r="H313" s="6">
        <v>40735</v>
      </c>
    </row>
    <row r="314" spans="1:8">
      <c r="A314" t="s">
        <v>291</v>
      </c>
      <c r="B314" t="str">
        <f t="shared" si="12"/>
        <v>Bay</v>
      </c>
      <c r="C314" t="s">
        <v>289</v>
      </c>
      <c r="D314" s="1">
        <v>185134</v>
      </c>
      <c r="E314" s="4" t="str">
        <f t="shared" si="13"/>
        <v>Bay County</v>
      </c>
      <c r="F314">
        <v>758.46</v>
      </c>
      <c r="G314">
        <f t="shared" si="14"/>
        <v>244.1</v>
      </c>
      <c r="H314" s="6">
        <v>53980</v>
      </c>
    </row>
    <row r="315" spans="1:8">
      <c r="A315" t="s">
        <v>292</v>
      </c>
      <c r="B315" t="str">
        <f t="shared" si="12"/>
        <v>Bradford</v>
      </c>
      <c r="C315" t="s">
        <v>289</v>
      </c>
      <c r="D315" s="1">
        <v>27313</v>
      </c>
      <c r="E315" s="4" t="str">
        <f t="shared" si="13"/>
        <v>Bradford County</v>
      </c>
      <c r="F315">
        <v>293.95999999999998</v>
      </c>
      <c r="G315">
        <f t="shared" si="14"/>
        <v>92.9</v>
      </c>
      <c r="H315" s="6">
        <v>39748</v>
      </c>
    </row>
    <row r="316" spans="1:8">
      <c r="A316" t="s">
        <v>293</v>
      </c>
      <c r="B316" t="str">
        <f t="shared" si="12"/>
        <v>Brevard</v>
      </c>
      <c r="C316" t="s">
        <v>289</v>
      </c>
      <c r="D316" s="1">
        <v>630693</v>
      </c>
      <c r="E316" s="4" t="str">
        <f t="shared" si="13"/>
        <v>Brevard County</v>
      </c>
      <c r="F316">
        <v>1015.66</v>
      </c>
      <c r="G316">
        <f t="shared" si="14"/>
        <v>621</v>
      </c>
      <c r="H316" s="6">
        <v>55477</v>
      </c>
    </row>
    <row r="317" spans="1:8">
      <c r="A317" t="s">
        <v>294</v>
      </c>
      <c r="B317" t="str">
        <f t="shared" si="12"/>
        <v>Broward</v>
      </c>
      <c r="C317" t="s">
        <v>289</v>
      </c>
      <c r="D317" s="1">
        <v>1947026</v>
      </c>
      <c r="E317" s="4" t="str">
        <f t="shared" si="13"/>
        <v>Broward County</v>
      </c>
      <c r="F317">
        <v>1209.79</v>
      </c>
      <c r="G317">
        <f t="shared" si="14"/>
        <v>1609.4</v>
      </c>
      <c r="H317" s="6">
        <v>64453</v>
      </c>
    </row>
    <row r="318" spans="1:8">
      <c r="A318" t="s">
        <v>8</v>
      </c>
      <c r="B318" t="str">
        <f t="shared" si="12"/>
        <v>Calhoun</v>
      </c>
      <c r="C318" t="s">
        <v>289</v>
      </c>
      <c r="D318" s="1">
        <v>13464</v>
      </c>
      <c r="E318" s="4" t="str">
        <f t="shared" si="13"/>
        <v>Calhoun County</v>
      </c>
      <c r="F318">
        <v>567.33000000000004</v>
      </c>
      <c r="G318">
        <f t="shared" si="14"/>
        <v>23.7</v>
      </c>
      <c r="H318" s="6">
        <v>35792</v>
      </c>
    </row>
    <row r="319" spans="1:8">
      <c r="A319" t="s">
        <v>295</v>
      </c>
      <c r="B319" t="str">
        <f t="shared" ref="B319:B382" si="15">TRIM(SUBSTITUTE(E319, "County", ""))</f>
        <v>Charlotte</v>
      </c>
      <c r="C319" t="s">
        <v>289</v>
      </c>
      <c r="D319" s="1">
        <v>202661</v>
      </c>
      <c r="E319" s="4" t="str">
        <f t="shared" ref="E319:E382" si="16">RIGHT(A319, LEN(A319) - 1)</f>
        <v>Charlotte County</v>
      </c>
      <c r="F319">
        <v>680.28</v>
      </c>
      <c r="G319">
        <f t="shared" si="14"/>
        <v>297.89999999999998</v>
      </c>
      <c r="H319" s="6">
        <v>51677</v>
      </c>
    </row>
    <row r="320" spans="1:8">
      <c r="A320" t="s">
        <v>296</v>
      </c>
      <c r="B320" t="str">
        <f t="shared" si="15"/>
        <v>Citrus</v>
      </c>
      <c r="C320" t="s">
        <v>289</v>
      </c>
      <c r="D320" s="1">
        <v>162529</v>
      </c>
      <c r="E320" s="4" t="str">
        <f t="shared" si="16"/>
        <v>Citrus County</v>
      </c>
      <c r="F320">
        <v>581.70000000000005</v>
      </c>
      <c r="G320">
        <f t="shared" si="14"/>
        <v>279.39999999999998</v>
      </c>
      <c r="H320" s="6">
        <v>45050</v>
      </c>
    </row>
    <row r="321" spans="1:8">
      <c r="A321" t="s">
        <v>14</v>
      </c>
      <c r="B321" t="str">
        <f t="shared" si="15"/>
        <v>Clay</v>
      </c>
      <c r="C321" t="s">
        <v>289</v>
      </c>
      <c r="D321" s="1">
        <v>226589</v>
      </c>
      <c r="E321" s="4" t="str">
        <f t="shared" si="16"/>
        <v>Clay County</v>
      </c>
      <c r="F321">
        <v>604.36</v>
      </c>
      <c r="G321">
        <f t="shared" si="14"/>
        <v>374.9</v>
      </c>
      <c r="H321" s="6">
        <v>51885</v>
      </c>
    </row>
    <row r="322" spans="1:8">
      <c r="A322" t="s">
        <v>297</v>
      </c>
      <c r="B322" t="str">
        <f t="shared" si="15"/>
        <v>Collier</v>
      </c>
      <c r="C322" t="s">
        <v>289</v>
      </c>
      <c r="D322" s="1">
        <v>397994</v>
      </c>
      <c r="E322" s="4" t="str">
        <f t="shared" si="16"/>
        <v>Collier County</v>
      </c>
      <c r="F322">
        <v>1998.32</v>
      </c>
      <c r="G322">
        <f t="shared" si="14"/>
        <v>199.2</v>
      </c>
      <c r="H322" s="6">
        <v>117984</v>
      </c>
    </row>
    <row r="323" spans="1:8">
      <c r="A323" t="s">
        <v>123</v>
      </c>
      <c r="B323" t="str">
        <f t="shared" si="15"/>
        <v>Columbia</v>
      </c>
      <c r="C323" t="s">
        <v>289</v>
      </c>
      <c r="D323" s="1">
        <v>71908</v>
      </c>
      <c r="E323" s="4" t="str">
        <f t="shared" si="16"/>
        <v>Columbia County</v>
      </c>
      <c r="F323">
        <v>797.57</v>
      </c>
      <c r="G323">
        <f t="shared" ref="G323:G386" si="17">ROUND(D323/F323,1)</f>
        <v>90.2</v>
      </c>
      <c r="H323" s="6">
        <v>43184</v>
      </c>
    </row>
    <row r="324" spans="1:8">
      <c r="A324" t="s">
        <v>298</v>
      </c>
      <c r="B324" t="str">
        <f t="shared" si="15"/>
        <v>DeSoto</v>
      </c>
      <c r="C324" t="s">
        <v>289</v>
      </c>
      <c r="D324" s="1">
        <v>35312</v>
      </c>
      <c r="E324" s="4" t="str">
        <f t="shared" si="16"/>
        <v>DeSoto County</v>
      </c>
      <c r="F324">
        <v>637.05999999999995</v>
      </c>
      <c r="G324">
        <f t="shared" si="17"/>
        <v>55.4</v>
      </c>
      <c r="H324" s="6">
        <v>32873</v>
      </c>
    </row>
    <row r="325" spans="1:8">
      <c r="A325" t="s">
        <v>299</v>
      </c>
      <c r="B325" t="str">
        <f t="shared" si="15"/>
        <v>Dixie</v>
      </c>
      <c r="C325" t="s">
        <v>289</v>
      </c>
      <c r="D325" s="1">
        <v>17124</v>
      </c>
      <c r="E325" s="4" t="str">
        <f t="shared" si="16"/>
        <v>Dixie County</v>
      </c>
      <c r="F325">
        <v>705.05</v>
      </c>
      <c r="G325">
        <f t="shared" si="17"/>
        <v>24.3</v>
      </c>
      <c r="H325" s="6">
        <v>33813</v>
      </c>
    </row>
    <row r="326" spans="1:8">
      <c r="A326" t="s">
        <v>300</v>
      </c>
      <c r="B326" t="str">
        <f t="shared" si="15"/>
        <v>Duval</v>
      </c>
      <c r="C326" t="s">
        <v>289</v>
      </c>
      <c r="D326" s="1">
        <v>1016536</v>
      </c>
      <c r="E326" s="4" t="str">
        <f t="shared" si="16"/>
        <v>Duval County</v>
      </c>
      <c r="F326">
        <v>762.19</v>
      </c>
      <c r="G326">
        <f t="shared" si="17"/>
        <v>1333.7</v>
      </c>
      <c r="H326" s="6">
        <v>54354</v>
      </c>
    </row>
    <row r="327" spans="1:8">
      <c r="A327" t="s">
        <v>27</v>
      </c>
      <c r="B327" t="str">
        <f t="shared" si="15"/>
        <v>Escambia</v>
      </c>
      <c r="C327" t="s">
        <v>289</v>
      </c>
      <c r="D327" s="1">
        <v>324878</v>
      </c>
      <c r="E327" s="4" t="str">
        <f t="shared" si="16"/>
        <v>Escambia County</v>
      </c>
      <c r="F327">
        <v>656.46</v>
      </c>
      <c r="G327">
        <f t="shared" si="17"/>
        <v>494.9</v>
      </c>
      <c r="H327" s="6">
        <v>51808</v>
      </c>
    </row>
    <row r="328" spans="1:8">
      <c r="A328" t="s">
        <v>301</v>
      </c>
      <c r="B328" t="str">
        <f t="shared" si="15"/>
        <v>Flagler</v>
      </c>
      <c r="C328" t="s">
        <v>289</v>
      </c>
      <c r="D328" s="1">
        <v>126705</v>
      </c>
      <c r="E328" s="4" t="str">
        <f t="shared" si="16"/>
        <v>Flagler County</v>
      </c>
      <c r="F328">
        <v>485.46</v>
      </c>
      <c r="G328">
        <f t="shared" si="17"/>
        <v>261</v>
      </c>
      <c r="H328" s="6">
        <v>56336</v>
      </c>
    </row>
    <row r="329" spans="1:8">
      <c r="A329" t="s">
        <v>30</v>
      </c>
      <c r="B329" t="str">
        <f t="shared" si="15"/>
        <v>Franklin</v>
      </c>
      <c r="C329" t="s">
        <v>289</v>
      </c>
      <c r="D329" s="1">
        <v>12498</v>
      </c>
      <c r="E329" s="4" t="str">
        <f t="shared" si="16"/>
        <v>Franklin County</v>
      </c>
      <c r="F329">
        <v>534.73</v>
      </c>
      <c r="G329">
        <f t="shared" si="17"/>
        <v>23.4</v>
      </c>
      <c r="H329" s="6">
        <v>41878</v>
      </c>
    </row>
    <row r="330" spans="1:8">
      <c r="A330" t="s">
        <v>302</v>
      </c>
      <c r="B330" t="str">
        <f t="shared" si="15"/>
        <v>Gadsden</v>
      </c>
      <c r="C330" t="s">
        <v>289</v>
      </c>
      <c r="D330" s="1">
        <v>43403</v>
      </c>
      <c r="E330" s="4" t="str">
        <f t="shared" si="16"/>
        <v>Gadsden County</v>
      </c>
      <c r="F330">
        <v>516.33000000000004</v>
      </c>
      <c r="G330">
        <f t="shared" si="17"/>
        <v>84.1</v>
      </c>
      <c r="H330" s="6">
        <v>44832</v>
      </c>
    </row>
    <row r="331" spans="1:8">
      <c r="A331" t="s">
        <v>303</v>
      </c>
      <c r="B331" t="str">
        <f t="shared" si="15"/>
        <v>Gilchrist</v>
      </c>
      <c r="C331" t="s">
        <v>289</v>
      </c>
      <c r="D331" s="1">
        <v>18992</v>
      </c>
      <c r="E331" s="4" t="str">
        <f t="shared" si="16"/>
        <v>Gilchrist County</v>
      </c>
      <c r="F331">
        <v>349.68</v>
      </c>
      <c r="G331">
        <f t="shared" si="17"/>
        <v>54.3</v>
      </c>
      <c r="H331" s="6">
        <v>41769</v>
      </c>
    </row>
    <row r="332" spans="1:8">
      <c r="A332" t="s">
        <v>304</v>
      </c>
      <c r="B332" t="str">
        <f t="shared" si="15"/>
        <v>Glades</v>
      </c>
      <c r="C332" t="s">
        <v>289</v>
      </c>
      <c r="D332" s="1">
        <v>12454</v>
      </c>
      <c r="E332" s="4" t="str">
        <f t="shared" si="16"/>
        <v>Glades County</v>
      </c>
      <c r="F332">
        <v>806.01</v>
      </c>
      <c r="G332">
        <f t="shared" si="17"/>
        <v>15.5</v>
      </c>
      <c r="H332" s="6">
        <v>33401</v>
      </c>
    </row>
    <row r="333" spans="1:8">
      <c r="A333" t="s">
        <v>305</v>
      </c>
      <c r="B333" t="str">
        <f t="shared" si="15"/>
        <v>Gulf</v>
      </c>
      <c r="C333" t="s">
        <v>289</v>
      </c>
      <c r="D333" s="1">
        <v>15314</v>
      </c>
      <c r="E333" s="4" t="str">
        <f t="shared" si="16"/>
        <v>Gulf County</v>
      </c>
      <c r="F333">
        <v>564.01</v>
      </c>
      <c r="G333">
        <f t="shared" si="17"/>
        <v>27.2</v>
      </c>
      <c r="H333" s="6">
        <v>49250</v>
      </c>
    </row>
    <row r="334" spans="1:8">
      <c r="A334" t="s">
        <v>306</v>
      </c>
      <c r="B334" t="str">
        <f t="shared" si="15"/>
        <v>Hamilton</v>
      </c>
      <c r="C334" t="s">
        <v>289</v>
      </c>
      <c r="D334" s="1">
        <v>13217</v>
      </c>
      <c r="E334" s="4" t="str">
        <f t="shared" si="16"/>
        <v>Hamilton County</v>
      </c>
      <c r="F334">
        <v>513.79</v>
      </c>
      <c r="G334">
        <f t="shared" si="17"/>
        <v>25.7</v>
      </c>
      <c r="H334" s="6">
        <v>32123</v>
      </c>
    </row>
    <row r="335" spans="1:8">
      <c r="A335" t="s">
        <v>307</v>
      </c>
      <c r="B335" t="str">
        <f t="shared" si="15"/>
        <v>Hardee</v>
      </c>
      <c r="C335" t="s">
        <v>289</v>
      </c>
      <c r="D335" s="1">
        <v>25645</v>
      </c>
      <c r="E335" s="4" t="str">
        <f t="shared" si="16"/>
        <v>Hardee County</v>
      </c>
      <c r="F335">
        <v>637.78</v>
      </c>
      <c r="G335">
        <f t="shared" si="17"/>
        <v>40.200000000000003</v>
      </c>
      <c r="H335" s="6">
        <v>35636</v>
      </c>
    </row>
    <row r="336" spans="1:8">
      <c r="A336" t="s">
        <v>308</v>
      </c>
      <c r="B336" t="str">
        <f t="shared" si="15"/>
        <v>Hendry</v>
      </c>
      <c r="C336" t="s">
        <v>289</v>
      </c>
      <c r="D336" s="1">
        <v>41339</v>
      </c>
      <c r="E336" s="4" t="str">
        <f t="shared" si="16"/>
        <v>Hendry County</v>
      </c>
      <c r="F336">
        <v>1152.75</v>
      </c>
      <c r="G336">
        <f t="shared" si="17"/>
        <v>35.9</v>
      </c>
      <c r="H336" s="6">
        <v>39699</v>
      </c>
    </row>
    <row r="337" spans="1:8">
      <c r="A337" t="s">
        <v>309</v>
      </c>
      <c r="B337" t="str">
        <f t="shared" si="15"/>
        <v>Hernando</v>
      </c>
      <c r="C337" t="s">
        <v>289</v>
      </c>
      <c r="D337" s="1">
        <v>206896</v>
      </c>
      <c r="E337" s="4" t="str">
        <f t="shared" si="16"/>
        <v>Hernando County</v>
      </c>
      <c r="F337">
        <v>472.54</v>
      </c>
      <c r="G337">
        <f t="shared" si="17"/>
        <v>437.8</v>
      </c>
      <c r="H337" s="6">
        <v>46080</v>
      </c>
    </row>
    <row r="338" spans="1:8">
      <c r="A338" t="s">
        <v>310</v>
      </c>
      <c r="B338" t="str">
        <f t="shared" si="15"/>
        <v>Highlands</v>
      </c>
      <c r="C338" t="s">
        <v>289</v>
      </c>
      <c r="D338" s="1">
        <v>105618</v>
      </c>
      <c r="E338" s="4" t="str">
        <f t="shared" si="16"/>
        <v>Highlands County</v>
      </c>
      <c r="F338">
        <v>1016.62</v>
      </c>
      <c r="G338">
        <f t="shared" si="17"/>
        <v>103.9</v>
      </c>
      <c r="H338" s="6">
        <v>41568</v>
      </c>
    </row>
    <row r="339" spans="1:8">
      <c r="A339" t="s">
        <v>311</v>
      </c>
      <c r="B339" t="str">
        <f t="shared" si="15"/>
        <v>Hillsborough</v>
      </c>
      <c r="C339" t="s">
        <v>289</v>
      </c>
      <c r="D339" s="1">
        <v>1513301</v>
      </c>
      <c r="E339" s="4" t="str">
        <f t="shared" si="16"/>
        <v>Hillsborough County</v>
      </c>
      <c r="F339">
        <v>1020.21</v>
      </c>
      <c r="G339">
        <f t="shared" si="17"/>
        <v>1483.3</v>
      </c>
      <c r="H339" s="6">
        <v>58140</v>
      </c>
    </row>
    <row r="340" spans="1:8">
      <c r="A340" t="s">
        <v>312</v>
      </c>
      <c r="B340" t="str">
        <f t="shared" si="15"/>
        <v>Holmes</v>
      </c>
      <c r="C340" t="s">
        <v>289</v>
      </c>
      <c r="D340" s="1">
        <v>19651</v>
      </c>
      <c r="E340" s="4" t="str">
        <f t="shared" si="16"/>
        <v>Holmes County</v>
      </c>
      <c r="F340">
        <v>478.78</v>
      </c>
      <c r="G340">
        <f t="shared" si="17"/>
        <v>41</v>
      </c>
      <c r="H340" s="6">
        <v>37381</v>
      </c>
    </row>
    <row r="341" spans="1:8">
      <c r="A341" t="s">
        <v>313</v>
      </c>
      <c r="B341" t="str">
        <f t="shared" si="15"/>
        <v>Indian River</v>
      </c>
      <c r="C341" t="s">
        <v>289</v>
      </c>
      <c r="D341" s="1">
        <v>167352</v>
      </c>
      <c r="E341" s="4" t="str">
        <f t="shared" si="16"/>
        <v>Indian River County</v>
      </c>
      <c r="F341">
        <v>502.87</v>
      </c>
      <c r="G341">
        <f t="shared" si="17"/>
        <v>332.8</v>
      </c>
      <c r="H341" s="6">
        <v>95109</v>
      </c>
    </row>
    <row r="342" spans="1:8">
      <c r="A342" t="s">
        <v>36</v>
      </c>
      <c r="B342" t="str">
        <f t="shared" si="15"/>
        <v>Jackson</v>
      </c>
      <c r="C342" t="s">
        <v>289</v>
      </c>
      <c r="D342" s="1">
        <v>48211</v>
      </c>
      <c r="E342" s="4" t="str">
        <f t="shared" si="16"/>
        <v>Jackson County</v>
      </c>
      <c r="F342">
        <v>917.76</v>
      </c>
      <c r="G342">
        <f t="shared" si="17"/>
        <v>52.5</v>
      </c>
      <c r="H342" s="6">
        <v>39322</v>
      </c>
    </row>
    <row r="343" spans="1:8">
      <c r="A343" t="s">
        <v>37</v>
      </c>
      <c r="B343" t="str">
        <f t="shared" si="15"/>
        <v>Jefferson</v>
      </c>
      <c r="C343" t="s">
        <v>289</v>
      </c>
      <c r="D343" s="1">
        <v>15042</v>
      </c>
      <c r="E343" s="4" t="str">
        <f t="shared" si="16"/>
        <v>Jefferson County</v>
      </c>
      <c r="F343">
        <v>598.1</v>
      </c>
      <c r="G343">
        <f t="shared" si="17"/>
        <v>25.1</v>
      </c>
      <c r="H343" s="6">
        <v>50197</v>
      </c>
    </row>
    <row r="344" spans="1:8">
      <c r="A344" t="s">
        <v>141</v>
      </c>
      <c r="B344" t="str">
        <f t="shared" si="15"/>
        <v>Lafayette</v>
      </c>
      <c r="C344" t="s">
        <v>289</v>
      </c>
      <c r="D344" s="1">
        <v>7786</v>
      </c>
      <c r="E344" s="4" t="str">
        <f t="shared" si="16"/>
        <v>Lafayette County</v>
      </c>
      <c r="F344">
        <v>543.41</v>
      </c>
      <c r="G344">
        <f t="shared" si="17"/>
        <v>14.3</v>
      </c>
      <c r="H344" s="6">
        <v>31218</v>
      </c>
    </row>
    <row r="345" spans="1:8">
      <c r="A345" t="s">
        <v>187</v>
      </c>
      <c r="B345" t="str">
        <f t="shared" si="15"/>
        <v>Lake</v>
      </c>
      <c r="C345" t="s">
        <v>289</v>
      </c>
      <c r="D345" s="1">
        <v>410139</v>
      </c>
      <c r="E345" s="4" t="str">
        <f t="shared" si="16"/>
        <v>Lake County</v>
      </c>
      <c r="F345">
        <v>938.38</v>
      </c>
      <c r="G345">
        <f t="shared" si="17"/>
        <v>437.1</v>
      </c>
      <c r="H345" s="6">
        <v>49831</v>
      </c>
    </row>
    <row r="346" spans="1:8">
      <c r="A346" t="s">
        <v>41</v>
      </c>
      <c r="B346" t="str">
        <f t="shared" si="15"/>
        <v>Lee</v>
      </c>
      <c r="C346" t="s">
        <v>289</v>
      </c>
      <c r="D346" s="1">
        <v>822453</v>
      </c>
      <c r="E346" s="4" t="str">
        <f t="shared" si="16"/>
        <v>Lee County</v>
      </c>
      <c r="F346">
        <v>784.51</v>
      </c>
      <c r="G346">
        <f t="shared" si="17"/>
        <v>1048.4000000000001</v>
      </c>
      <c r="H346" s="6">
        <v>62885</v>
      </c>
    </row>
    <row r="347" spans="1:8">
      <c r="A347" t="s">
        <v>314</v>
      </c>
      <c r="B347" t="str">
        <f t="shared" si="15"/>
        <v>Leon</v>
      </c>
      <c r="C347" t="s">
        <v>289</v>
      </c>
      <c r="D347" s="1">
        <v>297369</v>
      </c>
      <c r="E347" s="4" t="str">
        <f t="shared" si="16"/>
        <v>Leon County</v>
      </c>
      <c r="F347">
        <v>666.85</v>
      </c>
      <c r="G347">
        <f t="shared" si="17"/>
        <v>445.9</v>
      </c>
      <c r="H347" s="6">
        <v>54277</v>
      </c>
    </row>
    <row r="348" spans="1:8">
      <c r="A348" t="s">
        <v>315</v>
      </c>
      <c r="B348" t="str">
        <f t="shared" si="15"/>
        <v>Levy</v>
      </c>
      <c r="C348" t="s">
        <v>289</v>
      </c>
      <c r="D348" s="1">
        <v>45260</v>
      </c>
      <c r="E348" s="4" t="str">
        <f t="shared" si="16"/>
        <v>Levy County</v>
      </c>
      <c r="F348">
        <v>1118.21</v>
      </c>
      <c r="G348">
        <f t="shared" si="17"/>
        <v>40.5</v>
      </c>
      <c r="H348" s="6">
        <v>43272</v>
      </c>
    </row>
    <row r="349" spans="1:8">
      <c r="A349" t="s">
        <v>316</v>
      </c>
      <c r="B349" t="str">
        <f t="shared" si="15"/>
        <v>Liberty</v>
      </c>
      <c r="C349" t="s">
        <v>289</v>
      </c>
      <c r="D349" s="1">
        <v>7603</v>
      </c>
      <c r="E349" s="4" t="str">
        <f t="shared" si="16"/>
        <v>Liberty County</v>
      </c>
      <c r="F349">
        <v>835.56</v>
      </c>
      <c r="G349">
        <f t="shared" si="17"/>
        <v>9.1</v>
      </c>
      <c r="H349" s="6">
        <v>32872</v>
      </c>
    </row>
    <row r="350" spans="1:8">
      <c r="A350" t="s">
        <v>45</v>
      </c>
      <c r="B350" t="str">
        <f t="shared" si="15"/>
        <v>Madison</v>
      </c>
      <c r="C350" t="s">
        <v>289</v>
      </c>
      <c r="D350" s="1">
        <v>18198</v>
      </c>
      <c r="E350" s="4" t="str">
        <f t="shared" si="16"/>
        <v>Madison County</v>
      </c>
      <c r="F350">
        <v>695.95</v>
      </c>
      <c r="G350">
        <f t="shared" si="17"/>
        <v>26.1</v>
      </c>
      <c r="H350" s="6">
        <v>39165</v>
      </c>
    </row>
    <row r="351" spans="1:8">
      <c r="A351" t="s">
        <v>317</v>
      </c>
      <c r="B351" t="str">
        <f t="shared" si="15"/>
        <v>Manatee</v>
      </c>
      <c r="C351" t="s">
        <v>289</v>
      </c>
      <c r="D351" s="1">
        <v>429125</v>
      </c>
      <c r="E351" s="4" t="str">
        <f t="shared" si="16"/>
        <v>Manatee County</v>
      </c>
      <c r="F351">
        <v>742.93</v>
      </c>
      <c r="G351">
        <f t="shared" si="17"/>
        <v>577.6</v>
      </c>
      <c r="H351" s="6">
        <v>59152</v>
      </c>
    </row>
    <row r="352" spans="1:8">
      <c r="A352" t="s">
        <v>47</v>
      </c>
      <c r="B352" t="str">
        <f t="shared" si="15"/>
        <v>Marion</v>
      </c>
      <c r="C352" t="s">
        <v>289</v>
      </c>
      <c r="D352" s="1">
        <v>396415</v>
      </c>
      <c r="E352" s="4" t="str">
        <f t="shared" si="16"/>
        <v>Marion County</v>
      </c>
      <c r="F352">
        <v>1584.55</v>
      </c>
      <c r="G352">
        <f t="shared" si="17"/>
        <v>250.2</v>
      </c>
      <c r="H352" s="6">
        <v>45152</v>
      </c>
    </row>
    <row r="353" spans="1:8">
      <c r="A353" t="s">
        <v>318</v>
      </c>
      <c r="B353" t="str">
        <f t="shared" si="15"/>
        <v>Martin</v>
      </c>
      <c r="C353" t="s">
        <v>289</v>
      </c>
      <c r="D353" s="1">
        <v>162006</v>
      </c>
      <c r="E353" s="4" t="str">
        <f t="shared" si="16"/>
        <v>Martin County</v>
      </c>
      <c r="F353">
        <v>543.46</v>
      </c>
      <c r="G353">
        <f t="shared" si="17"/>
        <v>298.10000000000002</v>
      </c>
      <c r="H353" s="6">
        <v>102273</v>
      </c>
    </row>
    <row r="354" spans="1:8">
      <c r="A354" t="s">
        <v>319</v>
      </c>
      <c r="B354" t="str">
        <f t="shared" si="15"/>
        <v>Miami-Dade</v>
      </c>
      <c r="C354" t="s">
        <v>289</v>
      </c>
      <c r="D354" s="1">
        <v>2673837</v>
      </c>
      <c r="E354" s="4" t="str">
        <f t="shared" si="16"/>
        <v>Miami-Dade County</v>
      </c>
      <c r="F354">
        <v>1897.72</v>
      </c>
      <c r="G354">
        <f t="shared" si="17"/>
        <v>1409</v>
      </c>
      <c r="H354" s="6">
        <v>64849</v>
      </c>
    </row>
    <row r="355" spans="1:8">
      <c r="A355" t="s">
        <v>50</v>
      </c>
      <c r="B355" t="str">
        <f t="shared" si="15"/>
        <v>Monroe</v>
      </c>
      <c r="C355" t="s">
        <v>289</v>
      </c>
      <c r="D355" s="1">
        <v>81708</v>
      </c>
      <c r="E355" s="4" t="str">
        <f t="shared" si="16"/>
        <v>Monroe County</v>
      </c>
      <c r="F355">
        <v>983.28</v>
      </c>
      <c r="G355">
        <f t="shared" si="17"/>
        <v>83.1</v>
      </c>
      <c r="H355" s="6">
        <v>109136</v>
      </c>
    </row>
    <row r="356" spans="1:8">
      <c r="A356" t="s">
        <v>320</v>
      </c>
      <c r="B356" t="str">
        <f t="shared" si="15"/>
        <v>Nassau</v>
      </c>
      <c r="C356" t="s">
        <v>289</v>
      </c>
      <c r="D356" s="1">
        <v>97899</v>
      </c>
      <c r="E356" s="4" t="str">
        <f t="shared" si="16"/>
        <v>Nassau County</v>
      </c>
      <c r="F356">
        <v>648.64</v>
      </c>
      <c r="G356">
        <f t="shared" si="17"/>
        <v>150.9</v>
      </c>
      <c r="H356" s="6">
        <v>70010</v>
      </c>
    </row>
    <row r="357" spans="1:8">
      <c r="A357" t="s">
        <v>321</v>
      </c>
      <c r="B357" t="str">
        <f t="shared" si="15"/>
        <v>Okaloosa</v>
      </c>
      <c r="C357" t="s">
        <v>289</v>
      </c>
      <c r="D357" s="1">
        <v>216482</v>
      </c>
      <c r="E357" s="4" t="str">
        <f t="shared" si="16"/>
        <v>Okaloosa County</v>
      </c>
      <c r="F357">
        <v>930.25</v>
      </c>
      <c r="G357">
        <f t="shared" si="17"/>
        <v>232.7</v>
      </c>
      <c r="H357" s="6">
        <v>59384</v>
      </c>
    </row>
    <row r="358" spans="1:8">
      <c r="A358" t="s">
        <v>322</v>
      </c>
      <c r="B358" t="str">
        <f t="shared" si="15"/>
        <v>Okeechobee</v>
      </c>
      <c r="C358" t="s">
        <v>289</v>
      </c>
      <c r="D358" s="1">
        <v>40412</v>
      </c>
      <c r="E358" s="4" t="str">
        <f t="shared" si="16"/>
        <v>Okeechobee County</v>
      </c>
      <c r="F358">
        <v>768.91</v>
      </c>
      <c r="G358">
        <f t="shared" si="17"/>
        <v>52.6</v>
      </c>
      <c r="H358" s="6">
        <v>39747</v>
      </c>
    </row>
    <row r="359" spans="1:8">
      <c r="A359" t="s">
        <v>199</v>
      </c>
      <c r="B359" t="str">
        <f t="shared" si="15"/>
        <v>Orange</v>
      </c>
      <c r="C359" t="s">
        <v>289</v>
      </c>
      <c r="D359" s="1">
        <v>1452726</v>
      </c>
      <c r="E359" s="4" t="str">
        <f t="shared" si="16"/>
        <v>Orange County</v>
      </c>
      <c r="F359">
        <v>903.43</v>
      </c>
      <c r="G359">
        <f t="shared" si="17"/>
        <v>1608</v>
      </c>
      <c r="H359" s="6">
        <v>54979</v>
      </c>
    </row>
    <row r="360" spans="1:8">
      <c r="A360" t="s">
        <v>323</v>
      </c>
      <c r="B360" t="str">
        <f t="shared" si="15"/>
        <v>Osceola</v>
      </c>
      <c r="C360" t="s">
        <v>289</v>
      </c>
      <c r="D360" s="1">
        <v>422545</v>
      </c>
      <c r="E360" s="4" t="str">
        <f t="shared" si="16"/>
        <v>Osceola County</v>
      </c>
      <c r="F360">
        <v>1327.45</v>
      </c>
      <c r="G360">
        <f t="shared" si="17"/>
        <v>318.3</v>
      </c>
      <c r="H360" s="6">
        <v>43354</v>
      </c>
    </row>
    <row r="361" spans="1:8">
      <c r="A361" t="s">
        <v>324</v>
      </c>
      <c r="B361" t="str">
        <f t="shared" si="15"/>
        <v>Palm Beach</v>
      </c>
      <c r="C361" t="s">
        <v>289</v>
      </c>
      <c r="D361" s="1">
        <v>1518477</v>
      </c>
      <c r="E361" s="4" t="str">
        <f t="shared" si="16"/>
        <v>Palm Beach County</v>
      </c>
      <c r="F361">
        <v>1969.76</v>
      </c>
      <c r="G361">
        <f t="shared" si="17"/>
        <v>770.9</v>
      </c>
      <c r="H361" s="6">
        <v>100627</v>
      </c>
    </row>
    <row r="362" spans="1:8">
      <c r="A362" t="s">
        <v>325</v>
      </c>
      <c r="B362" t="str">
        <f t="shared" si="15"/>
        <v>Pasco</v>
      </c>
      <c r="C362" t="s">
        <v>289</v>
      </c>
      <c r="D362" s="1">
        <v>608794</v>
      </c>
      <c r="E362" s="4" t="str">
        <f t="shared" si="16"/>
        <v>Pasco County</v>
      </c>
      <c r="F362">
        <v>746.89</v>
      </c>
      <c r="G362">
        <f t="shared" si="17"/>
        <v>815.1</v>
      </c>
      <c r="H362" s="6">
        <v>50479</v>
      </c>
    </row>
    <row r="363" spans="1:8">
      <c r="A363" t="s">
        <v>326</v>
      </c>
      <c r="B363" t="str">
        <f t="shared" si="15"/>
        <v>Pinellas</v>
      </c>
      <c r="C363" t="s">
        <v>289</v>
      </c>
      <c r="D363" s="1">
        <v>961739</v>
      </c>
      <c r="E363" s="4" t="str">
        <f t="shared" si="16"/>
        <v>Pinellas County</v>
      </c>
      <c r="F363">
        <v>273.8</v>
      </c>
      <c r="G363">
        <f t="shared" si="17"/>
        <v>3512.6</v>
      </c>
      <c r="H363" s="6">
        <v>65936</v>
      </c>
    </row>
    <row r="364" spans="1:8">
      <c r="A364" t="s">
        <v>153</v>
      </c>
      <c r="B364" t="str">
        <f t="shared" si="15"/>
        <v>Polk</v>
      </c>
      <c r="C364" t="s">
        <v>289</v>
      </c>
      <c r="D364" s="1">
        <v>787404</v>
      </c>
      <c r="E364" s="4" t="str">
        <f t="shared" si="16"/>
        <v>Polk County</v>
      </c>
      <c r="F364">
        <v>1797.84</v>
      </c>
      <c r="G364">
        <f t="shared" si="17"/>
        <v>438</v>
      </c>
      <c r="H364" s="6">
        <v>43556</v>
      </c>
    </row>
    <row r="365" spans="1:8">
      <c r="A365" t="s">
        <v>327</v>
      </c>
      <c r="B365" t="str">
        <f t="shared" si="15"/>
        <v>Putnam</v>
      </c>
      <c r="C365" t="s">
        <v>289</v>
      </c>
      <c r="D365" s="1">
        <v>74731</v>
      </c>
      <c r="E365" s="4" t="str">
        <f t="shared" si="16"/>
        <v>Putnam County</v>
      </c>
      <c r="F365">
        <v>727.62</v>
      </c>
      <c r="G365">
        <f t="shared" si="17"/>
        <v>102.7</v>
      </c>
      <c r="H365" s="6">
        <v>40376</v>
      </c>
    </row>
    <row r="366" spans="1:8">
      <c r="A366" t="s">
        <v>328</v>
      </c>
      <c r="B366" t="str">
        <f t="shared" si="15"/>
        <v>St. Johns</v>
      </c>
      <c r="C366" t="s">
        <v>289</v>
      </c>
      <c r="D366" s="1">
        <v>306841</v>
      </c>
      <c r="E366" s="4" t="str">
        <f t="shared" si="16"/>
        <v>St. Johns County</v>
      </c>
      <c r="F366">
        <v>600.66</v>
      </c>
      <c r="G366">
        <f t="shared" si="17"/>
        <v>510.8</v>
      </c>
      <c r="H366" s="6">
        <v>80062</v>
      </c>
    </row>
    <row r="367" spans="1:8">
      <c r="A367" t="s">
        <v>329</v>
      </c>
      <c r="B367" t="str">
        <f t="shared" si="15"/>
        <v>St. Lucie</v>
      </c>
      <c r="C367" t="s">
        <v>289</v>
      </c>
      <c r="D367" s="1">
        <v>358704</v>
      </c>
      <c r="E367" s="4" t="str">
        <f t="shared" si="16"/>
        <v>St. Lucie County</v>
      </c>
      <c r="F367">
        <v>571.92999999999995</v>
      </c>
      <c r="G367">
        <f t="shared" si="17"/>
        <v>627.20000000000005</v>
      </c>
      <c r="H367" s="6">
        <v>50038</v>
      </c>
    </row>
    <row r="368" spans="1:8">
      <c r="A368" t="s">
        <v>330</v>
      </c>
      <c r="B368" t="str">
        <f t="shared" si="15"/>
        <v>Santa Rosa</v>
      </c>
      <c r="C368" t="s">
        <v>289</v>
      </c>
      <c r="D368" s="1">
        <v>198268</v>
      </c>
      <c r="E368" s="4" t="str">
        <f t="shared" si="16"/>
        <v>Santa Rosa County</v>
      </c>
      <c r="F368">
        <v>1011.61</v>
      </c>
      <c r="G368">
        <f t="shared" si="17"/>
        <v>196</v>
      </c>
      <c r="H368" s="6">
        <v>53778</v>
      </c>
    </row>
    <row r="369" spans="1:8">
      <c r="A369" t="s">
        <v>331</v>
      </c>
      <c r="B369" t="str">
        <f t="shared" si="15"/>
        <v>Sarasota</v>
      </c>
      <c r="C369" t="s">
        <v>289</v>
      </c>
      <c r="D369" s="1">
        <v>462286</v>
      </c>
      <c r="E369" s="4" t="str">
        <f t="shared" si="16"/>
        <v>Sarasota County</v>
      </c>
      <c r="F369">
        <v>555.87</v>
      </c>
      <c r="G369">
        <f t="shared" si="17"/>
        <v>831.6</v>
      </c>
      <c r="H369" s="6">
        <v>78815</v>
      </c>
    </row>
    <row r="370" spans="1:8">
      <c r="A370" t="s">
        <v>332</v>
      </c>
      <c r="B370" t="str">
        <f t="shared" si="15"/>
        <v>Seminole</v>
      </c>
      <c r="C370" t="s">
        <v>289</v>
      </c>
      <c r="D370" s="1">
        <v>478772</v>
      </c>
      <c r="E370" s="4" t="str">
        <f t="shared" si="16"/>
        <v>Seminole County</v>
      </c>
      <c r="F370">
        <v>309.22000000000003</v>
      </c>
      <c r="G370">
        <f t="shared" si="17"/>
        <v>1548.3</v>
      </c>
      <c r="H370" s="6">
        <v>58539</v>
      </c>
    </row>
    <row r="371" spans="1:8">
      <c r="A371" t="s">
        <v>60</v>
      </c>
      <c r="B371" t="str">
        <f t="shared" si="15"/>
        <v>Sumter</v>
      </c>
      <c r="C371" t="s">
        <v>289</v>
      </c>
      <c r="D371" s="1">
        <v>144970</v>
      </c>
      <c r="E371" s="4" t="str">
        <f t="shared" si="16"/>
        <v>Sumter County</v>
      </c>
      <c r="F371">
        <v>546.92999999999995</v>
      </c>
      <c r="G371">
        <f t="shared" si="17"/>
        <v>265.10000000000002</v>
      </c>
      <c r="H371" s="6">
        <v>64282</v>
      </c>
    </row>
    <row r="372" spans="1:8">
      <c r="A372" t="s">
        <v>333</v>
      </c>
      <c r="B372" t="str">
        <f t="shared" si="15"/>
        <v>Suwannee</v>
      </c>
      <c r="C372" t="s">
        <v>289</v>
      </c>
      <c r="D372" s="1">
        <v>45411</v>
      </c>
      <c r="E372" s="4" t="str">
        <f t="shared" si="16"/>
        <v>Suwannee County</v>
      </c>
      <c r="F372">
        <v>688.55</v>
      </c>
      <c r="G372">
        <f t="shared" si="17"/>
        <v>66</v>
      </c>
      <c r="H372" s="6">
        <v>39039</v>
      </c>
    </row>
    <row r="373" spans="1:8">
      <c r="A373" t="s">
        <v>334</v>
      </c>
      <c r="B373" t="str">
        <f t="shared" si="15"/>
        <v>Taylor</v>
      </c>
      <c r="C373" t="s">
        <v>289</v>
      </c>
      <c r="D373" s="1">
        <v>21283</v>
      </c>
      <c r="E373" s="4" t="str">
        <f t="shared" si="16"/>
        <v>Taylor County</v>
      </c>
      <c r="F373">
        <v>1043.31</v>
      </c>
      <c r="G373">
        <f t="shared" si="17"/>
        <v>20.399999999999999</v>
      </c>
      <c r="H373" s="6">
        <v>35156</v>
      </c>
    </row>
    <row r="374" spans="1:8">
      <c r="A374" t="s">
        <v>165</v>
      </c>
      <c r="B374" t="str">
        <f t="shared" si="15"/>
        <v>Union</v>
      </c>
      <c r="C374" t="s">
        <v>289</v>
      </c>
      <c r="D374" s="1">
        <v>15460</v>
      </c>
      <c r="E374" s="4" t="str">
        <f t="shared" si="16"/>
        <v>Union County</v>
      </c>
      <c r="F374">
        <v>243.56</v>
      </c>
      <c r="G374">
        <f t="shared" si="17"/>
        <v>63.5</v>
      </c>
      <c r="H374" s="6">
        <v>25293</v>
      </c>
    </row>
    <row r="375" spans="1:8">
      <c r="A375" t="s">
        <v>335</v>
      </c>
      <c r="B375" t="str">
        <f t="shared" si="15"/>
        <v>Volusia</v>
      </c>
      <c r="C375" t="s">
        <v>289</v>
      </c>
      <c r="D375" s="1">
        <v>579192</v>
      </c>
      <c r="E375" s="4" t="str">
        <f t="shared" si="16"/>
        <v>Volusia County</v>
      </c>
      <c r="F375">
        <v>1101.03</v>
      </c>
      <c r="G375">
        <f t="shared" si="17"/>
        <v>526</v>
      </c>
      <c r="H375" s="6">
        <v>52964</v>
      </c>
    </row>
    <row r="376" spans="1:8">
      <c r="A376" t="s">
        <v>336</v>
      </c>
      <c r="B376" t="str">
        <f t="shared" si="15"/>
        <v>Wakulla</v>
      </c>
      <c r="C376" t="s">
        <v>289</v>
      </c>
      <c r="D376" s="1">
        <v>35178</v>
      </c>
      <c r="E376" s="4" t="str">
        <f t="shared" si="16"/>
        <v>Wakulla County</v>
      </c>
      <c r="F376">
        <v>606.41999999999996</v>
      </c>
      <c r="G376">
        <f t="shared" si="17"/>
        <v>58</v>
      </c>
      <c r="H376" s="6">
        <v>45669</v>
      </c>
    </row>
    <row r="377" spans="1:8">
      <c r="A377" t="s">
        <v>337</v>
      </c>
      <c r="B377" t="str">
        <f t="shared" si="15"/>
        <v>Walton</v>
      </c>
      <c r="C377" t="s">
        <v>289</v>
      </c>
      <c r="D377" s="1">
        <v>83304</v>
      </c>
      <c r="E377" s="4" t="str">
        <f t="shared" si="16"/>
        <v>Walton County</v>
      </c>
      <c r="F377">
        <v>1037.6300000000001</v>
      </c>
      <c r="G377">
        <f t="shared" si="17"/>
        <v>80.3</v>
      </c>
      <c r="H377" s="6">
        <v>78714</v>
      </c>
    </row>
    <row r="378" spans="1:8">
      <c r="A378" t="s">
        <v>65</v>
      </c>
      <c r="B378" t="str">
        <f t="shared" si="15"/>
        <v>Washington</v>
      </c>
      <c r="C378" t="s">
        <v>289</v>
      </c>
      <c r="D378" s="1">
        <v>25414</v>
      </c>
      <c r="E378" s="4" t="str">
        <f t="shared" si="16"/>
        <v>Washington County</v>
      </c>
      <c r="F378">
        <v>582.79999999999995</v>
      </c>
      <c r="G378">
        <f t="shared" si="17"/>
        <v>43.6</v>
      </c>
      <c r="H378" s="6">
        <v>36331</v>
      </c>
    </row>
    <row r="379" spans="1:8">
      <c r="A379" t="s">
        <v>338</v>
      </c>
      <c r="B379" t="str">
        <f t="shared" si="15"/>
        <v>Appling</v>
      </c>
      <c r="C379" t="s">
        <v>339</v>
      </c>
      <c r="D379" s="1">
        <v>18428</v>
      </c>
      <c r="E379" s="4" t="str">
        <f t="shared" si="16"/>
        <v>Appling County</v>
      </c>
      <c r="F379">
        <v>507.08</v>
      </c>
      <c r="G379">
        <f t="shared" si="17"/>
        <v>36.299999999999997</v>
      </c>
      <c r="H379" s="6">
        <v>41863</v>
      </c>
    </row>
    <row r="380" spans="1:8">
      <c r="A380" t="s">
        <v>340</v>
      </c>
      <c r="B380" t="str">
        <f t="shared" si="15"/>
        <v>Atkinson</v>
      </c>
      <c r="C380" t="s">
        <v>339</v>
      </c>
      <c r="D380" s="1">
        <v>8183</v>
      </c>
      <c r="E380" s="4" t="str">
        <f t="shared" si="16"/>
        <v>Atkinson County</v>
      </c>
      <c r="F380">
        <v>339.38</v>
      </c>
      <c r="G380">
        <f t="shared" si="17"/>
        <v>24.1</v>
      </c>
      <c r="H380" s="6">
        <v>35527</v>
      </c>
    </row>
    <row r="381" spans="1:8">
      <c r="A381" t="s">
        <v>341</v>
      </c>
      <c r="B381" t="str">
        <f t="shared" si="15"/>
        <v>Bacon</v>
      </c>
      <c r="C381" t="s">
        <v>339</v>
      </c>
      <c r="D381" s="1">
        <v>11191</v>
      </c>
      <c r="E381" s="4" t="str">
        <f t="shared" si="16"/>
        <v>Bacon County</v>
      </c>
      <c r="F381">
        <v>258.58</v>
      </c>
      <c r="G381">
        <f t="shared" si="17"/>
        <v>43.3</v>
      </c>
      <c r="H381" s="6">
        <v>39471</v>
      </c>
    </row>
    <row r="382" spans="1:8">
      <c r="A382" t="s">
        <v>290</v>
      </c>
      <c r="B382" t="str">
        <f t="shared" si="15"/>
        <v>Baker</v>
      </c>
      <c r="C382" t="s">
        <v>339</v>
      </c>
      <c r="D382" s="1">
        <v>2788</v>
      </c>
      <c r="E382" s="4" t="str">
        <f t="shared" si="16"/>
        <v>Baker County</v>
      </c>
      <c r="F382">
        <v>341.94</v>
      </c>
      <c r="G382">
        <f t="shared" si="17"/>
        <v>8.1999999999999993</v>
      </c>
      <c r="H382" s="6">
        <v>51216</v>
      </c>
    </row>
    <row r="383" spans="1:8">
      <c r="A383" t="s">
        <v>2</v>
      </c>
      <c r="B383" t="str">
        <f t="shared" ref="B383:B446" si="18">TRIM(SUBSTITUTE(E383, "County", ""))</f>
        <v>Baldwin</v>
      </c>
      <c r="C383" t="s">
        <v>339</v>
      </c>
      <c r="D383" s="1">
        <v>43635</v>
      </c>
      <c r="E383" s="4" t="str">
        <f t="shared" ref="E383:E446" si="19">RIGHT(A383, LEN(A383) - 1)</f>
        <v>Baldwin County</v>
      </c>
      <c r="F383">
        <v>257.83999999999997</v>
      </c>
      <c r="G383">
        <f t="shared" si="17"/>
        <v>169.2</v>
      </c>
      <c r="H383" s="6">
        <v>40542</v>
      </c>
    </row>
    <row r="384" spans="1:8">
      <c r="A384" t="s">
        <v>342</v>
      </c>
      <c r="B384" t="str">
        <f t="shared" si="18"/>
        <v>Banks</v>
      </c>
      <c r="C384" t="s">
        <v>339</v>
      </c>
      <c r="D384" s="1">
        <v>19328</v>
      </c>
      <c r="E384" s="4" t="str">
        <f t="shared" si="19"/>
        <v>Banks County</v>
      </c>
      <c r="F384">
        <v>232.09</v>
      </c>
      <c r="G384">
        <f t="shared" si="17"/>
        <v>83.3</v>
      </c>
      <c r="H384" s="6">
        <v>43766</v>
      </c>
    </row>
    <row r="385" spans="1:8">
      <c r="A385" t="s">
        <v>343</v>
      </c>
      <c r="B385" t="str">
        <f t="shared" si="18"/>
        <v>Barrow</v>
      </c>
      <c r="C385" t="s">
        <v>339</v>
      </c>
      <c r="D385" s="1">
        <v>89299</v>
      </c>
      <c r="E385" s="4" t="str">
        <f t="shared" si="19"/>
        <v>Barrow County</v>
      </c>
      <c r="F385">
        <v>160.31</v>
      </c>
      <c r="G385">
        <f t="shared" si="17"/>
        <v>557</v>
      </c>
      <c r="H385" s="6">
        <v>44534</v>
      </c>
    </row>
    <row r="386" spans="1:8">
      <c r="A386" t="s">
        <v>344</v>
      </c>
      <c r="B386" t="str">
        <f t="shared" si="18"/>
        <v>Bartow</v>
      </c>
      <c r="C386" t="s">
        <v>339</v>
      </c>
      <c r="D386" s="1">
        <v>112816</v>
      </c>
      <c r="E386" s="4" t="str">
        <f t="shared" si="19"/>
        <v>Bartow County</v>
      </c>
      <c r="F386">
        <v>459.54</v>
      </c>
      <c r="G386">
        <f t="shared" si="17"/>
        <v>245.5</v>
      </c>
      <c r="H386" s="6">
        <v>47162</v>
      </c>
    </row>
    <row r="387" spans="1:8">
      <c r="A387" t="s">
        <v>345</v>
      </c>
      <c r="B387" t="str">
        <f t="shared" si="18"/>
        <v>Ben Hill</v>
      </c>
      <c r="C387" t="s">
        <v>339</v>
      </c>
      <c r="D387" s="1">
        <v>17069</v>
      </c>
      <c r="E387" s="4" t="str">
        <f t="shared" si="19"/>
        <v>Ben Hill County</v>
      </c>
      <c r="F387">
        <v>250.12</v>
      </c>
      <c r="G387">
        <f t="shared" ref="G387:G450" si="20">ROUND(D387/F387,1)</f>
        <v>68.2</v>
      </c>
      <c r="H387" s="6">
        <v>38640</v>
      </c>
    </row>
    <row r="388" spans="1:8">
      <c r="A388" t="s">
        <v>346</v>
      </c>
      <c r="B388" t="str">
        <f t="shared" si="18"/>
        <v>Berrien</v>
      </c>
      <c r="C388" t="s">
        <v>339</v>
      </c>
      <c r="D388" s="1">
        <v>18214</v>
      </c>
      <c r="E388" s="4" t="str">
        <f t="shared" si="19"/>
        <v>Berrien County</v>
      </c>
      <c r="F388">
        <v>451.9</v>
      </c>
      <c r="G388">
        <f t="shared" si="20"/>
        <v>40.299999999999997</v>
      </c>
      <c r="H388" s="6">
        <v>39945</v>
      </c>
    </row>
    <row r="389" spans="1:8">
      <c r="A389" t="s">
        <v>4</v>
      </c>
      <c r="B389" t="str">
        <f t="shared" si="18"/>
        <v>Bibb</v>
      </c>
      <c r="C389" t="s">
        <v>339</v>
      </c>
      <c r="D389" s="1">
        <v>156197</v>
      </c>
      <c r="E389" s="4" t="str">
        <f t="shared" si="19"/>
        <v>Bibb County</v>
      </c>
      <c r="F389">
        <v>249.76</v>
      </c>
      <c r="G389">
        <f t="shared" si="20"/>
        <v>625.4</v>
      </c>
      <c r="H389" s="6">
        <v>46781</v>
      </c>
    </row>
    <row r="390" spans="1:8">
      <c r="A390" t="s">
        <v>347</v>
      </c>
      <c r="B390" t="str">
        <f t="shared" si="18"/>
        <v>Bleckley</v>
      </c>
      <c r="C390" t="s">
        <v>339</v>
      </c>
      <c r="D390" s="1">
        <v>12257</v>
      </c>
      <c r="E390" s="4" t="str">
        <f t="shared" si="19"/>
        <v>Bleckley County</v>
      </c>
      <c r="F390">
        <v>215.87</v>
      </c>
      <c r="G390">
        <f t="shared" si="20"/>
        <v>56.8</v>
      </c>
      <c r="H390" s="6">
        <v>41298</v>
      </c>
    </row>
    <row r="391" spans="1:8">
      <c r="A391" t="s">
        <v>348</v>
      </c>
      <c r="B391" t="str">
        <f t="shared" si="18"/>
        <v>Brantley</v>
      </c>
      <c r="C391" t="s">
        <v>339</v>
      </c>
      <c r="D391" s="1">
        <v>18183</v>
      </c>
      <c r="E391" s="4" t="str">
        <f t="shared" si="19"/>
        <v>Brantley County</v>
      </c>
      <c r="F391">
        <v>442.36</v>
      </c>
      <c r="G391">
        <f t="shared" si="20"/>
        <v>41.1</v>
      </c>
      <c r="H391" s="6">
        <v>35435</v>
      </c>
    </row>
    <row r="392" spans="1:8">
      <c r="A392" t="s">
        <v>349</v>
      </c>
      <c r="B392" t="str">
        <f t="shared" si="18"/>
        <v>Brooks</v>
      </c>
      <c r="C392" t="s">
        <v>339</v>
      </c>
      <c r="D392" s="1">
        <v>16253</v>
      </c>
      <c r="E392" s="4" t="str">
        <f t="shared" si="19"/>
        <v>Brooks County</v>
      </c>
      <c r="F392">
        <v>493.05</v>
      </c>
      <c r="G392">
        <f t="shared" si="20"/>
        <v>33</v>
      </c>
      <c r="H392" s="6">
        <v>40982</v>
      </c>
    </row>
    <row r="393" spans="1:8">
      <c r="A393" t="s">
        <v>350</v>
      </c>
      <c r="B393" t="str">
        <f t="shared" si="18"/>
        <v>Bryan</v>
      </c>
      <c r="C393" t="s">
        <v>339</v>
      </c>
      <c r="D393" s="1">
        <v>48225</v>
      </c>
      <c r="E393" s="4" t="str">
        <f t="shared" si="19"/>
        <v>Bryan County</v>
      </c>
      <c r="F393">
        <v>435.97</v>
      </c>
      <c r="G393">
        <f t="shared" si="20"/>
        <v>110.6</v>
      </c>
      <c r="H393" s="6">
        <v>54772</v>
      </c>
    </row>
    <row r="394" spans="1:8">
      <c r="A394" t="s">
        <v>351</v>
      </c>
      <c r="B394" t="str">
        <f t="shared" si="18"/>
        <v>Bulloch</v>
      </c>
      <c r="C394" t="s">
        <v>339</v>
      </c>
      <c r="D394" s="1">
        <v>83059</v>
      </c>
      <c r="E394" s="4" t="str">
        <f t="shared" si="19"/>
        <v>Bulloch County</v>
      </c>
      <c r="F394">
        <v>672.81</v>
      </c>
      <c r="G394">
        <f t="shared" si="20"/>
        <v>123.5</v>
      </c>
      <c r="H394" s="6">
        <v>37901</v>
      </c>
    </row>
    <row r="395" spans="1:8">
      <c r="A395" t="s">
        <v>352</v>
      </c>
      <c r="B395" t="str">
        <f t="shared" si="18"/>
        <v>Burke</v>
      </c>
      <c r="C395" t="s">
        <v>339</v>
      </c>
      <c r="D395" s="1">
        <v>24388</v>
      </c>
      <c r="E395" s="4" t="str">
        <f t="shared" si="19"/>
        <v>Burke County</v>
      </c>
      <c r="F395">
        <v>826.97</v>
      </c>
      <c r="G395">
        <f t="shared" si="20"/>
        <v>29.5</v>
      </c>
      <c r="H395" s="6">
        <v>41870</v>
      </c>
    </row>
    <row r="396" spans="1:8">
      <c r="A396" t="s">
        <v>353</v>
      </c>
      <c r="B396" t="str">
        <f t="shared" si="18"/>
        <v>Butts</v>
      </c>
      <c r="C396" t="s">
        <v>339</v>
      </c>
      <c r="D396" s="1">
        <v>26649</v>
      </c>
      <c r="E396" s="4" t="str">
        <f t="shared" si="19"/>
        <v>Butts County</v>
      </c>
      <c r="F396">
        <v>184.39</v>
      </c>
      <c r="G396">
        <f t="shared" si="20"/>
        <v>144.5</v>
      </c>
      <c r="H396" s="6">
        <v>41657</v>
      </c>
    </row>
    <row r="397" spans="1:8">
      <c r="A397" t="s">
        <v>8</v>
      </c>
      <c r="B397" t="str">
        <f t="shared" si="18"/>
        <v>Calhoun</v>
      </c>
      <c r="C397" t="s">
        <v>339</v>
      </c>
      <c r="D397" s="1">
        <v>5469</v>
      </c>
      <c r="E397" s="4" t="str">
        <f t="shared" si="19"/>
        <v>Calhoun County</v>
      </c>
      <c r="F397">
        <v>280.37</v>
      </c>
      <c r="G397">
        <f t="shared" si="20"/>
        <v>19.5</v>
      </c>
      <c r="H397" s="6">
        <v>34306</v>
      </c>
    </row>
    <row r="398" spans="1:8">
      <c r="A398" t="s">
        <v>354</v>
      </c>
      <c r="B398" t="str">
        <f t="shared" si="18"/>
        <v>Camden</v>
      </c>
      <c r="C398" t="s">
        <v>339</v>
      </c>
      <c r="D398" s="1">
        <v>57013</v>
      </c>
      <c r="E398" s="4" t="str">
        <f t="shared" si="19"/>
        <v>Camden County</v>
      </c>
      <c r="F398">
        <v>613.03</v>
      </c>
      <c r="G398">
        <f t="shared" si="20"/>
        <v>93</v>
      </c>
      <c r="H398" s="6">
        <v>42945</v>
      </c>
    </row>
    <row r="399" spans="1:8">
      <c r="A399" t="s">
        <v>355</v>
      </c>
      <c r="B399" t="str">
        <f t="shared" si="18"/>
        <v>Candler</v>
      </c>
      <c r="C399" t="s">
        <v>339</v>
      </c>
      <c r="D399" s="1">
        <v>11000</v>
      </c>
      <c r="E399" s="4" t="str">
        <f t="shared" si="19"/>
        <v>Candler County</v>
      </c>
      <c r="F399">
        <v>243.04</v>
      </c>
      <c r="G399">
        <f t="shared" si="20"/>
        <v>45.3</v>
      </c>
      <c r="H399" s="6">
        <v>40988</v>
      </c>
    </row>
    <row r="400" spans="1:8">
      <c r="A400" t="s">
        <v>119</v>
      </c>
      <c r="B400" t="str">
        <f t="shared" si="18"/>
        <v>Carroll</v>
      </c>
      <c r="C400" t="s">
        <v>339</v>
      </c>
      <c r="D400" s="1">
        <v>124592</v>
      </c>
      <c r="E400" s="4" t="str">
        <f t="shared" si="19"/>
        <v>Carroll County</v>
      </c>
      <c r="F400">
        <v>499.08</v>
      </c>
      <c r="G400">
        <f t="shared" si="20"/>
        <v>249.6</v>
      </c>
      <c r="H400" s="6">
        <v>47002</v>
      </c>
    </row>
    <row r="401" spans="1:8">
      <c r="A401" t="s">
        <v>356</v>
      </c>
      <c r="B401" t="str">
        <f t="shared" si="18"/>
        <v>Catoosa</v>
      </c>
      <c r="C401" t="s">
        <v>339</v>
      </c>
      <c r="D401" s="1">
        <v>68826</v>
      </c>
      <c r="E401" s="4" t="str">
        <f t="shared" si="19"/>
        <v>Catoosa County</v>
      </c>
      <c r="F401">
        <v>162.16</v>
      </c>
      <c r="G401">
        <f t="shared" si="20"/>
        <v>424.4</v>
      </c>
      <c r="H401" s="6">
        <v>42448</v>
      </c>
    </row>
    <row r="402" spans="1:8">
      <c r="A402" t="s">
        <v>357</v>
      </c>
      <c r="B402" t="str">
        <f t="shared" si="18"/>
        <v>Charlton</v>
      </c>
      <c r="C402" t="s">
        <v>339</v>
      </c>
      <c r="D402" s="1">
        <v>12781</v>
      </c>
      <c r="E402" s="4" t="str">
        <f t="shared" si="19"/>
        <v>Charlton County</v>
      </c>
      <c r="F402">
        <v>773.58</v>
      </c>
      <c r="G402">
        <f t="shared" si="20"/>
        <v>16.5</v>
      </c>
      <c r="H402" s="6">
        <v>30916</v>
      </c>
    </row>
    <row r="403" spans="1:8">
      <c r="A403" t="s">
        <v>358</v>
      </c>
      <c r="B403" t="str">
        <f t="shared" si="18"/>
        <v>Chatham</v>
      </c>
      <c r="C403" t="s">
        <v>339</v>
      </c>
      <c r="D403" s="1">
        <v>301107</v>
      </c>
      <c r="E403" s="4" t="str">
        <f t="shared" si="19"/>
        <v>Chatham County</v>
      </c>
      <c r="F403">
        <v>426.44</v>
      </c>
      <c r="G403">
        <f t="shared" si="20"/>
        <v>706.1</v>
      </c>
      <c r="H403" s="6">
        <v>54586</v>
      </c>
    </row>
    <row r="404" spans="1:8">
      <c r="A404" t="s">
        <v>359</v>
      </c>
      <c r="B404" t="str">
        <f t="shared" si="18"/>
        <v>Chattahoochee</v>
      </c>
      <c r="C404" t="s">
        <v>339</v>
      </c>
      <c r="D404" s="1">
        <v>8819</v>
      </c>
      <c r="E404" s="4" t="str">
        <f t="shared" si="19"/>
        <v>Chattahoochee County</v>
      </c>
      <c r="F404">
        <v>248.74</v>
      </c>
      <c r="G404">
        <f t="shared" si="20"/>
        <v>35.5</v>
      </c>
      <c r="H404" s="6">
        <v>39690</v>
      </c>
    </row>
    <row r="405" spans="1:8">
      <c r="A405" t="s">
        <v>360</v>
      </c>
      <c r="B405" t="str">
        <f t="shared" si="18"/>
        <v>Chattooga</v>
      </c>
      <c r="C405" t="s">
        <v>339</v>
      </c>
      <c r="D405" s="1">
        <v>24936</v>
      </c>
      <c r="E405" s="4" t="str">
        <f t="shared" si="19"/>
        <v>Chattooga County</v>
      </c>
      <c r="F405">
        <v>313.33999999999997</v>
      </c>
      <c r="G405">
        <f t="shared" si="20"/>
        <v>79.599999999999994</v>
      </c>
      <c r="H405" s="6">
        <v>36833</v>
      </c>
    </row>
    <row r="406" spans="1:8">
      <c r="A406" t="s">
        <v>10</v>
      </c>
      <c r="B406" t="str">
        <f t="shared" si="18"/>
        <v>Cherokee</v>
      </c>
      <c r="C406" t="s">
        <v>339</v>
      </c>
      <c r="D406" s="1">
        <v>281278</v>
      </c>
      <c r="E406" s="4" t="str">
        <f t="shared" si="19"/>
        <v>Cherokee County</v>
      </c>
      <c r="F406">
        <v>421.67</v>
      </c>
      <c r="G406">
        <f t="shared" si="20"/>
        <v>667.1</v>
      </c>
      <c r="H406" s="6">
        <v>60235</v>
      </c>
    </row>
    <row r="407" spans="1:8">
      <c r="A407" t="s">
        <v>13</v>
      </c>
      <c r="B407" t="str">
        <f t="shared" si="18"/>
        <v>Clarke</v>
      </c>
      <c r="C407" t="s">
        <v>339</v>
      </c>
      <c r="D407" s="1">
        <v>129875</v>
      </c>
      <c r="E407" s="4" t="str">
        <f t="shared" si="19"/>
        <v>Clarke County</v>
      </c>
      <c r="F407">
        <v>119.2</v>
      </c>
      <c r="G407">
        <f t="shared" si="20"/>
        <v>1089.5999999999999</v>
      </c>
      <c r="H407" s="6">
        <v>40672</v>
      </c>
    </row>
    <row r="408" spans="1:8">
      <c r="A408" t="s">
        <v>14</v>
      </c>
      <c r="B408" t="str">
        <f t="shared" si="18"/>
        <v>Clay</v>
      </c>
      <c r="C408" t="s">
        <v>339</v>
      </c>
      <c r="D408" s="1">
        <v>2845</v>
      </c>
      <c r="E408" s="4" t="str">
        <f t="shared" si="19"/>
        <v>Clay County</v>
      </c>
      <c r="F408">
        <v>195.38</v>
      </c>
      <c r="G408">
        <f t="shared" si="20"/>
        <v>14.6</v>
      </c>
      <c r="H408" s="6">
        <v>40439</v>
      </c>
    </row>
    <row r="409" spans="1:8">
      <c r="A409" t="s">
        <v>361</v>
      </c>
      <c r="B409" t="str">
        <f t="shared" si="18"/>
        <v>Clayton</v>
      </c>
      <c r="C409" t="s">
        <v>339</v>
      </c>
      <c r="D409" s="1">
        <v>296564</v>
      </c>
      <c r="E409" s="4" t="str">
        <f t="shared" si="19"/>
        <v>Clayton County</v>
      </c>
      <c r="F409">
        <v>141.57</v>
      </c>
      <c r="G409">
        <f t="shared" si="20"/>
        <v>2094.8000000000002</v>
      </c>
      <c r="H409" s="6">
        <v>36056</v>
      </c>
    </row>
    <row r="410" spans="1:8">
      <c r="A410" t="s">
        <v>362</v>
      </c>
      <c r="B410" t="str">
        <f t="shared" si="18"/>
        <v>Clinch</v>
      </c>
      <c r="C410" t="s">
        <v>339</v>
      </c>
      <c r="D410" s="1">
        <v>6662</v>
      </c>
      <c r="E410" s="4" t="str">
        <f t="shared" si="19"/>
        <v>Clinch County</v>
      </c>
      <c r="F410">
        <v>800.22</v>
      </c>
      <c r="G410">
        <f t="shared" si="20"/>
        <v>8.3000000000000007</v>
      </c>
      <c r="H410" s="6">
        <v>42450</v>
      </c>
    </row>
    <row r="411" spans="1:8">
      <c r="A411" t="s">
        <v>363</v>
      </c>
      <c r="B411" t="str">
        <f t="shared" si="18"/>
        <v>Cobb</v>
      </c>
      <c r="C411" t="s">
        <v>339</v>
      </c>
      <c r="D411" s="1">
        <v>771952</v>
      </c>
      <c r="E411" s="4" t="str">
        <f t="shared" si="19"/>
        <v>Cobb County</v>
      </c>
      <c r="F411">
        <v>339.55</v>
      </c>
      <c r="G411">
        <f t="shared" si="20"/>
        <v>2273.5</v>
      </c>
      <c r="H411" s="6">
        <v>67616</v>
      </c>
    </row>
    <row r="412" spans="1:8">
      <c r="A412" t="s">
        <v>16</v>
      </c>
      <c r="B412" t="str">
        <f t="shared" si="18"/>
        <v>Coffee</v>
      </c>
      <c r="C412" t="s">
        <v>339</v>
      </c>
      <c r="D412" s="1">
        <v>43172</v>
      </c>
      <c r="E412" s="4" t="str">
        <f t="shared" si="19"/>
        <v>Coffee County</v>
      </c>
      <c r="F412">
        <v>575.1</v>
      </c>
      <c r="G412">
        <f t="shared" si="20"/>
        <v>75.099999999999994</v>
      </c>
      <c r="H412" s="6">
        <v>40209</v>
      </c>
    </row>
    <row r="413" spans="1:8">
      <c r="A413" t="s">
        <v>364</v>
      </c>
      <c r="B413" t="str">
        <f t="shared" si="18"/>
        <v>Colquitt</v>
      </c>
      <c r="C413" t="s">
        <v>339</v>
      </c>
      <c r="D413" s="1">
        <v>45762</v>
      </c>
      <c r="E413" s="4" t="str">
        <f t="shared" si="19"/>
        <v>Colquitt County</v>
      </c>
      <c r="F413">
        <v>544.15</v>
      </c>
      <c r="G413">
        <f t="shared" si="20"/>
        <v>84.1</v>
      </c>
      <c r="H413" s="6">
        <v>40678</v>
      </c>
    </row>
    <row r="414" spans="1:8">
      <c r="A414" t="s">
        <v>123</v>
      </c>
      <c r="B414" t="str">
        <f t="shared" si="18"/>
        <v>Columbia</v>
      </c>
      <c r="C414" t="s">
        <v>339</v>
      </c>
      <c r="D414" s="1">
        <v>162419</v>
      </c>
      <c r="E414" s="4" t="str">
        <f t="shared" si="19"/>
        <v>Columbia County</v>
      </c>
      <c r="F414">
        <v>290.08999999999997</v>
      </c>
      <c r="G414">
        <f t="shared" si="20"/>
        <v>559.9</v>
      </c>
      <c r="H414" s="6">
        <v>58242</v>
      </c>
    </row>
    <row r="415" spans="1:8">
      <c r="A415" t="s">
        <v>365</v>
      </c>
      <c r="B415" t="str">
        <f t="shared" si="18"/>
        <v>Cook</v>
      </c>
      <c r="C415" t="s">
        <v>339</v>
      </c>
      <c r="D415" s="1">
        <v>17404</v>
      </c>
      <c r="E415" s="4" t="str">
        <f t="shared" si="19"/>
        <v>Cook County</v>
      </c>
      <c r="F415">
        <v>227.16</v>
      </c>
      <c r="G415">
        <f t="shared" si="20"/>
        <v>76.599999999999994</v>
      </c>
      <c r="H415" s="6">
        <v>39380</v>
      </c>
    </row>
    <row r="416" spans="1:8">
      <c r="A416" t="s">
        <v>366</v>
      </c>
      <c r="B416" t="str">
        <f t="shared" si="18"/>
        <v>Coweta</v>
      </c>
      <c r="C416" t="s">
        <v>339</v>
      </c>
      <c r="D416" s="1">
        <v>152882</v>
      </c>
      <c r="E416" s="4" t="str">
        <f t="shared" si="19"/>
        <v>Coweta County</v>
      </c>
      <c r="F416">
        <v>440.89</v>
      </c>
      <c r="G416">
        <f t="shared" si="20"/>
        <v>346.8</v>
      </c>
      <c r="H416" s="6">
        <v>57721</v>
      </c>
    </row>
    <row r="417" spans="1:8">
      <c r="A417" t="s">
        <v>126</v>
      </c>
      <c r="B417" t="str">
        <f t="shared" si="18"/>
        <v>Crawford</v>
      </c>
      <c r="C417" t="s">
        <v>339</v>
      </c>
      <c r="D417" s="1">
        <v>12140</v>
      </c>
      <c r="E417" s="4" t="str">
        <f t="shared" si="19"/>
        <v>Crawford County</v>
      </c>
      <c r="F417">
        <v>324.89</v>
      </c>
      <c r="G417">
        <f t="shared" si="20"/>
        <v>37.4</v>
      </c>
      <c r="H417" s="6">
        <v>41063</v>
      </c>
    </row>
    <row r="418" spans="1:8">
      <c r="A418" t="s">
        <v>367</v>
      </c>
      <c r="B418" t="str">
        <f t="shared" si="18"/>
        <v>Crisp</v>
      </c>
      <c r="C418" t="s">
        <v>339</v>
      </c>
      <c r="D418" s="1">
        <v>19708</v>
      </c>
      <c r="E418" s="4" t="str">
        <f t="shared" si="19"/>
        <v>Crisp County</v>
      </c>
      <c r="F418">
        <v>272.58</v>
      </c>
      <c r="G418">
        <f t="shared" si="20"/>
        <v>72.3</v>
      </c>
      <c r="H418" s="6">
        <v>45951</v>
      </c>
    </row>
    <row r="419" spans="1:8">
      <c r="A419" t="s">
        <v>368</v>
      </c>
      <c r="B419" t="str">
        <f t="shared" si="18"/>
        <v>Dade</v>
      </c>
      <c r="C419" t="s">
        <v>339</v>
      </c>
      <c r="D419" s="1">
        <v>16081</v>
      </c>
      <c r="E419" s="4" t="str">
        <f t="shared" si="19"/>
        <v>Dade County</v>
      </c>
      <c r="F419">
        <v>173.98</v>
      </c>
      <c r="G419">
        <f t="shared" si="20"/>
        <v>92.4</v>
      </c>
      <c r="H419" s="6">
        <v>40579</v>
      </c>
    </row>
    <row r="420" spans="1:8">
      <c r="A420" t="s">
        <v>369</v>
      </c>
      <c r="B420" t="str">
        <f t="shared" si="18"/>
        <v>Dawson</v>
      </c>
      <c r="C420" t="s">
        <v>339</v>
      </c>
      <c r="D420" s="1">
        <v>30138</v>
      </c>
      <c r="E420" s="4" t="str">
        <f t="shared" si="19"/>
        <v>Dawson County</v>
      </c>
      <c r="F420">
        <v>210.83</v>
      </c>
      <c r="G420">
        <f t="shared" si="20"/>
        <v>142.9</v>
      </c>
      <c r="H420" s="6">
        <v>53996</v>
      </c>
    </row>
    <row r="421" spans="1:8">
      <c r="A421" t="s">
        <v>370</v>
      </c>
      <c r="B421" t="str">
        <f t="shared" si="18"/>
        <v>Decatur</v>
      </c>
      <c r="C421" t="s">
        <v>339</v>
      </c>
      <c r="D421" s="1">
        <v>28982</v>
      </c>
      <c r="E421" s="4" t="str">
        <f t="shared" si="19"/>
        <v>Decatur County</v>
      </c>
      <c r="F421">
        <v>597.14</v>
      </c>
      <c r="G421">
        <f t="shared" si="20"/>
        <v>48.5</v>
      </c>
      <c r="H421" s="6">
        <v>41331</v>
      </c>
    </row>
    <row r="422" spans="1:8">
      <c r="A422" t="s">
        <v>25</v>
      </c>
      <c r="B422" t="str">
        <f t="shared" si="18"/>
        <v>DeKalb</v>
      </c>
      <c r="C422" t="s">
        <v>339</v>
      </c>
      <c r="D422" s="1">
        <v>762820</v>
      </c>
      <c r="E422" s="4" t="str">
        <f t="shared" si="19"/>
        <v>DeKalb County</v>
      </c>
      <c r="F422">
        <v>267.58</v>
      </c>
      <c r="G422">
        <f t="shared" si="20"/>
        <v>2850.8</v>
      </c>
      <c r="H422" s="6">
        <v>61861</v>
      </c>
    </row>
    <row r="423" spans="1:8">
      <c r="A423" t="s">
        <v>371</v>
      </c>
      <c r="B423" t="str">
        <f t="shared" si="18"/>
        <v>Dodge</v>
      </c>
      <c r="C423" t="s">
        <v>339</v>
      </c>
      <c r="D423" s="1">
        <v>19802</v>
      </c>
      <c r="E423" s="4" t="str">
        <f t="shared" si="19"/>
        <v>Dodge County</v>
      </c>
      <c r="F423">
        <v>495.89</v>
      </c>
      <c r="G423">
        <f t="shared" si="20"/>
        <v>39.9</v>
      </c>
      <c r="H423" s="6">
        <v>37268</v>
      </c>
    </row>
    <row r="424" spans="1:8">
      <c r="A424" t="s">
        <v>372</v>
      </c>
      <c r="B424" t="str">
        <f t="shared" si="18"/>
        <v>Dooly</v>
      </c>
      <c r="C424" t="s">
        <v>339</v>
      </c>
      <c r="D424" s="1">
        <v>10572</v>
      </c>
      <c r="E424" s="4" t="str">
        <f t="shared" si="19"/>
        <v>Dooly County</v>
      </c>
      <c r="F424">
        <v>391.94</v>
      </c>
      <c r="G424">
        <f t="shared" si="20"/>
        <v>27</v>
      </c>
      <c r="H424" s="6">
        <v>43689</v>
      </c>
    </row>
    <row r="425" spans="1:8">
      <c r="A425" t="s">
        <v>373</v>
      </c>
      <c r="B425" t="str">
        <f t="shared" si="18"/>
        <v>Dougherty</v>
      </c>
      <c r="C425" t="s">
        <v>339</v>
      </c>
      <c r="D425" s="1">
        <v>82966</v>
      </c>
      <c r="E425" s="4" t="str">
        <f t="shared" si="19"/>
        <v>Dougherty County</v>
      </c>
      <c r="F425">
        <v>328.69</v>
      </c>
      <c r="G425">
        <f t="shared" si="20"/>
        <v>252.4</v>
      </c>
      <c r="H425" s="6">
        <v>44575</v>
      </c>
    </row>
    <row r="426" spans="1:8">
      <c r="A426" t="s">
        <v>246</v>
      </c>
      <c r="B426" t="str">
        <f t="shared" si="18"/>
        <v>Douglas</v>
      </c>
      <c r="C426" t="s">
        <v>339</v>
      </c>
      <c r="D426" s="1">
        <v>147316</v>
      </c>
      <c r="E426" s="4" t="str">
        <f t="shared" si="19"/>
        <v>Douglas County</v>
      </c>
      <c r="F426">
        <v>200.07</v>
      </c>
      <c r="G426">
        <f t="shared" si="20"/>
        <v>736.3</v>
      </c>
      <c r="H426" s="6">
        <v>44779</v>
      </c>
    </row>
    <row r="427" spans="1:8">
      <c r="A427" t="s">
        <v>374</v>
      </c>
      <c r="B427" t="str">
        <f t="shared" si="18"/>
        <v>Early</v>
      </c>
      <c r="C427" t="s">
        <v>339</v>
      </c>
      <c r="D427" s="1">
        <v>10574</v>
      </c>
      <c r="E427" s="4" t="str">
        <f t="shared" si="19"/>
        <v>Early County</v>
      </c>
      <c r="F427">
        <v>512.59</v>
      </c>
      <c r="G427">
        <f t="shared" si="20"/>
        <v>20.6</v>
      </c>
      <c r="H427" s="6">
        <v>43650</v>
      </c>
    </row>
    <row r="428" spans="1:8">
      <c r="A428" t="s">
        <v>375</v>
      </c>
      <c r="B428" t="str">
        <f t="shared" si="18"/>
        <v>Echols</v>
      </c>
      <c r="C428" t="s">
        <v>339</v>
      </c>
      <c r="D428" s="1">
        <v>3686</v>
      </c>
      <c r="E428" s="4" t="str">
        <f t="shared" si="19"/>
        <v>Echols County</v>
      </c>
      <c r="F428">
        <v>414.89</v>
      </c>
      <c r="G428">
        <f t="shared" si="20"/>
        <v>8.9</v>
      </c>
      <c r="H428" s="6">
        <v>36062</v>
      </c>
    </row>
    <row r="429" spans="1:8">
      <c r="A429" t="s">
        <v>376</v>
      </c>
      <c r="B429" t="str">
        <f t="shared" si="18"/>
        <v>Effingham</v>
      </c>
      <c r="C429" t="s">
        <v>339</v>
      </c>
      <c r="D429" s="1">
        <v>69041</v>
      </c>
      <c r="E429" s="4" t="str">
        <f t="shared" si="19"/>
        <v>Effingham County</v>
      </c>
      <c r="F429">
        <v>477.7</v>
      </c>
      <c r="G429">
        <f t="shared" si="20"/>
        <v>144.5</v>
      </c>
      <c r="H429" s="6">
        <v>48212</v>
      </c>
    </row>
    <row r="430" spans="1:8">
      <c r="A430" t="s">
        <v>248</v>
      </c>
      <c r="B430" t="str">
        <f t="shared" si="18"/>
        <v>Elbert</v>
      </c>
      <c r="C430" t="s">
        <v>339</v>
      </c>
      <c r="D430" s="1">
        <v>19814</v>
      </c>
      <c r="E430" s="4" t="str">
        <f t="shared" si="19"/>
        <v>Elbert County</v>
      </c>
      <c r="F430">
        <v>351.06</v>
      </c>
      <c r="G430">
        <f t="shared" si="20"/>
        <v>56.4</v>
      </c>
      <c r="H430" s="6">
        <v>41104</v>
      </c>
    </row>
    <row r="431" spans="1:8">
      <c r="A431" t="s">
        <v>377</v>
      </c>
      <c r="B431" t="str">
        <f t="shared" si="18"/>
        <v>Emanuel</v>
      </c>
      <c r="C431" t="s">
        <v>339</v>
      </c>
      <c r="D431" s="1">
        <v>22929</v>
      </c>
      <c r="E431" s="4" t="str">
        <f t="shared" si="19"/>
        <v>Emanuel County</v>
      </c>
      <c r="F431">
        <v>680.6</v>
      </c>
      <c r="G431">
        <f t="shared" si="20"/>
        <v>33.700000000000003</v>
      </c>
      <c r="H431" s="6">
        <v>40614</v>
      </c>
    </row>
    <row r="432" spans="1:8">
      <c r="A432" t="s">
        <v>378</v>
      </c>
      <c r="B432" t="str">
        <f t="shared" si="18"/>
        <v>Evans</v>
      </c>
      <c r="C432" t="s">
        <v>339</v>
      </c>
      <c r="D432" s="1">
        <v>10695</v>
      </c>
      <c r="E432" s="4" t="str">
        <f t="shared" si="19"/>
        <v>Evans County</v>
      </c>
      <c r="F432">
        <v>182.85</v>
      </c>
      <c r="G432">
        <f t="shared" si="20"/>
        <v>58.5</v>
      </c>
      <c r="H432" s="6">
        <v>39404</v>
      </c>
    </row>
    <row r="433" spans="1:8">
      <c r="A433" t="s">
        <v>379</v>
      </c>
      <c r="B433" t="str">
        <f t="shared" si="18"/>
        <v>Fannin</v>
      </c>
      <c r="C433" t="s">
        <v>339</v>
      </c>
      <c r="D433" s="1">
        <v>25737</v>
      </c>
      <c r="E433" s="4" t="str">
        <f t="shared" si="19"/>
        <v>Fannin County</v>
      </c>
      <c r="F433">
        <v>386.72</v>
      </c>
      <c r="G433">
        <f t="shared" si="20"/>
        <v>66.599999999999994</v>
      </c>
      <c r="H433" s="6">
        <v>46163</v>
      </c>
    </row>
    <row r="434" spans="1:8">
      <c r="A434" t="s">
        <v>29</v>
      </c>
      <c r="B434" t="str">
        <f t="shared" si="18"/>
        <v>Fayette</v>
      </c>
      <c r="C434" t="s">
        <v>339</v>
      </c>
      <c r="D434" s="1">
        <v>122030</v>
      </c>
      <c r="E434" s="4" t="str">
        <f t="shared" si="19"/>
        <v>Fayette County</v>
      </c>
      <c r="F434">
        <v>194.34</v>
      </c>
      <c r="G434">
        <f t="shared" si="20"/>
        <v>627.9</v>
      </c>
      <c r="H434" s="6">
        <v>73202</v>
      </c>
    </row>
    <row r="435" spans="1:8">
      <c r="A435" t="s">
        <v>380</v>
      </c>
      <c r="B435" t="str">
        <f t="shared" si="18"/>
        <v>Floyd</v>
      </c>
      <c r="C435" t="s">
        <v>339</v>
      </c>
      <c r="D435" s="1">
        <v>99443</v>
      </c>
      <c r="E435" s="4" t="str">
        <f t="shared" si="19"/>
        <v>Floyd County</v>
      </c>
      <c r="F435">
        <v>509.91</v>
      </c>
      <c r="G435">
        <f t="shared" si="20"/>
        <v>195</v>
      </c>
      <c r="H435" s="6">
        <v>44803</v>
      </c>
    </row>
    <row r="436" spans="1:8">
      <c r="A436" t="s">
        <v>381</v>
      </c>
      <c r="B436" t="str">
        <f t="shared" si="18"/>
        <v>Forsyth</v>
      </c>
      <c r="C436" t="s">
        <v>339</v>
      </c>
      <c r="D436" s="1">
        <v>267237</v>
      </c>
      <c r="E436" s="4" t="str">
        <f t="shared" si="19"/>
        <v>Forsyth County</v>
      </c>
      <c r="F436">
        <v>224.02</v>
      </c>
      <c r="G436">
        <f t="shared" si="20"/>
        <v>1192.9000000000001</v>
      </c>
      <c r="H436" s="6">
        <v>73337</v>
      </c>
    </row>
    <row r="437" spans="1:8">
      <c r="A437" t="s">
        <v>30</v>
      </c>
      <c r="B437" t="str">
        <f t="shared" si="18"/>
        <v>Franklin</v>
      </c>
      <c r="C437" t="s">
        <v>339</v>
      </c>
      <c r="D437" s="1">
        <v>24128</v>
      </c>
      <c r="E437" s="4" t="str">
        <f t="shared" si="19"/>
        <v>Franklin County</v>
      </c>
      <c r="F437">
        <v>261.5</v>
      </c>
      <c r="G437">
        <f t="shared" si="20"/>
        <v>92.3</v>
      </c>
      <c r="H437" s="6">
        <v>39616</v>
      </c>
    </row>
    <row r="438" spans="1:8">
      <c r="A438" t="s">
        <v>132</v>
      </c>
      <c r="B438" t="str">
        <f t="shared" si="18"/>
        <v>Fulton</v>
      </c>
      <c r="C438" t="s">
        <v>339</v>
      </c>
      <c r="D438" s="1">
        <v>1074634</v>
      </c>
      <c r="E438" s="4" t="str">
        <f t="shared" si="19"/>
        <v>Fulton County</v>
      </c>
      <c r="F438">
        <v>526.64</v>
      </c>
      <c r="G438">
        <f t="shared" si="20"/>
        <v>2040.5</v>
      </c>
      <c r="H438" s="6">
        <v>102074</v>
      </c>
    </row>
    <row r="439" spans="1:8">
      <c r="A439" t="s">
        <v>382</v>
      </c>
      <c r="B439" t="str">
        <f t="shared" si="18"/>
        <v>Gilmer</v>
      </c>
      <c r="C439" t="s">
        <v>339</v>
      </c>
      <c r="D439" s="1">
        <v>32407</v>
      </c>
      <c r="E439" s="4" t="str">
        <f t="shared" si="19"/>
        <v>Gilmer County</v>
      </c>
      <c r="F439">
        <v>426.54</v>
      </c>
      <c r="G439">
        <f t="shared" si="20"/>
        <v>76</v>
      </c>
      <c r="H439" s="6">
        <v>42351</v>
      </c>
    </row>
    <row r="440" spans="1:8">
      <c r="A440" t="s">
        <v>383</v>
      </c>
      <c r="B440" t="str">
        <f t="shared" si="18"/>
        <v>Glascock</v>
      </c>
      <c r="C440" t="s">
        <v>339</v>
      </c>
      <c r="D440" s="1">
        <v>2939</v>
      </c>
      <c r="E440" s="4" t="str">
        <f t="shared" si="19"/>
        <v>Glascock County</v>
      </c>
      <c r="F440">
        <v>143.74</v>
      </c>
      <c r="G440">
        <f t="shared" si="20"/>
        <v>20.399999999999999</v>
      </c>
      <c r="H440" s="6">
        <v>42716</v>
      </c>
    </row>
    <row r="441" spans="1:8">
      <c r="A441" t="s">
        <v>384</v>
      </c>
      <c r="B441" t="str">
        <f t="shared" si="18"/>
        <v>Glynn</v>
      </c>
      <c r="C441" t="s">
        <v>339</v>
      </c>
      <c r="D441" s="1">
        <v>85079</v>
      </c>
      <c r="E441" s="4" t="str">
        <f t="shared" si="19"/>
        <v>Glynn County</v>
      </c>
      <c r="F441">
        <v>419.75</v>
      </c>
      <c r="G441">
        <f t="shared" si="20"/>
        <v>202.7</v>
      </c>
      <c r="H441" s="6">
        <v>55351</v>
      </c>
    </row>
    <row r="442" spans="1:8">
      <c r="A442" t="s">
        <v>385</v>
      </c>
      <c r="B442" t="str">
        <f t="shared" si="18"/>
        <v>Gordon</v>
      </c>
      <c r="C442" t="s">
        <v>339</v>
      </c>
      <c r="D442" s="1">
        <v>58954</v>
      </c>
      <c r="E442" s="4" t="str">
        <f t="shared" si="19"/>
        <v>Gordon County</v>
      </c>
      <c r="F442">
        <v>355.81</v>
      </c>
      <c r="G442">
        <f t="shared" si="20"/>
        <v>165.7</v>
      </c>
      <c r="H442" s="6">
        <v>42281</v>
      </c>
    </row>
    <row r="443" spans="1:8">
      <c r="A443" t="s">
        <v>386</v>
      </c>
      <c r="B443" t="str">
        <f t="shared" si="18"/>
        <v>Grady</v>
      </c>
      <c r="C443" t="s">
        <v>339</v>
      </c>
      <c r="D443" s="1">
        <v>26008</v>
      </c>
      <c r="E443" s="4" t="str">
        <f t="shared" si="19"/>
        <v>Grady County</v>
      </c>
      <c r="F443">
        <v>454.53</v>
      </c>
      <c r="G443">
        <f t="shared" si="20"/>
        <v>57.2</v>
      </c>
      <c r="H443" s="6">
        <v>39020</v>
      </c>
    </row>
    <row r="444" spans="1:8">
      <c r="A444" t="s">
        <v>32</v>
      </c>
      <c r="B444" t="str">
        <f t="shared" si="18"/>
        <v>Greene</v>
      </c>
      <c r="C444" t="s">
        <v>339</v>
      </c>
      <c r="D444" s="1">
        <v>20139</v>
      </c>
      <c r="E444" s="4" t="str">
        <f t="shared" si="19"/>
        <v>Greene County</v>
      </c>
      <c r="F444">
        <v>387.44</v>
      </c>
      <c r="G444">
        <f t="shared" si="20"/>
        <v>52</v>
      </c>
      <c r="H444" s="6">
        <v>67417</v>
      </c>
    </row>
    <row r="445" spans="1:8">
      <c r="A445" t="s">
        <v>387</v>
      </c>
      <c r="B445" t="str">
        <f t="shared" si="18"/>
        <v>Gwinnett</v>
      </c>
      <c r="C445" t="s">
        <v>339</v>
      </c>
      <c r="D445" s="1">
        <v>975353</v>
      </c>
      <c r="E445" s="4" t="str">
        <f t="shared" si="19"/>
        <v>Gwinnett County</v>
      </c>
      <c r="F445">
        <v>430.38</v>
      </c>
      <c r="G445">
        <f t="shared" si="20"/>
        <v>2266.3000000000002</v>
      </c>
      <c r="H445" s="6">
        <v>50256</v>
      </c>
    </row>
    <row r="446" spans="1:8">
      <c r="A446" t="s">
        <v>388</v>
      </c>
      <c r="B446" t="str">
        <f t="shared" si="18"/>
        <v>Habersham</v>
      </c>
      <c r="C446" t="s">
        <v>339</v>
      </c>
      <c r="D446" s="1">
        <v>47475</v>
      </c>
      <c r="E446" s="4" t="str">
        <f t="shared" si="19"/>
        <v>Habersham County</v>
      </c>
      <c r="F446">
        <v>276.74</v>
      </c>
      <c r="G446">
        <f t="shared" si="20"/>
        <v>171.6</v>
      </c>
      <c r="H446" s="6">
        <v>39304</v>
      </c>
    </row>
    <row r="447" spans="1:8">
      <c r="A447" t="s">
        <v>389</v>
      </c>
      <c r="B447" t="str">
        <f t="shared" ref="B447:B510" si="21">TRIM(SUBSTITUTE(E447, "County", ""))</f>
        <v>Hall</v>
      </c>
      <c r="C447" t="s">
        <v>339</v>
      </c>
      <c r="D447" s="1">
        <v>212692</v>
      </c>
      <c r="E447" s="4" t="str">
        <f t="shared" ref="E447:E510" si="22">RIGHT(A447, LEN(A447) - 1)</f>
        <v>Hall County</v>
      </c>
      <c r="F447">
        <v>392.78</v>
      </c>
      <c r="G447">
        <f t="shared" si="20"/>
        <v>541.5</v>
      </c>
      <c r="H447" s="6">
        <v>53920</v>
      </c>
    </row>
    <row r="448" spans="1:8">
      <c r="A448" t="s">
        <v>390</v>
      </c>
      <c r="B448" t="str">
        <f t="shared" si="21"/>
        <v>Hancock</v>
      </c>
      <c r="C448" t="s">
        <v>339</v>
      </c>
      <c r="D448" s="1">
        <v>8387</v>
      </c>
      <c r="E448" s="4" t="str">
        <f t="shared" si="22"/>
        <v>Hancock County</v>
      </c>
      <c r="F448">
        <v>471.84</v>
      </c>
      <c r="G448">
        <f t="shared" si="20"/>
        <v>17.8</v>
      </c>
      <c r="H448" s="6">
        <v>35778</v>
      </c>
    </row>
    <row r="449" spans="1:8">
      <c r="A449" t="s">
        <v>391</v>
      </c>
      <c r="B449" t="str">
        <f t="shared" si="21"/>
        <v>Haralson</v>
      </c>
      <c r="C449" t="s">
        <v>339</v>
      </c>
      <c r="D449" s="1">
        <v>31337</v>
      </c>
      <c r="E449" s="4" t="str">
        <f t="shared" si="22"/>
        <v>Haralson County</v>
      </c>
      <c r="F449">
        <v>282.17</v>
      </c>
      <c r="G449">
        <f t="shared" si="20"/>
        <v>111.1</v>
      </c>
      <c r="H449" s="6">
        <v>44003</v>
      </c>
    </row>
    <row r="450" spans="1:8">
      <c r="A450" t="s">
        <v>392</v>
      </c>
      <c r="B450" t="str">
        <f t="shared" si="21"/>
        <v>Harris</v>
      </c>
      <c r="C450" t="s">
        <v>339</v>
      </c>
      <c r="D450" s="1">
        <v>36276</v>
      </c>
      <c r="E450" s="4" t="str">
        <f t="shared" si="22"/>
        <v>Harris County</v>
      </c>
      <c r="F450">
        <v>463.87</v>
      </c>
      <c r="G450">
        <f t="shared" si="20"/>
        <v>78.2</v>
      </c>
      <c r="H450" s="6">
        <v>56595</v>
      </c>
    </row>
    <row r="451" spans="1:8">
      <c r="A451" t="s">
        <v>393</v>
      </c>
      <c r="B451" t="str">
        <f t="shared" si="21"/>
        <v>Hart</v>
      </c>
      <c r="C451" t="s">
        <v>339</v>
      </c>
      <c r="D451" s="1">
        <v>26909</v>
      </c>
      <c r="E451" s="4" t="str">
        <f t="shared" si="22"/>
        <v>Hart County</v>
      </c>
      <c r="F451">
        <v>232.39</v>
      </c>
      <c r="G451">
        <f t="shared" ref="G451:G514" si="23">ROUND(D451/F451,1)</f>
        <v>115.8</v>
      </c>
      <c r="H451" s="6">
        <v>43900</v>
      </c>
    </row>
    <row r="452" spans="1:8">
      <c r="A452" t="s">
        <v>394</v>
      </c>
      <c r="B452" t="str">
        <f t="shared" si="21"/>
        <v>Heard</v>
      </c>
      <c r="C452" t="s">
        <v>339</v>
      </c>
      <c r="D452" s="1">
        <v>11725</v>
      </c>
      <c r="E452" s="4" t="str">
        <f t="shared" si="22"/>
        <v>Heard County</v>
      </c>
      <c r="F452">
        <v>296.02999999999997</v>
      </c>
      <c r="G452">
        <f t="shared" si="23"/>
        <v>39.6</v>
      </c>
      <c r="H452" s="6">
        <v>39769</v>
      </c>
    </row>
    <row r="453" spans="1:8">
      <c r="A453" t="s">
        <v>34</v>
      </c>
      <c r="B453" t="str">
        <f t="shared" si="21"/>
        <v>Henry</v>
      </c>
      <c r="C453" t="s">
        <v>339</v>
      </c>
      <c r="D453" s="1">
        <v>248364</v>
      </c>
      <c r="E453" s="4" t="str">
        <f t="shared" si="22"/>
        <v>Henry County</v>
      </c>
      <c r="F453">
        <v>322.13</v>
      </c>
      <c r="G453">
        <f t="shared" si="23"/>
        <v>771</v>
      </c>
      <c r="H453" s="6">
        <v>46961</v>
      </c>
    </row>
    <row r="454" spans="1:8">
      <c r="A454" t="s">
        <v>35</v>
      </c>
      <c r="B454" t="str">
        <f t="shared" si="21"/>
        <v>Houston</v>
      </c>
      <c r="C454" t="s">
        <v>339</v>
      </c>
      <c r="D454" s="1">
        <v>169631</v>
      </c>
      <c r="E454" s="4" t="str">
        <f t="shared" si="22"/>
        <v>Houston County</v>
      </c>
      <c r="F454">
        <v>375.54</v>
      </c>
      <c r="G454">
        <f t="shared" si="23"/>
        <v>451.7</v>
      </c>
      <c r="H454" s="6">
        <v>48929</v>
      </c>
    </row>
    <row r="455" spans="1:8">
      <c r="A455" t="s">
        <v>395</v>
      </c>
      <c r="B455" t="str">
        <f t="shared" si="21"/>
        <v>Irwin</v>
      </c>
      <c r="C455" t="s">
        <v>339</v>
      </c>
      <c r="D455" s="1">
        <v>9126</v>
      </c>
      <c r="E455" s="4" t="str">
        <f t="shared" si="22"/>
        <v>Irwin County</v>
      </c>
      <c r="F455">
        <v>354.34</v>
      </c>
      <c r="G455">
        <f t="shared" si="23"/>
        <v>25.8</v>
      </c>
      <c r="H455" s="6">
        <v>40963</v>
      </c>
    </row>
    <row r="456" spans="1:8">
      <c r="A456" t="s">
        <v>36</v>
      </c>
      <c r="B456" t="str">
        <f t="shared" si="21"/>
        <v>Jackson</v>
      </c>
      <c r="C456" t="s">
        <v>339</v>
      </c>
      <c r="D456" s="1">
        <v>83936</v>
      </c>
      <c r="E456" s="4" t="str">
        <f t="shared" si="22"/>
        <v>Jackson County</v>
      </c>
      <c r="F456">
        <v>339.66</v>
      </c>
      <c r="G456">
        <f t="shared" si="23"/>
        <v>247.1</v>
      </c>
      <c r="H456" s="6">
        <v>49063</v>
      </c>
    </row>
    <row r="457" spans="1:8">
      <c r="A457" t="s">
        <v>396</v>
      </c>
      <c r="B457" t="str">
        <f t="shared" si="21"/>
        <v>Jasper</v>
      </c>
      <c r="C457" t="s">
        <v>339</v>
      </c>
      <c r="D457" s="1">
        <v>15951</v>
      </c>
      <c r="E457" s="4" t="str">
        <f t="shared" si="22"/>
        <v>Jasper County</v>
      </c>
      <c r="F457">
        <v>368.17</v>
      </c>
      <c r="G457">
        <f t="shared" si="23"/>
        <v>43.3</v>
      </c>
      <c r="H457" s="6">
        <v>44317</v>
      </c>
    </row>
    <row r="458" spans="1:8">
      <c r="A458" t="s">
        <v>397</v>
      </c>
      <c r="B458" t="str">
        <f t="shared" si="21"/>
        <v>Jeff Davis</v>
      </c>
      <c r="C458" t="s">
        <v>339</v>
      </c>
      <c r="D458" s="1">
        <v>14889</v>
      </c>
      <c r="E458" s="4" t="str">
        <f t="shared" si="22"/>
        <v>Jeff Davis County</v>
      </c>
      <c r="F458">
        <v>330.74</v>
      </c>
      <c r="G458">
        <f t="shared" si="23"/>
        <v>45</v>
      </c>
      <c r="H458" s="6">
        <v>38122</v>
      </c>
    </row>
    <row r="459" spans="1:8">
      <c r="A459" t="s">
        <v>37</v>
      </c>
      <c r="B459" t="str">
        <f t="shared" si="21"/>
        <v>Jefferson</v>
      </c>
      <c r="C459" t="s">
        <v>339</v>
      </c>
      <c r="D459" s="1">
        <v>15314</v>
      </c>
      <c r="E459" s="4" t="str">
        <f t="shared" si="22"/>
        <v>Jefferson County</v>
      </c>
      <c r="F459">
        <v>526.49</v>
      </c>
      <c r="G459">
        <f t="shared" si="23"/>
        <v>29.1</v>
      </c>
      <c r="H459" s="6">
        <v>43720</v>
      </c>
    </row>
    <row r="460" spans="1:8">
      <c r="A460" t="s">
        <v>398</v>
      </c>
      <c r="B460" t="str">
        <f t="shared" si="21"/>
        <v>Jenkins</v>
      </c>
      <c r="C460" t="s">
        <v>339</v>
      </c>
      <c r="D460" s="1">
        <v>8689</v>
      </c>
      <c r="E460" s="4" t="str">
        <f t="shared" si="22"/>
        <v>Jenkins County</v>
      </c>
      <c r="F460">
        <v>347.28</v>
      </c>
      <c r="G460">
        <f t="shared" si="23"/>
        <v>25</v>
      </c>
      <c r="H460" s="6">
        <v>36886</v>
      </c>
    </row>
    <row r="461" spans="1:8">
      <c r="A461" t="s">
        <v>140</v>
      </c>
      <c r="B461" t="str">
        <f t="shared" si="21"/>
        <v>Johnson</v>
      </c>
      <c r="C461" t="s">
        <v>339</v>
      </c>
      <c r="D461" s="1">
        <v>9242</v>
      </c>
      <c r="E461" s="4" t="str">
        <f t="shared" si="22"/>
        <v>Johnson County</v>
      </c>
      <c r="F461">
        <v>303.01</v>
      </c>
      <c r="G461">
        <f t="shared" si="23"/>
        <v>30.5</v>
      </c>
      <c r="H461" s="6">
        <v>33265</v>
      </c>
    </row>
    <row r="462" spans="1:8">
      <c r="A462" t="s">
        <v>399</v>
      </c>
      <c r="B462" t="str">
        <f t="shared" si="21"/>
        <v>Jones</v>
      </c>
      <c r="C462" t="s">
        <v>339</v>
      </c>
      <c r="D462" s="1">
        <v>28472</v>
      </c>
      <c r="E462" s="4" t="str">
        <f t="shared" si="22"/>
        <v>Jones County</v>
      </c>
      <c r="F462">
        <v>393.93</v>
      </c>
      <c r="G462">
        <f t="shared" si="23"/>
        <v>72.3</v>
      </c>
      <c r="H462" s="6">
        <v>44704</v>
      </c>
    </row>
    <row r="463" spans="1:8">
      <c r="A463" t="s">
        <v>38</v>
      </c>
      <c r="B463" t="str">
        <f t="shared" si="21"/>
        <v>Lamar</v>
      </c>
      <c r="C463" t="s">
        <v>339</v>
      </c>
      <c r="D463" s="1">
        <v>19467</v>
      </c>
      <c r="E463" s="4" t="str">
        <f t="shared" si="22"/>
        <v>Lamar County</v>
      </c>
      <c r="F463">
        <v>183.5</v>
      </c>
      <c r="G463">
        <f t="shared" si="23"/>
        <v>106.1</v>
      </c>
      <c r="H463" s="6">
        <v>41856</v>
      </c>
    </row>
    <row r="464" spans="1:8">
      <c r="A464" t="s">
        <v>400</v>
      </c>
      <c r="B464" t="str">
        <f t="shared" si="21"/>
        <v>Lanier</v>
      </c>
      <c r="C464" t="s">
        <v>339</v>
      </c>
      <c r="D464" s="1">
        <v>10171</v>
      </c>
      <c r="E464" s="4" t="str">
        <f t="shared" si="22"/>
        <v>Lanier County</v>
      </c>
      <c r="F464">
        <v>185.26</v>
      </c>
      <c r="G464">
        <f t="shared" si="23"/>
        <v>54.9</v>
      </c>
      <c r="H464" s="6">
        <v>36086</v>
      </c>
    </row>
    <row r="465" spans="1:8">
      <c r="A465" t="s">
        <v>401</v>
      </c>
      <c r="B465" t="str">
        <f t="shared" si="21"/>
        <v>Laurens</v>
      </c>
      <c r="C465" t="s">
        <v>339</v>
      </c>
      <c r="D465" s="1">
        <v>49660</v>
      </c>
      <c r="E465" s="4" t="str">
        <f t="shared" si="22"/>
        <v>Laurens County</v>
      </c>
      <c r="F465">
        <v>807.3</v>
      </c>
      <c r="G465">
        <f t="shared" si="23"/>
        <v>61.5</v>
      </c>
      <c r="H465" s="6">
        <v>43532</v>
      </c>
    </row>
    <row r="466" spans="1:8">
      <c r="A466" t="s">
        <v>41</v>
      </c>
      <c r="B466" t="str">
        <f t="shared" si="21"/>
        <v>Lee</v>
      </c>
      <c r="C466" t="s">
        <v>339</v>
      </c>
      <c r="D466" s="1">
        <v>33642</v>
      </c>
      <c r="E466" s="4" t="str">
        <f t="shared" si="22"/>
        <v>Lee County</v>
      </c>
      <c r="F466">
        <v>355.78</v>
      </c>
      <c r="G466">
        <f t="shared" si="23"/>
        <v>94.6</v>
      </c>
      <c r="H466" s="6">
        <v>50409</v>
      </c>
    </row>
    <row r="467" spans="1:8">
      <c r="A467" t="s">
        <v>316</v>
      </c>
      <c r="B467" t="str">
        <f t="shared" si="21"/>
        <v>Liberty</v>
      </c>
      <c r="C467" t="s">
        <v>339</v>
      </c>
      <c r="D467" s="1">
        <v>68030</v>
      </c>
      <c r="E467" s="4" t="str">
        <f t="shared" si="22"/>
        <v>Liberty County</v>
      </c>
      <c r="F467">
        <v>489.8</v>
      </c>
      <c r="G467">
        <f t="shared" si="23"/>
        <v>138.9</v>
      </c>
      <c r="H467" s="6">
        <v>41672</v>
      </c>
    </row>
    <row r="468" spans="1:8">
      <c r="A468" t="s">
        <v>142</v>
      </c>
      <c r="B468" t="str">
        <f t="shared" si="21"/>
        <v>Lincoln</v>
      </c>
      <c r="C468" t="s">
        <v>339</v>
      </c>
      <c r="D468" s="1">
        <v>7841</v>
      </c>
      <c r="E468" s="4" t="str">
        <f t="shared" si="22"/>
        <v>Lincoln County</v>
      </c>
      <c r="F468">
        <v>210.38</v>
      </c>
      <c r="G468">
        <f t="shared" si="23"/>
        <v>37.299999999999997</v>
      </c>
      <c r="H468" s="6">
        <v>46087</v>
      </c>
    </row>
    <row r="469" spans="1:8">
      <c r="A469" t="s">
        <v>402</v>
      </c>
      <c r="B469" t="str">
        <f t="shared" si="21"/>
        <v>Long</v>
      </c>
      <c r="C469" t="s">
        <v>339</v>
      </c>
      <c r="D469" s="1">
        <v>18348</v>
      </c>
      <c r="E469" s="4" t="str">
        <f t="shared" si="22"/>
        <v>Long County</v>
      </c>
      <c r="F469">
        <v>400.29</v>
      </c>
      <c r="G469">
        <f t="shared" si="23"/>
        <v>45.8</v>
      </c>
      <c r="H469" s="6">
        <v>38480</v>
      </c>
    </row>
    <row r="470" spans="1:8">
      <c r="A470" t="s">
        <v>43</v>
      </c>
      <c r="B470" t="str">
        <f t="shared" si="21"/>
        <v>Lowndes</v>
      </c>
      <c r="C470" t="s">
        <v>339</v>
      </c>
      <c r="D470" s="1">
        <v>119739</v>
      </c>
      <c r="E470" s="4" t="str">
        <f t="shared" si="22"/>
        <v>Lowndes County</v>
      </c>
      <c r="F470">
        <v>496.07</v>
      </c>
      <c r="G470">
        <f t="shared" si="23"/>
        <v>241.4</v>
      </c>
      <c r="H470" s="6">
        <v>43546</v>
      </c>
    </row>
    <row r="471" spans="1:8">
      <c r="A471" t="s">
        <v>403</v>
      </c>
      <c r="B471" t="str">
        <f t="shared" si="21"/>
        <v>Lumpkin</v>
      </c>
      <c r="C471" t="s">
        <v>339</v>
      </c>
      <c r="D471" s="1">
        <v>34796</v>
      </c>
      <c r="E471" s="4" t="str">
        <f t="shared" si="22"/>
        <v>Lumpkin County</v>
      </c>
      <c r="F471">
        <v>282.93</v>
      </c>
      <c r="G471">
        <f t="shared" si="23"/>
        <v>123</v>
      </c>
      <c r="H471" s="6">
        <v>44843</v>
      </c>
    </row>
    <row r="472" spans="1:8">
      <c r="A472" t="s">
        <v>404</v>
      </c>
      <c r="B472" t="str">
        <f t="shared" si="21"/>
        <v>McDuffie</v>
      </c>
      <c r="C472" t="s">
        <v>339</v>
      </c>
      <c r="D472" s="1">
        <v>21713</v>
      </c>
      <c r="E472" s="4" t="str">
        <f t="shared" si="22"/>
        <v>McDuffie County</v>
      </c>
      <c r="F472">
        <v>257.45999999999998</v>
      </c>
      <c r="G472">
        <f t="shared" si="23"/>
        <v>84.3</v>
      </c>
      <c r="H472" s="6">
        <v>43362</v>
      </c>
    </row>
    <row r="473" spans="1:8">
      <c r="A473" t="s">
        <v>405</v>
      </c>
      <c r="B473" t="str">
        <f t="shared" si="21"/>
        <v>McIntosh</v>
      </c>
      <c r="C473" t="s">
        <v>339</v>
      </c>
      <c r="D473" s="1">
        <v>11180</v>
      </c>
      <c r="E473" s="4" t="str">
        <f t="shared" si="22"/>
        <v>McIntosh County</v>
      </c>
      <c r="F473">
        <v>424.3</v>
      </c>
      <c r="G473">
        <f t="shared" si="23"/>
        <v>26.3</v>
      </c>
      <c r="H473" s="6">
        <v>47287</v>
      </c>
    </row>
    <row r="474" spans="1:8">
      <c r="A474" t="s">
        <v>44</v>
      </c>
      <c r="B474" t="str">
        <f t="shared" si="21"/>
        <v>Macon</v>
      </c>
      <c r="C474" t="s">
        <v>339</v>
      </c>
      <c r="D474" s="1">
        <v>11765</v>
      </c>
      <c r="E474" s="4" t="str">
        <f t="shared" si="22"/>
        <v>Macon County</v>
      </c>
      <c r="F474">
        <v>400.64</v>
      </c>
      <c r="G474">
        <f t="shared" si="23"/>
        <v>29.4</v>
      </c>
      <c r="H474" s="6">
        <v>39164</v>
      </c>
    </row>
    <row r="475" spans="1:8">
      <c r="A475" t="s">
        <v>45</v>
      </c>
      <c r="B475" t="str">
        <f t="shared" si="21"/>
        <v>Madison</v>
      </c>
      <c r="C475" t="s">
        <v>339</v>
      </c>
      <c r="D475" s="1">
        <v>31473</v>
      </c>
      <c r="E475" s="4" t="str">
        <f t="shared" si="22"/>
        <v>Madison County</v>
      </c>
      <c r="F475">
        <v>282.31</v>
      </c>
      <c r="G475">
        <f t="shared" si="23"/>
        <v>111.5</v>
      </c>
      <c r="H475" s="6">
        <v>43445</v>
      </c>
    </row>
    <row r="476" spans="1:8">
      <c r="A476" t="s">
        <v>47</v>
      </c>
      <c r="B476" t="str">
        <f t="shared" si="21"/>
        <v>Marion</v>
      </c>
      <c r="C476" t="s">
        <v>339</v>
      </c>
      <c r="D476" s="1">
        <v>7449</v>
      </c>
      <c r="E476" s="4" t="str">
        <f t="shared" si="22"/>
        <v>Marion County</v>
      </c>
      <c r="F476">
        <v>366</v>
      </c>
      <c r="G476">
        <f t="shared" si="23"/>
        <v>20.399999999999999</v>
      </c>
      <c r="H476" s="6">
        <v>39075</v>
      </c>
    </row>
    <row r="477" spans="1:8">
      <c r="A477" t="s">
        <v>406</v>
      </c>
      <c r="B477" t="str">
        <f t="shared" si="21"/>
        <v>Meriwether</v>
      </c>
      <c r="C477" t="s">
        <v>339</v>
      </c>
      <c r="D477" s="1">
        <v>20845</v>
      </c>
      <c r="E477" s="4" t="str">
        <f t="shared" si="22"/>
        <v>Meriwether County</v>
      </c>
      <c r="F477">
        <v>501.22</v>
      </c>
      <c r="G477">
        <f t="shared" si="23"/>
        <v>41.6</v>
      </c>
      <c r="H477" s="6">
        <v>44305</v>
      </c>
    </row>
    <row r="478" spans="1:8">
      <c r="A478" t="s">
        <v>146</v>
      </c>
      <c r="B478" t="str">
        <f t="shared" si="21"/>
        <v>Miller</v>
      </c>
      <c r="C478" t="s">
        <v>339</v>
      </c>
      <c r="D478" s="1">
        <v>5807</v>
      </c>
      <c r="E478" s="4" t="str">
        <f t="shared" si="22"/>
        <v>Miller County</v>
      </c>
      <c r="F478">
        <v>282.42</v>
      </c>
      <c r="G478">
        <f t="shared" si="23"/>
        <v>20.6</v>
      </c>
      <c r="H478" s="6">
        <v>50213</v>
      </c>
    </row>
    <row r="479" spans="1:8">
      <c r="A479" t="s">
        <v>407</v>
      </c>
      <c r="B479" t="str">
        <f t="shared" si="21"/>
        <v>Mitchell</v>
      </c>
      <c r="C479" t="s">
        <v>339</v>
      </c>
      <c r="D479" s="1">
        <v>21116</v>
      </c>
      <c r="E479" s="4" t="str">
        <f t="shared" si="22"/>
        <v>Mitchell County</v>
      </c>
      <c r="F479">
        <v>512.09</v>
      </c>
      <c r="G479">
        <f t="shared" si="23"/>
        <v>41.2</v>
      </c>
      <c r="H479" s="6">
        <v>42397</v>
      </c>
    </row>
    <row r="480" spans="1:8">
      <c r="A480" t="s">
        <v>50</v>
      </c>
      <c r="B480" t="str">
        <f t="shared" si="21"/>
        <v>Monroe</v>
      </c>
      <c r="C480" t="s">
        <v>339</v>
      </c>
      <c r="D480" s="1">
        <v>29427</v>
      </c>
      <c r="E480" s="4" t="str">
        <f t="shared" si="22"/>
        <v>Monroe County</v>
      </c>
      <c r="F480">
        <v>395.66</v>
      </c>
      <c r="G480">
        <f t="shared" si="23"/>
        <v>74.400000000000006</v>
      </c>
      <c r="H480" s="6">
        <v>52718</v>
      </c>
    </row>
    <row r="481" spans="1:8">
      <c r="A481" t="s">
        <v>51</v>
      </c>
      <c r="B481" t="str">
        <f t="shared" si="21"/>
        <v>Montgomery</v>
      </c>
      <c r="C481" t="s">
        <v>339</v>
      </c>
      <c r="D481" s="1">
        <v>8655</v>
      </c>
      <c r="E481" s="4" t="str">
        <f t="shared" si="22"/>
        <v>Montgomery County</v>
      </c>
      <c r="F481">
        <v>239.52</v>
      </c>
      <c r="G481">
        <f t="shared" si="23"/>
        <v>36.1</v>
      </c>
      <c r="H481" s="6">
        <v>37935</v>
      </c>
    </row>
    <row r="482" spans="1:8">
      <c r="A482" t="s">
        <v>52</v>
      </c>
      <c r="B482" t="str">
        <f t="shared" si="21"/>
        <v>Morgan</v>
      </c>
      <c r="C482" t="s">
        <v>339</v>
      </c>
      <c r="D482" s="1">
        <v>21031</v>
      </c>
      <c r="E482" s="4" t="str">
        <f t="shared" si="22"/>
        <v>Morgan County</v>
      </c>
      <c r="F482">
        <v>347.35</v>
      </c>
      <c r="G482">
        <f t="shared" si="23"/>
        <v>60.5</v>
      </c>
      <c r="H482" s="6">
        <v>57857</v>
      </c>
    </row>
    <row r="483" spans="1:8">
      <c r="A483" t="s">
        <v>408</v>
      </c>
      <c r="B483" t="str">
        <f t="shared" si="21"/>
        <v>Murray</v>
      </c>
      <c r="C483" t="s">
        <v>339</v>
      </c>
      <c r="D483" s="1">
        <v>40472</v>
      </c>
      <c r="E483" s="4" t="str">
        <f t="shared" si="22"/>
        <v>Murray County</v>
      </c>
      <c r="F483">
        <v>344.47</v>
      </c>
      <c r="G483">
        <f t="shared" si="23"/>
        <v>117.5</v>
      </c>
      <c r="H483" s="6">
        <v>37264</v>
      </c>
    </row>
    <row r="484" spans="1:8">
      <c r="A484" t="s">
        <v>409</v>
      </c>
      <c r="B484" t="str">
        <f t="shared" si="21"/>
        <v>Muscogee</v>
      </c>
      <c r="C484" t="s">
        <v>339</v>
      </c>
      <c r="D484" s="1">
        <v>202616</v>
      </c>
      <c r="E484" s="4" t="str">
        <f t="shared" si="22"/>
        <v>Muscogee County</v>
      </c>
      <c r="F484">
        <v>216.39</v>
      </c>
      <c r="G484">
        <f t="shared" si="23"/>
        <v>936.3</v>
      </c>
      <c r="H484" s="6">
        <v>49091</v>
      </c>
    </row>
    <row r="485" spans="1:8">
      <c r="A485" t="s">
        <v>149</v>
      </c>
      <c r="B485" t="str">
        <f t="shared" si="21"/>
        <v>Newton</v>
      </c>
      <c r="C485" t="s">
        <v>339</v>
      </c>
      <c r="D485" s="1">
        <v>117621</v>
      </c>
      <c r="E485" s="4" t="str">
        <f t="shared" si="22"/>
        <v>Newton County</v>
      </c>
      <c r="F485">
        <v>272.16000000000003</v>
      </c>
      <c r="G485">
        <f t="shared" si="23"/>
        <v>432.2</v>
      </c>
      <c r="H485" s="6">
        <v>42056</v>
      </c>
    </row>
    <row r="486" spans="1:8">
      <c r="A486" t="s">
        <v>410</v>
      </c>
      <c r="B486" t="str">
        <f t="shared" si="21"/>
        <v>Oconee</v>
      </c>
      <c r="C486" t="s">
        <v>339</v>
      </c>
      <c r="D486" s="1">
        <v>43588</v>
      </c>
      <c r="E486" s="4" t="str">
        <f t="shared" si="22"/>
        <v>Oconee County</v>
      </c>
      <c r="F486">
        <v>184.29</v>
      </c>
      <c r="G486">
        <f t="shared" si="23"/>
        <v>236.5</v>
      </c>
      <c r="H486" s="6">
        <v>76403</v>
      </c>
    </row>
    <row r="487" spans="1:8">
      <c r="A487" t="s">
        <v>411</v>
      </c>
      <c r="B487" t="str">
        <f t="shared" si="21"/>
        <v>Oglethorpe</v>
      </c>
      <c r="C487" t="s">
        <v>339</v>
      </c>
      <c r="D487" s="1">
        <v>15469</v>
      </c>
      <c r="E487" s="4" t="str">
        <f t="shared" si="22"/>
        <v>Oglethorpe County</v>
      </c>
      <c r="F487">
        <v>439.01</v>
      </c>
      <c r="G487">
        <f t="shared" si="23"/>
        <v>35.200000000000003</v>
      </c>
      <c r="H487" s="6">
        <v>43517</v>
      </c>
    </row>
    <row r="488" spans="1:8">
      <c r="A488" t="s">
        <v>412</v>
      </c>
      <c r="B488" t="str">
        <f t="shared" si="21"/>
        <v>Paulding</v>
      </c>
      <c r="C488" t="s">
        <v>339</v>
      </c>
      <c r="D488" s="1">
        <v>178421</v>
      </c>
      <c r="E488" s="4" t="str">
        <f t="shared" si="22"/>
        <v>Paulding County</v>
      </c>
      <c r="F488">
        <v>312.22000000000003</v>
      </c>
      <c r="G488">
        <f t="shared" si="23"/>
        <v>571.5</v>
      </c>
      <c r="H488" s="6">
        <v>47381</v>
      </c>
    </row>
    <row r="489" spans="1:8">
      <c r="A489" t="s">
        <v>413</v>
      </c>
      <c r="B489" t="str">
        <f t="shared" si="21"/>
        <v>Peach</v>
      </c>
      <c r="C489" t="s">
        <v>339</v>
      </c>
      <c r="D489" s="1">
        <v>28562</v>
      </c>
      <c r="E489" s="4" t="str">
        <f t="shared" si="22"/>
        <v>Peach County</v>
      </c>
      <c r="F489">
        <v>150.27000000000001</v>
      </c>
      <c r="G489">
        <f t="shared" si="23"/>
        <v>190.1</v>
      </c>
      <c r="H489" s="6">
        <v>43641</v>
      </c>
    </row>
    <row r="490" spans="1:8">
      <c r="A490" t="s">
        <v>54</v>
      </c>
      <c r="B490" t="str">
        <f t="shared" si="21"/>
        <v>Pickens</v>
      </c>
      <c r="C490" t="s">
        <v>339</v>
      </c>
      <c r="D490" s="1">
        <v>34826</v>
      </c>
      <c r="E490" s="4" t="str">
        <f t="shared" si="22"/>
        <v>Pickens County</v>
      </c>
      <c r="F490">
        <v>232.06</v>
      </c>
      <c r="G490">
        <f t="shared" si="23"/>
        <v>150.1</v>
      </c>
      <c r="H490" s="6">
        <v>55398</v>
      </c>
    </row>
    <row r="491" spans="1:8">
      <c r="A491" t="s">
        <v>414</v>
      </c>
      <c r="B491" t="str">
        <f t="shared" si="21"/>
        <v>Pierce</v>
      </c>
      <c r="C491" t="s">
        <v>339</v>
      </c>
      <c r="D491" s="1">
        <v>20168</v>
      </c>
      <c r="E491" s="4" t="str">
        <f t="shared" si="22"/>
        <v>Pierce County</v>
      </c>
      <c r="F491">
        <v>316.49</v>
      </c>
      <c r="G491">
        <f t="shared" si="23"/>
        <v>63.7</v>
      </c>
      <c r="H491" s="6">
        <v>41882</v>
      </c>
    </row>
    <row r="492" spans="1:8">
      <c r="A492" t="s">
        <v>55</v>
      </c>
      <c r="B492" t="str">
        <f t="shared" si="21"/>
        <v>Pike</v>
      </c>
      <c r="C492" t="s">
        <v>339</v>
      </c>
      <c r="D492" s="1">
        <v>19990</v>
      </c>
      <c r="E492" s="4" t="str">
        <f t="shared" si="22"/>
        <v>Pike County</v>
      </c>
      <c r="F492">
        <v>216.09</v>
      </c>
      <c r="G492">
        <f t="shared" si="23"/>
        <v>92.5</v>
      </c>
      <c r="H492" s="6">
        <v>48643</v>
      </c>
    </row>
    <row r="493" spans="1:8">
      <c r="A493" t="s">
        <v>153</v>
      </c>
      <c r="B493" t="str">
        <f t="shared" si="21"/>
        <v>Polk</v>
      </c>
      <c r="C493" t="s">
        <v>339</v>
      </c>
      <c r="D493" s="1">
        <v>43709</v>
      </c>
      <c r="E493" s="4" t="str">
        <f t="shared" si="22"/>
        <v>Polk County</v>
      </c>
      <c r="F493">
        <v>310.33</v>
      </c>
      <c r="G493">
        <f t="shared" si="23"/>
        <v>140.80000000000001</v>
      </c>
      <c r="H493" s="6">
        <v>39578</v>
      </c>
    </row>
    <row r="494" spans="1:8">
      <c r="A494" t="s">
        <v>156</v>
      </c>
      <c r="B494" t="str">
        <f t="shared" si="21"/>
        <v>Pulaski</v>
      </c>
      <c r="C494" t="s">
        <v>339</v>
      </c>
      <c r="D494" s="1">
        <v>9984</v>
      </c>
      <c r="E494" s="4" t="str">
        <f t="shared" si="22"/>
        <v>Pulaski County</v>
      </c>
      <c r="F494">
        <v>249.03</v>
      </c>
      <c r="G494">
        <f t="shared" si="23"/>
        <v>40.1</v>
      </c>
      <c r="H494" s="6">
        <v>40100</v>
      </c>
    </row>
    <row r="495" spans="1:8">
      <c r="A495" t="s">
        <v>327</v>
      </c>
      <c r="B495" t="str">
        <f t="shared" si="21"/>
        <v>Putnam</v>
      </c>
      <c r="C495" t="s">
        <v>339</v>
      </c>
      <c r="D495" s="1">
        <v>22984</v>
      </c>
      <c r="E495" s="4" t="str">
        <f t="shared" si="22"/>
        <v>Putnam County</v>
      </c>
      <c r="F495">
        <v>344.64</v>
      </c>
      <c r="G495">
        <f t="shared" si="23"/>
        <v>66.7</v>
      </c>
      <c r="H495" s="6">
        <v>53019</v>
      </c>
    </row>
    <row r="496" spans="1:8">
      <c r="A496" t="s">
        <v>415</v>
      </c>
      <c r="B496" t="str">
        <f t="shared" si="21"/>
        <v>Quitman</v>
      </c>
      <c r="C496" t="s">
        <v>339</v>
      </c>
      <c r="D496" s="1">
        <v>2249</v>
      </c>
      <c r="E496" s="4" t="str">
        <f t="shared" si="22"/>
        <v>Quitman County</v>
      </c>
      <c r="F496">
        <v>151.24</v>
      </c>
      <c r="G496">
        <f t="shared" si="23"/>
        <v>14.9</v>
      </c>
      <c r="H496" s="6">
        <v>38398</v>
      </c>
    </row>
    <row r="497" spans="1:8">
      <c r="A497" t="s">
        <v>416</v>
      </c>
      <c r="B497" t="str">
        <f t="shared" si="21"/>
        <v>Rabun</v>
      </c>
      <c r="C497" t="s">
        <v>339</v>
      </c>
      <c r="D497" s="1">
        <v>17206</v>
      </c>
      <c r="E497" s="4" t="str">
        <f t="shared" si="22"/>
        <v>Rabun County</v>
      </c>
      <c r="F497">
        <v>369.99</v>
      </c>
      <c r="G497">
        <f t="shared" si="23"/>
        <v>46.5</v>
      </c>
      <c r="H497" s="6">
        <v>50488</v>
      </c>
    </row>
    <row r="498" spans="1:8">
      <c r="A498" t="s">
        <v>56</v>
      </c>
      <c r="B498" t="str">
        <f t="shared" si="21"/>
        <v>Randolph</v>
      </c>
      <c r="C498" t="s">
        <v>339</v>
      </c>
      <c r="D498" s="1">
        <v>6116</v>
      </c>
      <c r="E498" s="4" t="str">
        <f t="shared" si="22"/>
        <v>Randolph County</v>
      </c>
      <c r="F498">
        <v>428.24</v>
      </c>
      <c r="G498">
        <f t="shared" si="23"/>
        <v>14.3</v>
      </c>
      <c r="H498" s="6">
        <v>43049</v>
      </c>
    </row>
    <row r="499" spans="1:8">
      <c r="A499" t="s">
        <v>417</v>
      </c>
      <c r="B499" t="str">
        <f t="shared" si="21"/>
        <v>Richmond</v>
      </c>
      <c r="C499" t="s">
        <v>339</v>
      </c>
      <c r="D499" s="1">
        <v>206640</v>
      </c>
      <c r="E499" s="4" t="str">
        <f t="shared" si="22"/>
        <v>Richmond County</v>
      </c>
      <c r="F499">
        <v>324.33</v>
      </c>
      <c r="G499">
        <f t="shared" si="23"/>
        <v>637.1</v>
      </c>
      <c r="H499" s="6">
        <v>43429</v>
      </c>
    </row>
    <row r="500" spans="1:8">
      <c r="A500" t="s">
        <v>418</v>
      </c>
      <c r="B500" t="str">
        <f t="shared" si="21"/>
        <v>Rockdale</v>
      </c>
      <c r="C500" t="s">
        <v>339</v>
      </c>
      <c r="D500" s="1">
        <v>94984</v>
      </c>
      <c r="E500" s="4" t="str">
        <f t="shared" si="22"/>
        <v>Rockdale County</v>
      </c>
      <c r="F500">
        <v>129.79</v>
      </c>
      <c r="G500">
        <f t="shared" si="23"/>
        <v>731.8</v>
      </c>
      <c r="H500" s="6">
        <v>43042</v>
      </c>
    </row>
    <row r="501" spans="1:8">
      <c r="A501" t="s">
        <v>419</v>
      </c>
      <c r="B501" t="str">
        <f t="shared" si="21"/>
        <v>Schley</v>
      </c>
      <c r="C501" t="s">
        <v>339</v>
      </c>
      <c r="D501" s="1">
        <v>4496</v>
      </c>
      <c r="E501" s="4" t="str">
        <f t="shared" si="22"/>
        <v>Schley County</v>
      </c>
      <c r="F501">
        <v>166.91</v>
      </c>
      <c r="G501">
        <f t="shared" si="23"/>
        <v>26.9</v>
      </c>
      <c r="H501" s="6">
        <v>43917</v>
      </c>
    </row>
    <row r="502" spans="1:8">
      <c r="A502" t="s">
        <v>420</v>
      </c>
      <c r="B502" t="str">
        <f t="shared" si="21"/>
        <v>Screven</v>
      </c>
      <c r="C502" t="s">
        <v>339</v>
      </c>
      <c r="D502" s="1">
        <v>13977</v>
      </c>
      <c r="E502" s="4" t="str">
        <f t="shared" si="22"/>
        <v>Screven County</v>
      </c>
      <c r="F502">
        <v>645.1</v>
      </c>
      <c r="G502">
        <f t="shared" si="23"/>
        <v>21.7</v>
      </c>
      <c r="H502" s="6">
        <v>40137</v>
      </c>
    </row>
    <row r="503" spans="1:8">
      <c r="A503" t="s">
        <v>332</v>
      </c>
      <c r="B503" t="str">
        <f t="shared" si="21"/>
        <v>Seminole</v>
      </c>
      <c r="C503" t="s">
        <v>339</v>
      </c>
      <c r="D503" s="1">
        <v>9127</v>
      </c>
      <c r="E503" s="4" t="str">
        <f t="shared" si="22"/>
        <v>Seminole County</v>
      </c>
      <c r="F503">
        <v>235.23</v>
      </c>
      <c r="G503">
        <f t="shared" si="23"/>
        <v>38.799999999999997</v>
      </c>
      <c r="H503" s="6">
        <v>46274</v>
      </c>
    </row>
    <row r="504" spans="1:8">
      <c r="A504" t="s">
        <v>421</v>
      </c>
      <c r="B504" t="str">
        <f t="shared" si="21"/>
        <v>Spalding</v>
      </c>
      <c r="C504" t="s">
        <v>339</v>
      </c>
      <c r="D504" s="1">
        <v>68919</v>
      </c>
      <c r="E504" s="4" t="str">
        <f t="shared" si="22"/>
        <v>Spalding County</v>
      </c>
      <c r="F504">
        <v>196.47</v>
      </c>
      <c r="G504">
        <f t="shared" si="23"/>
        <v>350.8</v>
      </c>
      <c r="H504" s="6">
        <v>43098</v>
      </c>
    </row>
    <row r="505" spans="1:8">
      <c r="A505" t="s">
        <v>422</v>
      </c>
      <c r="B505" t="str">
        <f t="shared" si="21"/>
        <v>Stephens</v>
      </c>
      <c r="C505" t="s">
        <v>339</v>
      </c>
      <c r="D505" s="1">
        <v>26767</v>
      </c>
      <c r="E505" s="4" t="str">
        <f t="shared" si="22"/>
        <v>Stephens County</v>
      </c>
      <c r="F505">
        <v>179.13</v>
      </c>
      <c r="G505">
        <f t="shared" si="23"/>
        <v>149.4</v>
      </c>
      <c r="H505" s="6">
        <v>41822</v>
      </c>
    </row>
    <row r="506" spans="1:8">
      <c r="A506" t="s">
        <v>423</v>
      </c>
      <c r="B506" t="str">
        <f t="shared" si="21"/>
        <v>Stewart</v>
      </c>
      <c r="C506" t="s">
        <v>339</v>
      </c>
      <c r="D506" s="1">
        <v>4648</v>
      </c>
      <c r="E506" s="4" t="str">
        <f t="shared" si="22"/>
        <v>Stewart County</v>
      </c>
      <c r="F506">
        <v>458.73</v>
      </c>
      <c r="G506">
        <f t="shared" si="23"/>
        <v>10.1</v>
      </c>
      <c r="H506" s="6">
        <v>32844</v>
      </c>
    </row>
    <row r="507" spans="1:8">
      <c r="A507" t="s">
        <v>60</v>
      </c>
      <c r="B507" t="str">
        <f t="shared" si="21"/>
        <v>Sumter</v>
      </c>
      <c r="C507" t="s">
        <v>339</v>
      </c>
      <c r="D507" s="1">
        <v>28877</v>
      </c>
      <c r="E507" s="4" t="str">
        <f t="shared" si="22"/>
        <v>Sumter County</v>
      </c>
      <c r="F507">
        <v>482.7</v>
      </c>
      <c r="G507">
        <f t="shared" si="23"/>
        <v>59.8</v>
      </c>
      <c r="H507" s="6">
        <v>43130</v>
      </c>
    </row>
    <row r="508" spans="1:8">
      <c r="A508" t="s">
        <v>424</v>
      </c>
      <c r="B508" t="str">
        <f t="shared" si="21"/>
        <v>Talbot</v>
      </c>
      <c r="C508" t="s">
        <v>339</v>
      </c>
      <c r="D508" s="1">
        <v>5747</v>
      </c>
      <c r="E508" s="4" t="str">
        <f t="shared" si="22"/>
        <v>Talbot County</v>
      </c>
      <c r="F508">
        <v>391.39</v>
      </c>
      <c r="G508">
        <f t="shared" si="23"/>
        <v>14.7</v>
      </c>
      <c r="H508" s="6">
        <v>45385</v>
      </c>
    </row>
    <row r="509" spans="1:8">
      <c r="A509" t="s">
        <v>425</v>
      </c>
      <c r="B509" t="str">
        <f t="shared" si="21"/>
        <v>Taliaferro</v>
      </c>
      <c r="C509" t="s">
        <v>339</v>
      </c>
      <c r="D509" s="1">
        <v>1600</v>
      </c>
      <c r="E509" s="4" t="str">
        <f t="shared" si="22"/>
        <v>Taliaferro County</v>
      </c>
      <c r="F509">
        <v>194.61</v>
      </c>
      <c r="G509">
        <f t="shared" si="23"/>
        <v>8.1999999999999993</v>
      </c>
      <c r="H509" s="6">
        <v>41494</v>
      </c>
    </row>
    <row r="510" spans="1:8">
      <c r="A510" t="s">
        <v>426</v>
      </c>
      <c r="B510" t="str">
        <f t="shared" si="21"/>
        <v>Tattnall</v>
      </c>
      <c r="C510" t="s">
        <v>339</v>
      </c>
      <c r="D510" s="1">
        <v>24064</v>
      </c>
      <c r="E510" s="4" t="str">
        <f t="shared" si="22"/>
        <v>Tattnall County</v>
      </c>
      <c r="F510">
        <v>479.4</v>
      </c>
      <c r="G510">
        <f t="shared" si="23"/>
        <v>50.2</v>
      </c>
      <c r="H510" s="6">
        <v>35616</v>
      </c>
    </row>
    <row r="511" spans="1:8">
      <c r="A511" t="s">
        <v>334</v>
      </c>
      <c r="B511" t="str">
        <f t="shared" ref="B511:B574" si="24">TRIM(SUBSTITUTE(E511, "County", ""))</f>
        <v>Taylor</v>
      </c>
      <c r="C511" t="s">
        <v>339</v>
      </c>
      <c r="D511" s="1">
        <v>7737</v>
      </c>
      <c r="E511" s="4" t="str">
        <f t="shared" ref="E511:E574" si="25">RIGHT(A511, LEN(A511) - 1)</f>
        <v>Taylor County</v>
      </c>
      <c r="F511">
        <v>376.69</v>
      </c>
      <c r="G511">
        <f t="shared" si="23"/>
        <v>20.5</v>
      </c>
      <c r="H511" s="6">
        <v>39030</v>
      </c>
    </row>
    <row r="512" spans="1:8">
      <c r="A512" t="s">
        <v>427</v>
      </c>
      <c r="B512" t="str">
        <f t="shared" si="24"/>
        <v>Telfair</v>
      </c>
      <c r="C512" t="s">
        <v>339</v>
      </c>
      <c r="D512" s="1">
        <v>12354</v>
      </c>
      <c r="E512" s="4" t="str">
        <f t="shared" si="25"/>
        <v>Telfair County</v>
      </c>
      <c r="F512">
        <v>437.3</v>
      </c>
      <c r="G512">
        <f t="shared" si="23"/>
        <v>28.3</v>
      </c>
      <c r="H512" s="6">
        <v>30573</v>
      </c>
    </row>
    <row r="513" spans="1:8">
      <c r="A513" t="s">
        <v>428</v>
      </c>
      <c r="B513" t="str">
        <f t="shared" si="24"/>
        <v>Terrell</v>
      </c>
      <c r="C513" t="s">
        <v>339</v>
      </c>
      <c r="D513" s="1">
        <v>8754</v>
      </c>
      <c r="E513" s="4" t="str">
        <f t="shared" si="25"/>
        <v>Terrell County</v>
      </c>
      <c r="F513">
        <v>335.44</v>
      </c>
      <c r="G513">
        <f t="shared" si="23"/>
        <v>26.1</v>
      </c>
      <c r="H513" s="6">
        <v>47258</v>
      </c>
    </row>
    <row r="514" spans="1:8">
      <c r="A514" t="s">
        <v>429</v>
      </c>
      <c r="B514" t="str">
        <f t="shared" si="24"/>
        <v>Thomas</v>
      </c>
      <c r="C514" t="s">
        <v>339</v>
      </c>
      <c r="D514" s="1">
        <v>45561</v>
      </c>
      <c r="E514" s="4" t="str">
        <f t="shared" si="25"/>
        <v>Thomas County</v>
      </c>
      <c r="F514">
        <v>544.6</v>
      </c>
      <c r="G514">
        <f t="shared" si="23"/>
        <v>83.7</v>
      </c>
      <c r="H514" s="6">
        <v>52349</v>
      </c>
    </row>
    <row r="515" spans="1:8">
      <c r="A515" t="s">
        <v>430</v>
      </c>
      <c r="B515" t="str">
        <f t="shared" si="24"/>
        <v>Tift</v>
      </c>
      <c r="C515" t="s">
        <v>339</v>
      </c>
      <c r="D515" s="1">
        <v>41412</v>
      </c>
      <c r="E515" s="4" t="str">
        <f t="shared" si="25"/>
        <v>Tift County</v>
      </c>
      <c r="F515">
        <v>258.92</v>
      </c>
      <c r="G515">
        <f t="shared" ref="G515:G578" si="26">ROUND(D515/F515,1)</f>
        <v>159.9</v>
      </c>
      <c r="H515" s="6">
        <v>44913</v>
      </c>
    </row>
    <row r="516" spans="1:8">
      <c r="A516" t="s">
        <v>431</v>
      </c>
      <c r="B516" t="str">
        <f t="shared" si="24"/>
        <v>Toombs</v>
      </c>
      <c r="C516" t="s">
        <v>339</v>
      </c>
      <c r="D516" s="1">
        <v>26837</v>
      </c>
      <c r="E516" s="4" t="str">
        <f t="shared" si="25"/>
        <v>Toombs County</v>
      </c>
      <c r="F516">
        <v>364.01</v>
      </c>
      <c r="G516">
        <f t="shared" si="26"/>
        <v>73.7</v>
      </c>
      <c r="H516" s="6">
        <v>42075</v>
      </c>
    </row>
    <row r="517" spans="1:8">
      <c r="A517" t="s">
        <v>432</v>
      </c>
      <c r="B517" t="str">
        <f t="shared" si="24"/>
        <v>Towns</v>
      </c>
      <c r="C517" t="s">
        <v>339</v>
      </c>
      <c r="D517" s="1">
        <v>12972</v>
      </c>
      <c r="E517" s="4" t="str">
        <f t="shared" si="25"/>
        <v>Towns County</v>
      </c>
      <c r="F517">
        <v>166.56</v>
      </c>
      <c r="G517">
        <f t="shared" si="26"/>
        <v>77.900000000000006</v>
      </c>
      <c r="H517" s="6">
        <v>45939</v>
      </c>
    </row>
    <row r="518" spans="1:8">
      <c r="A518" t="s">
        <v>433</v>
      </c>
      <c r="B518" t="str">
        <f t="shared" si="24"/>
        <v>Treutlen</v>
      </c>
      <c r="C518" t="s">
        <v>339</v>
      </c>
      <c r="D518" s="1">
        <v>6365</v>
      </c>
      <c r="E518" s="4" t="str">
        <f t="shared" si="25"/>
        <v>Treutlen County</v>
      </c>
      <c r="F518">
        <v>199.44</v>
      </c>
      <c r="G518">
        <f t="shared" si="26"/>
        <v>31.9</v>
      </c>
      <c r="H518" s="6">
        <v>38090</v>
      </c>
    </row>
    <row r="519" spans="1:8">
      <c r="A519" t="s">
        <v>434</v>
      </c>
      <c r="B519" t="str">
        <f t="shared" si="24"/>
        <v>Troup</v>
      </c>
      <c r="C519" t="s">
        <v>339</v>
      </c>
      <c r="D519" s="1">
        <v>70191</v>
      </c>
      <c r="E519" s="4" t="str">
        <f t="shared" si="25"/>
        <v>Troup County</v>
      </c>
      <c r="F519">
        <v>413.99</v>
      </c>
      <c r="G519">
        <f t="shared" si="26"/>
        <v>169.5</v>
      </c>
      <c r="H519" s="6">
        <v>45441</v>
      </c>
    </row>
    <row r="520" spans="1:8">
      <c r="A520" t="s">
        <v>435</v>
      </c>
      <c r="B520" t="str">
        <f t="shared" si="24"/>
        <v>Turner</v>
      </c>
      <c r="C520" t="s">
        <v>339</v>
      </c>
      <c r="D520" s="1">
        <v>8842</v>
      </c>
      <c r="E520" s="4" t="str">
        <f t="shared" si="25"/>
        <v>Turner County</v>
      </c>
      <c r="F520">
        <v>285.39</v>
      </c>
      <c r="G520">
        <f t="shared" si="26"/>
        <v>31</v>
      </c>
      <c r="H520" s="6">
        <v>38250</v>
      </c>
    </row>
    <row r="521" spans="1:8">
      <c r="A521" t="s">
        <v>436</v>
      </c>
      <c r="B521" t="str">
        <f t="shared" si="24"/>
        <v>Twiggs</v>
      </c>
      <c r="C521" t="s">
        <v>339</v>
      </c>
      <c r="D521" s="1">
        <v>7680</v>
      </c>
      <c r="E521" s="4" t="str">
        <f t="shared" si="25"/>
        <v>Twiggs County</v>
      </c>
      <c r="F521">
        <v>358.4</v>
      </c>
      <c r="G521">
        <f t="shared" si="26"/>
        <v>21.4</v>
      </c>
      <c r="H521" s="6">
        <v>44235</v>
      </c>
    </row>
    <row r="522" spans="1:8">
      <c r="A522" t="s">
        <v>165</v>
      </c>
      <c r="B522" t="str">
        <f t="shared" si="24"/>
        <v>Union</v>
      </c>
      <c r="C522" t="s">
        <v>339</v>
      </c>
      <c r="D522" s="1">
        <v>26388</v>
      </c>
      <c r="E522" s="4" t="str">
        <f t="shared" si="25"/>
        <v>Union County</v>
      </c>
      <c r="F522">
        <v>321.93</v>
      </c>
      <c r="G522">
        <f t="shared" si="26"/>
        <v>82</v>
      </c>
      <c r="H522" s="6">
        <v>44163</v>
      </c>
    </row>
    <row r="523" spans="1:8">
      <c r="A523" t="s">
        <v>437</v>
      </c>
      <c r="B523" t="str">
        <f t="shared" si="24"/>
        <v>Upson</v>
      </c>
      <c r="C523" t="s">
        <v>339</v>
      </c>
      <c r="D523" s="1">
        <v>28086</v>
      </c>
      <c r="E523" s="4" t="str">
        <f t="shared" si="25"/>
        <v>Upson County</v>
      </c>
      <c r="F523">
        <v>323.44</v>
      </c>
      <c r="G523">
        <f t="shared" si="26"/>
        <v>86.8</v>
      </c>
      <c r="H523" s="6">
        <v>42364</v>
      </c>
    </row>
    <row r="524" spans="1:8">
      <c r="A524" t="s">
        <v>64</v>
      </c>
      <c r="B524" t="str">
        <f t="shared" si="24"/>
        <v>Walker</v>
      </c>
      <c r="C524" t="s">
        <v>339</v>
      </c>
      <c r="D524" s="1">
        <v>68915</v>
      </c>
      <c r="E524" s="4" t="str">
        <f t="shared" si="25"/>
        <v>Walker County</v>
      </c>
      <c r="F524">
        <v>446.38</v>
      </c>
      <c r="G524">
        <f t="shared" si="26"/>
        <v>154.4</v>
      </c>
      <c r="H524" s="6">
        <v>40744</v>
      </c>
    </row>
    <row r="525" spans="1:8">
      <c r="A525" t="s">
        <v>337</v>
      </c>
      <c r="B525" t="str">
        <f t="shared" si="24"/>
        <v>Walton</v>
      </c>
      <c r="C525" t="s">
        <v>339</v>
      </c>
      <c r="D525" s="1">
        <v>103065</v>
      </c>
      <c r="E525" s="4" t="str">
        <f t="shared" si="25"/>
        <v>Walton County</v>
      </c>
      <c r="F525">
        <v>325.68</v>
      </c>
      <c r="G525">
        <f t="shared" si="26"/>
        <v>316.5</v>
      </c>
      <c r="H525" s="6">
        <v>49062</v>
      </c>
    </row>
    <row r="526" spans="1:8">
      <c r="A526" t="s">
        <v>438</v>
      </c>
      <c r="B526" t="str">
        <f t="shared" si="24"/>
        <v>Ware</v>
      </c>
      <c r="C526" t="s">
        <v>339</v>
      </c>
      <c r="D526" s="1">
        <v>35614</v>
      </c>
      <c r="E526" s="4" t="str">
        <f t="shared" si="25"/>
        <v>Ware County</v>
      </c>
      <c r="F526">
        <v>892.46</v>
      </c>
      <c r="G526">
        <f t="shared" si="26"/>
        <v>39.9</v>
      </c>
      <c r="H526" s="6">
        <v>38862</v>
      </c>
    </row>
    <row r="527" spans="1:8">
      <c r="A527" t="s">
        <v>439</v>
      </c>
      <c r="B527" t="str">
        <f t="shared" si="24"/>
        <v>Warren</v>
      </c>
      <c r="C527" t="s">
        <v>339</v>
      </c>
      <c r="D527" s="1">
        <v>5155</v>
      </c>
      <c r="E527" s="4" t="str">
        <f t="shared" si="25"/>
        <v>Warren County</v>
      </c>
      <c r="F527">
        <v>284.3</v>
      </c>
      <c r="G527">
        <f t="shared" si="26"/>
        <v>18.100000000000001</v>
      </c>
      <c r="H527" s="6">
        <v>42377</v>
      </c>
    </row>
    <row r="528" spans="1:8">
      <c r="A528" t="s">
        <v>65</v>
      </c>
      <c r="B528" t="str">
        <f t="shared" si="24"/>
        <v>Washington</v>
      </c>
      <c r="C528" t="s">
        <v>339</v>
      </c>
      <c r="D528" s="1">
        <v>19738</v>
      </c>
      <c r="E528" s="4" t="str">
        <f t="shared" si="25"/>
        <v>Washington County</v>
      </c>
      <c r="F528">
        <v>678.45</v>
      </c>
      <c r="G528">
        <f t="shared" si="26"/>
        <v>29.1</v>
      </c>
      <c r="H528" s="6">
        <v>42068</v>
      </c>
    </row>
    <row r="529" spans="1:8">
      <c r="A529" t="s">
        <v>440</v>
      </c>
      <c r="B529" t="str">
        <f t="shared" si="24"/>
        <v>Wayne</v>
      </c>
      <c r="C529" t="s">
        <v>339</v>
      </c>
      <c r="D529" s="1">
        <v>30896</v>
      </c>
      <c r="E529" s="4" t="str">
        <f t="shared" si="25"/>
        <v>Wayne County</v>
      </c>
      <c r="F529">
        <v>641.78</v>
      </c>
      <c r="G529">
        <f t="shared" si="26"/>
        <v>48.1</v>
      </c>
      <c r="H529" s="6">
        <v>37997</v>
      </c>
    </row>
    <row r="530" spans="1:8">
      <c r="A530" t="s">
        <v>441</v>
      </c>
      <c r="B530" t="str">
        <f t="shared" si="24"/>
        <v>Webster</v>
      </c>
      <c r="C530" t="s">
        <v>339</v>
      </c>
      <c r="D530" s="1">
        <v>2328</v>
      </c>
      <c r="E530" s="4" t="str">
        <f t="shared" si="25"/>
        <v>Webster County</v>
      </c>
      <c r="F530">
        <v>209.12</v>
      </c>
      <c r="G530">
        <f t="shared" si="26"/>
        <v>11.1</v>
      </c>
      <c r="H530" s="6">
        <v>43682</v>
      </c>
    </row>
    <row r="531" spans="1:8">
      <c r="A531" t="s">
        <v>442</v>
      </c>
      <c r="B531" t="str">
        <f t="shared" si="24"/>
        <v>Wheeler</v>
      </c>
      <c r="C531" t="s">
        <v>339</v>
      </c>
      <c r="D531" s="1">
        <v>7314</v>
      </c>
      <c r="E531" s="4" t="str">
        <f t="shared" si="25"/>
        <v>Wheeler County</v>
      </c>
      <c r="F531">
        <v>295.48</v>
      </c>
      <c r="G531">
        <f t="shared" si="26"/>
        <v>24.8</v>
      </c>
      <c r="H531" s="6">
        <v>24241</v>
      </c>
    </row>
    <row r="532" spans="1:8">
      <c r="A532" t="s">
        <v>167</v>
      </c>
      <c r="B532" t="str">
        <f t="shared" si="24"/>
        <v>White</v>
      </c>
      <c r="C532" t="s">
        <v>339</v>
      </c>
      <c r="D532" s="1">
        <v>28806</v>
      </c>
      <c r="E532" s="4" t="str">
        <f t="shared" si="25"/>
        <v>White County</v>
      </c>
      <c r="F532">
        <v>240.69</v>
      </c>
      <c r="G532">
        <f t="shared" si="26"/>
        <v>119.7</v>
      </c>
      <c r="H532" s="6">
        <v>46899</v>
      </c>
    </row>
    <row r="533" spans="1:8">
      <c r="A533" t="s">
        <v>443</v>
      </c>
      <c r="B533" t="str">
        <f t="shared" si="24"/>
        <v>Whitfield</v>
      </c>
      <c r="C533" t="s">
        <v>339</v>
      </c>
      <c r="D533" s="1">
        <v>103132</v>
      </c>
      <c r="E533" s="4" t="str">
        <f t="shared" si="25"/>
        <v>Whitfield County</v>
      </c>
      <c r="F533">
        <v>290.45999999999998</v>
      </c>
      <c r="G533">
        <f t="shared" si="26"/>
        <v>355.1</v>
      </c>
      <c r="H533" s="6">
        <v>47545</v>
      </c>
    </row>
    <row r="534" spans="1:8">
      <c r="A534" t="s">
        <v>66</v>
      </c>
      <c r="B534" t="str">
        <f t="shared" si="24"/>
        <v>Wilcox</v>
      </c>
      <c r="C534" t="s">
        <v>339</v>
      </c>
      <c r="D534" s="1">
        <v>8761</v>
      </c>
      <c r="E534" s="4" t="str">
        <f t="shared" si="25"/>
        <v>Wilcox County</v>
      </c>
      <c r="F534">
        <v>377.71</v>
      </c>
      <c r="G534">
        <f t="shared" si="26"/>
        <v>23.2</v>
      </c>
      <c r="H534" s="6">
        <v>32288</v>
      </c>
    </row>
    <row r="535" spans="1:8">
      <c r="A535" t="s">
        <v>444</v>
      </c>
      <c r="B535" t="str">
        <f t="shared" si="24"/>
        <v>Wilkes</v>
      </c>
      <c r="C535" t="s">
        <v>339</v>
      </c>
      <c r="D535" s="1">
        <v>9599</v>
      </c>
      <c r="E535" s="4" t="str">
        <f t="shared" si="25"/>
        <v>Wilkes County</v>
      </c>
      <c r="F535">
        <v>469.49</v>
      </c>
      <c r="G535">
        <f t="shared" si="26"/>
        <v>20.399999999999999</v>
      </c>
      <c r="H535" s="6">
        <v>48806</v>
      </c>
    </row>
    <row r="536" spans="1:8">
      <c r="A536" t="s">
        <v>445</v>
      </c>
      <c r="B536" t="str">
        <f t="shared" si="24"/>
        <v>Wilkinson</v>
      </c>
      <c r="C536" t="s">
        <v>339</v>
      </c>
      <c r="D536" s="1">
        <v>8681</v>
      </c>
      <c r="E536" s="4" t="str">
        <f t="shared" si="25"/>
        <v>Wilkinson County</v>
      </c>
      <c r="F536">
        <v>447.31</v>
      </c>
      <c r="G536">
        <f t="shared" si="26"/>
        <v>19.399999999999999</v>
      </c>
      <c r="H536" s="6">
        <v>42625</v>
      </c>
    </row>
    <row r="537" spans="1:8">
      <c r="A537" t="s">
        <v>446</v>
      </c>
      <c r="B537" t="str">
        <f t="shared" si="24"/>
        <v>Worth</v>
      </c>
      <c r="C537" t="s">
        <v>339</v>
      </c>
      <c r="D537" s="1">
        <v>20424</v>
      </c>
      <c r="E537" s="4" t="str">
        <f t="shared" si="25"/>
        <v>Worth County</v>
      </c>
      <c r="F537">
        <v>570.70000000000005</v>
      </c>
      <c r="G537">
        <f t="shared" si="26"/>
        <v>35.799999999999997</v>
      </c>
      <c r="H537" s="6">
        <v>41431</v>
      </c>
    </row>
    <row r="538" spans="1:8">
      <c r="A538" t="s">
        <v>447</v>
      </c>
      <c r="B538" t="str">
        <f t="shared" si="24"/>
        <v>Hawaii</v>
      </c>
      <c r="C538" t="s">
        <v>448</v>
      </c>
      <c r="D538" s="1">
        <v>206315</v>
      </c>
      <c r="E538" s="4" t="str">
        <f t="shared" si="25"/>
        <v>Hawaii County</v>
      </c>
      <c r="F538">
        <v>4028.42</v>
      </c>
      <c r="G538">
        <f t="shared" si="26"/>
        <v>51.2</v>
      </c>
      <c r="H538" s="6">
        <v>50038</v>
      </c>
    </row>
    <row r="539" spans="1:8">
      <c r="A539" t="s">
        <v>449</v>
      </c>
      <c r="B539" t="str">
        <f t="shared" si="24"/>
        <v>Honolulu</v>
      </c>
      <c r="C539" t="s">
        <v>448</v>
      </c>
      <c r="D539" s="1">
        <v>995638</v>
      </c>
      <c r="E539" s="4" t="str">
        <f t="shared" si="25"/>
        <v>Honolulu County</v>
      </c>
      <c r="F539">
        <v>600.74</v>
      </c>
      <c r="G539">
        <f t="shared" si="26"/>
        <v>1657.4</v>
      </c>
      <c r="H539" s="6">
        <v>63912</v>
      </c>
    </row>
    <row r="540" spans="1:8">
      <c r="A540" t="s">
        <v>450</v>
      </c>
      <c r="B540" t="str">
        <f t="shared" si="24"/>
        <v>Kauai</v>
      </c>
      <c r="C540" t="s">
        <v>448</v>
      </c>
      <c r="D540" s="1">
        <v>73810</v>
      </c>
      <c r="E540" s="4" t="str">
        <f t="shared" si="25"/>
        <v>Kauai County</v>
      </c>
      <c r="F540">
        <v>619.96</v>
      </c>
      <c r="G540">
        <f t="shared" si="26"/>
        <v>119.1</v>
      </c>
      <c r="H540" s="6">
        <v>56103</v>
      </c>
    </row>
    <row r="541" spans="1:8">
      <c r="A541" t="s">
        <v>451</v>
      </c>
      <c r="B541" t="str">
        <f t="shared" si="24"/>
        <v>Maui</v>
      </c>
      <c r="C541" t="s">
        <v>448</v>
      </c>
      <c r="D541" s="1">
        <v>164351</v>
      </c>
      <c r="E541" s="4" t="str">
        <f t="shared" si="25"/>
        <v>Maui County</v>
      </c>
      <c r="F541">
        <v>1161.52</v>
      </c>
      <c r="G541">
        <f t="shared" si="26"/>
        <v>141.5</v>
      </c>
      <c r="H541" s="6">
        <v>58520</v>
      </c>
    </row>
    <row r="542" spans="1:8">
      <c r="A542" t="s">
        <v>452</v>
      </c>
      <c r="B542" t="str">
        <f t="shared" si="24"/>
        <v>Ada</v>
      </c>
      <c r="C542" t="s">
        <v>453</v>
      </c>
      <c r="D542" s="1">
        <v>518907</v>
      </c>
      <c r="E542" s="4" t="str">
        <f t="shared" si="25"/>
        <v>Ada County</v>
      </c>
      <c r="F542">
        <v>1052.58</v>
      </c>
      <c r="G542">
        <f t="shared" si="26"/>
        <v>493</v>
      </c>
      <c r="H542" s="6">
        <v>62610</v>
      </c>
    </row>
    <row r="543" spans="1:8">
      <c r="A543" t="s">
        <v>227</v>
      </c>
      <c r="B543" t="str">
        <f t="shared" si="24"/>
        <v>Adams</v>
      </c>
      <c r="C543" t="s">
        <v>453</v>
      </c>
      <c r="D543" s="1">
        <v>4817</v>
      </c>
      <c r="E543" s="4" t="str">
        <f t="shared" si="25"/>
        <v>Adams County</v>
      </c>
      <c r="F543">
        <v>1363.06</v>
      </c>
      <c r="G543">
        <f t="shared" si="26"/>
        <v>3.5</v>
      </c>
      <c r="H543" s="6">
        <v>44261</v>
      </c>
    </row>
    <row r="544" spans="1:8">
      <c r="A544" t="s">
        <v>454</v>
      </c>
      <c r="B544" t="str">
        <f t="shared" si="24"/>
        <v>Bannock</v>
      </c>
      <c r="C544" t="s">
        <v>453</v>
      </c>
      <c r="D544" s="1">
        <v>89517</v>
      </c>
      <c r="E544" s="4" t="str">
        <f t="shared" si="25"/>
        <v>Bannock County</v>
      </c>
      <c r="F544">
        <v>1111.99</v>
      </c>
      <c r="G544">
        <f t="shared" si="26"/>
        <v>80.5</v>
      </c>
      <c r="H544" s="6">
        <v>45443</v>
      </c>
    </row>
    <row r="545" spans="1:8">
      <c r="A545" t="s">
        <v>455</v>
      </c>
      <c r="B545" t="str">
        <f t="shared" si="24"/>
        <v>Bear Lake</v>
      </c>
      <c r="C545" t="s">
        <v>453</v>
      </c>
      <c r="D545" s="1">
        <v>6722</v>
      </c>
      <c r="E545" s="4" t="str">
        <f t="shared" si="25"/>
        <v>Bear Lake County</v>
      </c>
      <c r="F545">
        <v>974.79</v>
      </c>
      <c r="G545">
        <f t="shared" si="26"/>
        <v>6.9</v>
      </c>
      <c r="H545" s="6">
        <v>45385</v>
      </c>
    </row>
    <row r="546" spans="1:8">
      <c r="A546" t="s">
        <v>456</v>
      </c>
      <c r="B546" t="str">
        <f t="shared" si="24"/>
        <v>Benewah</v>
      </c>
      <c r="C546" t="s">
        <v>453</v>
      </c>
      <c r="D546" s="1">
        <v>10370</v>
      </c>
      <c r="E546" s="4" t="str">
        <f t="shared" si="25"/>
        <v>Benewah County</v>
      </c>
      <c r="F546">
        <v>776.62</v>
      </c>
      <c r="G546">
        <f t="shared" si="26"/>
        <v>13.4</v>
      </c>
      <c r="H546" s="6">
        <v>43922</v>
      </c>
    </row>
    <row r="547" spans="1:8">
      <c r="A547" t="s">
        <v>457</v>
      </c>
      <c r="B547" t="str">
        <f t="shared" si="24"/>
        <v>Bingham</v>
      </c>
      <c r="C547" t="s">
        <v>453</v>
      </c>
      <c r="D547" s="1">
        <v>49923</v>
      </c>
      <c r="E547" s="4" t="str">
        <f t="shared" si="25"/>
        <v>Bingham County</v>
      </c>
      <c r="F547">
        <v>2093.98</v>
      </c>
      <c r="G547">
        <f t="shared" si="26"/>
        <v>23.8</v>
      </c>
      <c r="H547" s="6">
        <v>42774</v>
      </c>
    </row>
    <row r="548" spans="1:8">
      <c r="A548" t="s">
        <v>458</v>
      </c>
      <c r="B548" t="str">
        <f t="shared" si="24"/>
        <v>Blaine</v>
      </c>
      <c r="C548" t="s">
        <v>453</v>
      </c>
      <c r="D548" s="1">
        <v>24866</v>
      </c>
      <c r="E548" s="4" t="str">
        <f t="shared" si="25"/>
        <v>Blaine County</v>
      </c>
      <c r="F548">
        <v>2643.59</v>
      </c>
      <c r="G548">
        <f t="shared" si="26"/>
        <v>9.4</v>
      </c>
      <c r="H548" s="6">
        <v>134722</v>
      </c>
    </row>
    <row r="549" spans="1:8">
      <c r="A549" t="s">
        <v>459</v>
      </c>
      <c r="B549" t="str">
        <f t="shared" si="24"/>
        <v>Boise</v>
      </c>
      <c r="C549" t="s">
        <v>453</v>
      </c>
      <c r="D549" s="1">
        <v>8333</v>
      </c>
      <c r="E549" s="4" t="str">
        <f t="shared" si="25"/>
        <v>Boise County</v>
      </c>
      <c r="F549">
        <v>1899.24</v>
      </c>
      <c r="G549">
        <f t="shared" si="26"/>
        <v>4.4000000000000004</v>
      </c>
      <c r="H549" s="6">
        <v>53198</v>
      </c>
    </row>
    <row r="550" spans="1:8">
      <c r="A550" t="s">
        <v>460</v>
      </c>
      <c r="B550" t="str">
        <f t="shared" si="24"/>
        <v>Bonner</v>
      </c>
      <c r="C550" t="s">
        <v>453</v>
      </c>
      <c r="D550" s="1">
        <v>51414</v>
      </c>
      <c r="E550" s="4" t="str">
        <f t="shared" si="25"/>
        <v>Bonner County</v>
      </c>
      <c r="F550">
        <v>1734.57</v>
      </c>
      <c r="G550">
        <f t="shared" si="26"/>
        <v>29.6</v>
      </c>
      <c r="H550" s="6">
        <v>49868</v>
      </c>
    </row>
    <row r="551" spans="1:8">
      <c r="A551" t="s">
        <v>461</v>
      </c>
      <c r="B551" t="str">
        <f t="shared" si="24"/>
        <v>Bonneville</v>
      </c>
      <c r="C551" t="s">
        <v>453</v>
      </c>
      <c r="D551" s="1">
        <v>129496</v>
      </c>
      <c r="E551" s="4" t="str">
        <f t="shared" si="25"/>
        <v>Bonneville County</v>
      </c>
      <c r="F551">
        <v>1866.08</v>
      </c>
      <c r="G551">
        <f t="shared" si="26"/>
        <v>69.400000000000006</v>
      </c>
      <c r="H551" s="6">
        <v>58430</v>
      </c>
    </row>
    <row r="552" spans="1:8">
      <c r="A552" t="s">
        <v>462</v>
      </c>
      <c r="B552" t="str">
        <f t="shared" si="24"/>
        <v>Boundary</v>
      </c>
      <c r="C552" t="s">
        <v>453</v>
      </c>
      <c r="D552" s="1">
        <v>13345</v>
      </c>
      <c r="E552" s="4" t="str">
        <f t="shared" si="25"/>
        <v>Boundary County</v>
      </c>
      <c r="F552">
        <v>1268.56</v>
      </c>
      <c r="G552">
        <f t="shared" si="26"/>
        <v>10.5</v>
      </c>
      <c r="H552" s="6">
        <v>44200</v>
      </c>
    </row>
    <row r="553" spans="1:8">
      <c r="A553" t="s">
        <v>174</v>
      </c>
      <c r="B553" t="str">
        <f t="shared" si="24"/>
        <v>Butte</v>
      </c>
      <c r="C553" t="s">
        <v>453</v>
      </c>
      <c r="D553" s="1">
        <v>2684</v>
      </c>
      <c r="E553" s="4" t="str">
        <f t="shared" si="25"/>
        <v>Butte County</v>
      </c>
      <c r="F553">
        <v>2231.67</v>
      </c>
      <c r="G553">
        <f t="shared" si="26"/>
        <v>1.2</v>
      </c>
      <c r="H553" s="6">
        <v>48844</v>
      </c>
    </row>
    <row r="554" spans="1:8">
      <c r="A554" t="s">
        <v>463</v>
      </c>
      <c r="B554" t="str">
        <f t="shared" si="24"/>
        <v>Camas</v>
      </c>
      <c r="C554" t="s">
        <v>453</v>
      </c>
      <c r="D554" s="1">
        <v>1153</v>
      </c>
      <c r="E554" s="4" t="str">
        <f t="shared" si="25"/>
        <v>Camas County</v>
      </c>
      <c r="F554">
        <v>1074.49</v>
      </c>
      <c r="G554">
        <f t="shared" si="26"/>
        <v>1.1000000000000001</v>
      </c>
      <c r="H554" s="6">
        <v>62248</v>
      </c>
    </row>
    <row r="555" spans="1:8">
      <c r="A555" t="s">
        <v>464</v>
      </c>
      <c r="B555" t="str">
        <f t="shared" si="24"/>
        <v>Canyon</v>
      </c>
      <c r="C555" t="s">
        <v>453</v>
      </c>
      <c r="D555" s="1">
        <v>251065</v>
      </c>
      <c r="E555" s="4" t="str">
        <f t="shared" si="25"/>
        <v>Canyon County</v>
      </c>
      <c r="F555">
        <v>587.37</v>
      </c>
      <c r="G555">
        <f t="shared" si="26"/>
        <v>427.4</v>
      </c>
      <c r="H555" s="6">
        <v>41980</v>
      </c>
    </row>
    <row r="556" spans="1:8">
      <c r="A556" t="s">
        <v>465</v>
      </c>
      <c r="B556" t="str">
        <f t="shared" si="24"/>
        <v>Caribou</v>
      </c>
      <c r="C556" t="s">
        <v>453</v>
      </c>
      <c r="D556" s="1">
        <v>7190</v>
      </c>
      <c r="E556" s="4" t="str">
        <f t="shared" si="25"/>
        <v>Caribou County</v>
      </c>
      <c r="F556">
        <v>1764.15</v>
      </c>
      <c r="G556">
        <f t="shared" si="26"/>
        <v>4.0999999999999996</v>
      </c>
      <c r="H556" s="6">
        <v>47740</v>
      </c>
    </row>
    <row r="557" spans="1:8">
      <c r="A557" t="s">
        <v>466</v>
      </c>
      <c r="B557" t="str">
        <f t="shared" si="24"/>
        <v>Cassia</v>
      </c>
      <c r="C557" t="s">
        <v>453</v>
      </c>
      <c r="D557" s="1">
        <v>25655</v>
      </c>
      <c r="E557" s="4" t="str">
        <f t="shared" si="25"/>
        <v>Cassia County</v>
      </c>
      <c r="F557">
        <v>2565.08</v>
      </c>
      <c r="G557">
        <f t="shared" si="26"/>
        <v>10</v>
      </c>
      <c r="H557" s="6">
        <v>47780</v>
      </c>
    </row>
    <row r="558" spans="1:8">
      <c r="A558" t="s">
        <v>121</v>
      </c>
      <c r="B558" t="str">
        <f t="shared" si="24"/>
        <v>Clark</v>
      </c>
      <c r="C558" t="s">
        <v>453</v>
      </c>
      <c r="D558" s="1">
        <v>806</v>
      </c>
      <c r="E558" s="4" t="str">
        <f t="shared" si="25"/>
        <v>Clark County</v>
      </c>
      <c r="F558">
        <v>1764.19</v>
      </c>
      <c r="G558">
        <f t="shared" si="26"/>
        <v>0.5</v>
      </c>
      <c r="H558" s="6">
        <v>47973</v>
      </c>
    </row>
    <row r="559" spans="1:8">
      <c r="A559" t="s">
        <v>467</v>
      </c>
      <c r="B559" t="str">
        <f t="shared" si="24"/>
        <v>Clearwater</v>
      </c>
      <c r="C559" t="s">
        <v>453</v>
      </c>
      <c r="D559" s="1">
        <v>9015</v>
      </c>
      <c r="E559" s="4" t="str">
        <f t="shared" si="25"/>
        <v>Clearwater County</v>
      </c>
      <c r="F559">
        <v>2457.27</v>
      </c>
      <c r="G559">
        <f t="shared" si="26"/>
        <v>3.7</v>
      </c>
      <c r="H559" s="6">
        <v>41834</v>
      </c>
    </row>
    <row r="560" spans="1:8">
      <c r="A560" t="s">
        <v>242</v>
      </c>
      <c r="B560" t="str">
        <f t="shared" si="24"/>
        <v>Custer</v>
      </c>
      <c r="C560" t="s">
        <v>453</v>
      </c>
      <c r="D560" s="1">
        <v>4506</v>
      </c>
      <c r="E560" s="4" t="str">
        <f t="shared" si="25"/>
        <v>Custer County</v>
      </c>
      <c r="F560">
        <v>4920.9399999999996</v>
      </c>
      <c r="G560">
        <f t="shared" si="26"/>
        <v>0.9</v>
      </c>
      <c r="H560" s="6">
        <v>48619</v>
      </c>
    </row>
    <row r="561" spans="1:8">
      <c r="A561" t="s">
        <v>26</v>
      </c>
      <c r="B561" t="str">
        <f t="shared" si="24"/>
        <v>Elmore</v>
      </c>
      <c r="C561" t="s">
        <v>453</v>
      </c>
      <c r="D561" s="1">
        <v>29403</v>
      </c>
      <c r="E561" s="4" t="str">
        <f t="shared" si="25"/>
        <v>Elmore County</v>
      </c>
      <c r="F561">
        <v>3074.74</v>
      </c>
      <c r="G561">
        <f t="shared" si="26"/>
        <v>9.6</v>
      </c>
      <c r="H561" s="6">
        <v>41884</v>
      </c>
    </row>
    <row r="562" spans="1:8">
      <c r="A562" t="s">
        <v>30</v>
      </c>
      <c r="B562" t="str">
        <f t="shared" si="24"/>
        <v>Franklin</v>
      </c>
      <c r="C562" t="s">
        <v>453</v>
      </c>
      <c r="D562" s="1">
        <v>15189</v>
      </c>
      <c r="E562" s="4" t="str">
        <f t="shared" si="25"/>
        <v>Franklin County</v>
      </c>
      <c r="F562">
        <v>663.65</v>
      </c>
      <c r="G562">
        <f t="shared" si="26"/>
        <v>22.9</v>
      </c>
      <c r="H562" s="6">
        <v>43472</v>
      </c>
    </row>
    <row r="563" spans="1:8">
      <c r="A563" t="s">
        <v>250</v>
      </c>
      <c r="B563" t="str">
        <f t="shared" si="24"/>
        <v>Fremont</v>
      </c>
      <c r="C563" t="s">
        <v>453</v>
      </c>
      <c r="D563" s="1">
        <v>13978</v>
      </c>
      <c r="E563" s="4" t="str">
        <f t="shared" si="25"/>
        <v>Fremont County</v>
      </c>
      <c r="F563">
        <v>1863.53</v>
      </c>
      <c r="G563">
        <f t="shared" si="26"/>
        <v>7.5</v>
      </c>
      <c r="H563" s="6">
        <v>42503</v>
      </c>
    </row>
    <row r="564" spans="1:8">
      <c r="A564" t="s">
        <v>468</v>
      </c>
      <c r="B564" t="str">
        <f t="shared" si="24"/>
        <v>Gem</v>
      </c>
      <c r="C564" t="s">
        <v>453</v>
      </c>
      <c r="D564" s="1">
        <v>20418</v>
      </c>
      <c r="E564" s="4" t="str">
        <f t="shared" si="25"/>
        <v>Gem County</v>
      </c>
      <c r="F564">
        <v>560.9</v>
      </c>
      <c r="G564">
        <f t="shared" si="26"/>
        <v>36.4</v>
      </c>
      <c r="H564" s="6">
        <v>45441</v>
      </c>
    </row>
    <row r="565" spans="1:8">
      <c r="A565" t="s">
        <v>469</v>
      </c>
      <c r="B565" t="str">
        <f t="shared" si="24"/>
        <v>Gooding</v>
      </c>
      <c r="C565" t="s">
        <v>453</v>
      </c>
      <c r="D565" s="1">
        <v>15715</v>
      </c>
      <c r="E565" s="4" t="str">
        <f t="shared" si="25"/>
        <v>Gooding County</v>
      </c>
      <c r="F565">
        <v>728.97</v>
      </c>
      <c r="G565">
        <f t="shared" si="26"/>
        <v>21.6</v>
      </c>
      <c r="H565" s="6">
        <v>63847</v>
      </c>
    </row>
    <row r="566" spans="1:8">
      <c r="A566" t="s">
        <v>470</v>
      </c>
      <c r="B566" t="str">
        <f t="shared" si="24"/>
        <v>Idaho</v>
      </c>
      <c r="C566" t="s">
        <v>453</v>
      </c>
      <c r="D566" s="1">
        <v>17593</v>
      </c>
      <c r="E566" s="4" t="str">
        <f t="shared" si="25"/>
        <v>Idaho County</v>
      </c>
      <c r="F566">
        <v>8477.35</v>
      </c>
      <c r="G566">
        <f t="shared" si="26"/>
        <v>2.1</v>
      </c>
      <c r="H566" s="6">
        <v>41484</v>
      </c>
    </row>
    <row r="567" spans="1:8">
      <c r="A567" t="s">
        <v>37</v>
      </c>
      <c r="B567" t="str">
        <f t="shared" si="24"/>
        <v>Jefferson</v>
      </c>
      <c r="C567" t="s">
        <v>453</v>
      </c>
      <c r="D567" s="1">
        <v>33428</v>
      </c>
      <c r="E567" s="4" t="str">
        <f t="shared" si="25"/>
        <v>Jefferson County</v>
      </c>
      <c r="F567">
        <v>1093.5</v>
      </c>
      <c r="G567">
        <f t="shared" si="26"/>
        <v>30.6</v>
      </c>
      <c r="H567" s="6">
        <v>42307</v>
      </c>
    </row>
    <row r="568" spans="1:8">
      <c r="A568" t="s">
        <v>471</v>
      </c>
      <c r="B568" t="str">
        <f t="shared" si="24"/>
        <v>Jerome</v>
      </c>
      <c r="C568" t="s">
        <v>453</v>
      </c>
      <c r="D568" s="1">
        <v>25311</v>
      </c>
      <c r="E568" s="4" t="str">
        <f t="shared" si="25"/>
        <v>Jerome County</v>
      </c>
      <c r="F568">
        <v>597.19000000000005</v>
      </c>
      <c r="G568">
        <f t="shared" si="26"/>
        <v>42.4</v>
      </c>
      <c r="H568" s="6">
        <v>42356</v>
      </c>
    </row>
    <row r="569" spans="1:8">
      <c r="A569" t="s">
        <v>472</v>
      </c>
      <c r="B569" t="str">
        <f t="shared" si="24"/>
        <v>Kootenai</v>
      </c>
      <c r="C569" t="s">
        <v>453</v>
      </c>
      <c r="D569" s="1">
        <v>183578</v>
      </c>
      <c r="E569" s="4" t="str">
        <f t="shared" si="25"/>
        <v>Kootenai County</v>
      </c>
      <c r="F569">
        <v>1244.1300000000001</v>
      </c>
      <c r="G569">
        <f t="shared" si="26"/>
        <v>147.6</v>
      </c>
      <c r="H569" s="6">
        <v>54406</v>
      </c>
    </row>
    <row r="570" spans="1:8">
      <c r="A570" t="s">
        <v>473</v>
      </c>
      <c r="B570" t="str">
        <f t="shared" si="24"/>
        <v>Latah</v>
      </c>
      <c r="C570" t="s">
        <v>453</v>
      </c>
      <c r="D570" s="1">
        <v>40978</v>
      </c>
      <c r="E570" s="4" t="str">
        <f t="shared" si="25"/>
        <v>Latah County</v>
      </c>
      <c r="F570">
        <v>1076</v>
      </c>
      <c r="G570">
        <f t="shared" si="26"/>
        <v>38.1</v>
      </c>
      <c r="H570" s="6">
        <v>50703</v>
      </c>
    </row>
    <row r="571" spans="1:8">
      <c r="A571" t="s">
        <v>474</v>
      </c>
      <c r="B571" t="str">
        <f t="shared" si="24"/>
        <v>Lemhi</v>
      </c>
      <c r="C571" t="s">
        <v>453</v>
      </c>
      <c r="D571" s="1">
        <v>8240</v>
      </c>
      <c r="E571" s="4" t="str">
        <f t="shared" si="25"/>
        <v>Lemhi County</v>
      </c>
      <c r="F571">
        <v>4563.3900000000003</v>
      </c>
      <c r="G571">
        <f t="shared" si="26"/>
        <v>1.8</v>
      </c>
      <c r="H571" s="6">
        <v>50927</v>
      </c>
    </row>
    <row r="572" spans="1:8">
      <c r="A572" t="s">
        <v>475</v>
      </c>
      <c r="B572" t="str">
        <f t="shared" si="24"/>
        <v>Lewis</v>
      </c>
      <c r="C572" t="s">
        <v>453</v>
      </c>
      <c r="D572" s="1">
        <v>3763</v>
      </c>
      <c r="E572" s="4" t="str">
        <f t="shared" si="25"/>
        <v>Lewis County</v>
      </c>
      <c r="F572">
        <v>478.8</v>
      </c>
      <c r="G572">
        <f t="shared" si="26"/>
        <v>7.9</v>
      </c>
      <c r="H572" s="6">
        <v>62533</v>
      </c>
    </row>
    <row r="573" spans="1:8">
      <c r="A573" t="s">
        <v>142</v>
      </c>
      <c r="B573" t="str">
        <f t="shared" si="24"/>
        <v>Lincoln</v>
      </c>
      <c r="C573" t="s">
        <v>453</v>
      </c>
      <c r="D573" s="1">
        <v>5329</v>
      </c>
      <c r="E573" s="4" t="str">
        <f t="shared" si="25"/>
        <v>Lincoln County</v>
      </c>
      <c r="F573">
        <v>1201.4100000000001</v>
      </c>
      <c r="G573">
        <f t="shared" si="26"/>
        <v>4.4000000000000004</v>
      </c>
      <c r="H573" s="6">
        <v>42718</v>
      </c>
    </row>
    <row r="574" spans="1:8">
      <c r="A574" t="s">
        <v>45</v>
      </c>
      <c r="B574" t="str">
        <f t="shared" si="24"/>
        <v>Madison</v>
      </c>
      <c r="C574" t="s">
        <v>453</v>
      </c>
      <c r="D574" s="1">
        <v>54976</v>
      </c>
      <c r="E574" s="4" t="str">
        <f t="shared" si="25"/>
        <v>Madison County</v>
      </c>
      <c r="F574">
        <v>469.21</v>
      </c>
      <c r="G574">
        <f t="shared" si="26"/>
        <v>117.2</v>
      </c>
      <c r="H574" s="6">
        <v>25648</v>
      </c>
    </row>
    <row r="575" spans="1:8">
      <c r="A575" t="s">
        <v>476</v>
      </c>
      <c r="B575" t="str">
        <f t="shared" ref="B575:B638" si="27">TRIM(SUBSTITUTE(E575, "County", ""))</f>
        <v>Minidoka</v>
      </c>
      <c r="C575" t="s">
        <v>453</v>
      </c>
      <c r="D575" s="1">
        <v>22194</v>
      </c>
      <c r="E575" s="4" t="str">
        <f t="shared" ref="E575:E638" si="28">RIGHT(A575, LEN(A575) - 1)</f>
        <v>Minidoka County</v>
      </c>
      <c r="F575">
        <v>757.59</v>
      </c>
      <c r="G575">
        <f t="shared" si="26"/>
        <v>29.3</v>
      </c>
      <c r="H575" s="6">
        <v>45273</v>
      </c>
    </row>
    <row r="576" spans="1:8">
      <c r="A576" t="s">
        <v>477</v>
      </c>
      <c r="B576" t="str">
        <f t="shared" si="27"/>
        <v>Nez Perce</v>
      </c>
      <c r="C576" t="s">
        <v>453</v>
      </c>
      <c r="D576" s="1">
        <v>43004</v>
      </c>
      <c r="E576" s="4" t="str">
        <f t="shared" si="28"/>
        <v>Nez Perce County</v>
      </c>
      <c r="F576">
        <v>848.09</v>
      </c>
      <c r="G576">
        <f t="shared" si="26"/>
        <v>50.7</v>
      </c>
      <c r="H576" s="6">
        <v>50993</v>
      </c>
    </row>
    <row r="577" spans="1:8">
      <c r="A577" t="s">
        <v>478</v>
      </c>
      <c r="B577" t="str">
        <f t="shared" si="27"/>
        <v>Oneida</v>
      </c>
      <c r="C577" t="s">
        <v>453</v>
      </c>
      <c r="D577" s="1">
        <v>4712</v>
      </c>
      <c r="E577" s="4" t="str">
        <f t="shared" si="28"/>
        <v>Oneida County</v>
      </c>
      <c r="F577">
        <v>1200.06</v>
      </c>
      <c r="G577">
        <f t="shared" si="26"/>
        <v>3.9</v>
      </c>
      <c r="H577" s="6">
        <v>44887</v>
      </c>
    </row>
    <row r="578" spans="1:8">
      <c r="A578" t="s">
        <v>479</v>
      </c>
      <c r="B578" t="str">
        <f t="shared" si="27"/>
        <v>Owyhee</v>
      </c>
      <c r="C578" t="s">
        <v>453</v>
      </c>
      <c r="D578" s="1">
        <v>12613</v>
      </c>
      <c r="E578" s="4" t="str">
        <f t="shared" si="28"/>
        <v>Owyhee County</v>
      </c>
      <c r="F578">
        <v>7665.51</v>
      </c>
      <c r="G578">
        <f t="shared" si="26"/>
        <v>1.6</v>
      </c>
      <c r="H578" s="6">
        <v>43713</v>
      </c>
    </row>
    <row r="579" spans="1:8">
      <c r="A579" t="s">
        <v>480</v>
      </c>
      <c r="B579" t="str">
        <f t="shared" si="27"/>
        <v>Payette</v>
      </c>
      <c r="C579" t="s">
        <v>453</v>
      </c>
      <c r="D579" s="1">
        <v>26956</v>
      </c>
      <c r="E579" s="4" t="str">
        <f t="shared" si="28"/>
        <v>Payette County</v>
      </c>
      <c r="F579">
        <v>406.87</v>
      </c>
      <c r="G579">
        <f t="shared" ref="G579:G642" si="29">ROUND(D579/F579,1)</f>
        <v>66.3</v>
      </c>
      <c r="H579" s="6">
        <v>45796</v>
      </c>
    </row>
    <row r="580" spans="1:8">
      <c r="A580" t="s">
        <v>481</v>
      </c>
      <c r="B580" t="str">
        <f t="shared" si="27"/>
        <v>Power</v>
      </c>
      <c r="C580" t="s">
        <v>453</v>
      </c>
      <c r="D580" s="1">
        <v>8068</v>
      </c>
      <c r="E580" s="4" t="str">
        <f t="shared" si="28"/>
        <v>Power County</v>
      </c>
      <c r="F580">
        <v>1404.24</v>
      </c>
      <c r="G580">
        <f t="shared" si="29"/>
        <v>5.7</v>
      </c>
      <c r="H580" s="6">
        <v>43031</v>
      </c>
    </row>
    <row r="581" spans="1:8">
      <c r="A581" t="s">
        <v>482</v>
      </c>
      <c r="B581" t="str">
        <f t="shared" si="27"/>
        <v>Shoshone</v>
      </c>
      <c r="C581" t="s">
        <v>453</v>
      </c>
      <c r="D581" s="1">
        <v>14012</v>
      </c>
      <c r="E581" s="4" t="str">
        <f t="shared" si="28"/>
        <v>Shoshone County</v>
      </c>
      <c r="F581">
        <v>2629.67</v>
      </c>
      <c r="G581">
        <f t="shared" si="29"/>
        <v>5.3</v>
      </c>
      <c r="H581" s="6">
        <v>45434</v>
      </c>
    </row>
    <row r="582" spans="1:8">
      <c r="A582" t="s">
        <v>483</v>
      </c>
      <c r="B582" t="str">
        <f t="shared" si="27"/>
        <v>Teton</v>
      </c>
      <c r="C582" t="s">
        <v>453</v>
      </c>
      <c r="D582" s="1">
        <v>12544</v>
      </c>
      <c r="E582" s="4" t="str">
        <f t="shared" si="28"/>
        <v>Teton County</v>
      </c>
      <c r="F582">
        <v>449.46</v>
      </c>
      <c r="G582">
        <f t="shared" si="29"/>
        <v>27.9</v>
      </c>
      <c r="H582" s="6">
        <v>53564</v>
      </c>
    </row>
    <row r="583" spans="1:8">
      <c r="A583" t="s">
        <v>484</v>
      </c>
      <c r="B583" t="str">
        <f t="shared" si="27"/>
        <v>Twin Falls</v>
      </c>
      <c r="C583" t="s">
        <v>453</v>
      </c>
      <c r="D583" s="1">
        <v>93696</v>
      </c>
      <c r="E583" s="4" t="str">
        <f t="shared" si="28"/>
        <v>Twin Falls County</v>
      </c>
      <c r="F583">
        <v>1921.21</v>
      </c>
      <c r="G583">
        <f t="shared" si="29"/>
        <v>48.8</v>
      </c>
      <c r="H583" s="6">
        <v>45627</v>
      </c>
    </row>
    <row r="584" spans="1:8">
      <c r="A584" t="s">
        <v>485</v>
      </c>
      <c r="B584" t="str">
        <f t="shared" si="27"/>
        <v>Valley</v>
      </c>
      <c r="C584" t="s">
        <v>453</v>
      </c>
      <c r="D584" s="1">
        <v>12464</v>
      </c>
      <c r="E584" s="4" t="str">
        <f t="shared" si="28"/>
        <v>Valley County</v>
      </c>
      <c r="F584">
        <v>3664.52</v>
      </c>
      <c r="G584">
        <f t="shared" si="29"/>
        <v>3.4</v>
      </c>
      <c r="H584" s="6">
        <v>57895</v>
      </c>
    </row>
    <row r="585" spans="1:8">
      <c r="A585" t="s">
        <v>65</v>
      </c>
      <c r="B585" t="str">
        <f t="shared" si="27"/>
        <v>Washington</v>
      </c>
      <c r="C585" t="s">
        <v>453</v>
      </c>
      <c r="D585" s="1">
        <v>11087</v>
      </c>
      <c r="E585" s="4" t="str">
        <f t="shared" si="28"/>
        <v>Washington County</v>
      </c>
      <c r="F585">
        <v>1452.98</v>
      </c>
      <c r="G585">
        <f t="shared" si="29"/>
        <v>7.6</v>
      </c>
      <c r="H585" s="6">
        <v>41119</v>
      </c>
    </row>
    <row r="586" spans="1:8">
      <c r="A586" t="s">
        <v>227</v>
      </c>
      <c r="B586" t="str">
        <f t="shared" si="27"/>
        <v>Adams</v>
      </c>
      <c r="C586" t="s">
        <v>486</v>
      </c>
      <c r="D586" s="1">
        <v>64725</v>
      </c>
      <c r="E586" s="4" t="str">
        <f t="shared" si="28"/>
        <v>Adams County</v>
      </c>
      <c r="F586">
        <v>855.2</v>
      </c>
      <c r="G586">
        <f t="shared" si="29"/>
        <v>75.7</v>
      </c>
      <c r="H586" s="6">
        <v>55254</v>
      </c>
    </row>
    <row r="587" spans="1:8">
      <c r="A587" t="s">
        <v>487</v>
      </c>
      <c r="B587" t="str">
        <f t="shared" si="27"/>
        <v>Alexander</v>
      </c>
      <c r="C587" t="s">
        <v>486</v>
      </c>
      <c r="D587" s="1">
        <v>4858</v>
      </c>
      <c r="E587" s="4" t="str">
        <f t="shared" si="28"/>
        <v>Alexander County</v>
      </c>
      <c r="F587">
        <v>235.51</v>
      </c>
      <c r="G587">
        <f t="shared" si="29"/>
        <v>20.6</v>
      </c>
      <c r="H587" s="6">
        <v>51974</v>
      </c>
    </row>
    <row r="588" spans="1:8">
      <c r="A588" t="s">
        <v>488</v>
      </c>
      <c r="B588" t="str">
        <f t="shared" si="27"/>
        <v>Bond</v>
      </c>
      <c r="C588" t="s">
        <v>486</v>
      </c>
      <c r="D588" s="1">
        <v>16566</v>
      </c>
      <c r="E588" s="4" t="str">
        <f t="shared" si="28"/>
        <v>Bond County</v>
      </c>
      <c r="F588">
        <v>380.28</v>
      </c>
      <c r="G588">
        <f t="shared" si="29"/>
        <v>43.6</v>
      </c>
      <c r="H588" s="6">
        <v>44653</v>
      </c>
    </row>
    <row r="589" spans="1:8">
      <c r="A589" t="s">
        <v>117</v>
      </c>
      <c r="B589" t="str">
        <f t="shared" si="27"/>
        <v>Boone</v>
      </c>
      <c r="C589" t="s">
        <v>486</v>
      </c>
      <c r="D589" s="1">
        <v>53154</v>
      </c>
      <c r="E589" s="4" t="str">
        <f t="shared" si="28"/>
        <v>Boone County</v>
      </c>
      <c r="F589">
        <v>280.72000000000003</v>
      </c>
      <c r="G589">
        <f t="shared" si="29"/>
        <v>189.3</v>
      </c>
      <c r="H589" s="6">
        <v>54496</v>
      </c>
    </row>
    <row r="590" spans="1:8">
      <c r="A590" t="s">
        <v>489</v>
      </c>
      <c r="B590" t="str">
        <f t="shared" si="27"/>
        <v>Brown</v>
      </c>
      <c r="C590" t="s">
        <v>486</v>
      </c>
      <c r="D590" s="1">
        <v>6330</v>
      </c>
      <c r="E590" s="4" t="str">
        <f t="shared" si="28"/>
        <v>Brown County</v>
      </c>
      <c r="F590">
        <v>305.61</v>
      </c>
      <c r="G590">
        <f t="shared" si="29"/>
        <v>20.7</v>
      </c>
      <c r="H590" s="6">
        <v>44740</v>
      </c>
    </row>
    <row r="591" spans="1:8">
      <c r="A591" t="s">
        <v>490</v>
      </c>
      <c r="B591" t="str">
        <f t="shared" si="27"/>
        <v>Bureau</v>
      </c>
      <c r="C591" t="s">
        <v>486</v>
      </c>
      <c r="D591" s="1">
        <v>32828</v>
      </c>
      <c r="E591" s="4" t="str">
        <f t="shared" si="28"/>
        <v>Bureau County</v>
      </c>
      <c r="F591">
        <v>869.03</v>
      </c>
      <c r="G591">
        <f t="shared" si="29"/>
        <v>37.799999999999997</v>
      </c>
      <c r="H591" s="6">
        <v>51269</v>
      </c>
    </row>
    <row r="592" spans="1:8">
      <c r="A592" t="s">
        <v>8</v>
      </c>
      <c r="B592" t="str">
        <f t="shared" si="27"/>
        <v>Calhoun</v>
      </c>
      <c r="C592" t="s">
        <v>486</v>
      </c>
      <c r="D592" s="1">
        <v>4360</v>
      </c>
      <c r="E592" s="4" t="str">
        <f t="shared" si="28"/>
        <v>Calhoun County</v>
      </c>
      <c r="F592">
        <v>253.83</v>
      </c>
      <c r="G592">
        <f t="shared" si="29"/>
        <v>17.2</v>
      </c>
      <c r="H592" s="6">
        <v>55240</v>
      </c>
    </row>
    <row r="593" spans="1:8">
      <c r="A593" t="s">
        <v>119</v>
      </c>
      <c r="B593" t="str">
        <f t="shared" si="27"/>
        <v>Carroll</v>
      </c>
      <c r="C593" t="s">
        <v>486</v>
      </c>
      <c r="D593" s="1">
        <v>15529</v>
      </c>
      <c r="E593" s="4" t="str">
        <f t="shared" si="28"/>
        <v>Carroll County</v>
      </c>
      <c r="F593">
        <v>444.81</v>
      </c>
      <c r="G593">
        <f t="shared" si="29"/>
        <v>34.9</v>
      </c>
      <c r="H593" s="6">
        <v>49976</v>
      </c>
    </row>
    <row r="594" spans="1:8">
      <c r="A594" t="s">
        <v>491</v>
      </c>
      <c r="B594" t="str">
        <f t="shared" si="27"/>
        <v>Cass</v>
      </c>
      <c r="C594" t="s">
        <v>486</v>
      </c>
      <c r="D594" s="1">
        <v>12657</v>
      </c>
      <c r="E594" s="4" t="str">
        <f t="shared" si="28"/>
        <v>Cass County</v>
      </c>
      <c r="F594">
        <v>375.82</v>
      </c>
      <c r="G594">
        <f t="shared" si="29"/>
        <v>33.700000000000003</v>
      </c>
      <c r="H594" s="6">
        <v>48959</v>
      </c>
    </row>
    <row r="595" spans="1:8">
      <c r="A595" t="s">
        <v>492</v>
      </c>
      <c r="B595" t="str">
        <f t="shared" si="27"/>
        <v>Champaign</v>
      </c>
      <c r="C595" t="s">
        <v>486</v>
      </c>
      <c r="D595" s="1">
        <v>206542</v>
      </c>
      <c r="E595" s="4" t="str">
        <f t="shared" si="28"/>
        <v>Champaign County</v>
      </c>
      <c r="F595">
        <v>996.27</v>
      </c>
      <c r="G595">
        <f t="shared" si="29"/>
        <v>207.3</v>
      </c>
      <c r="H595" s="6">
        <v>54638</v>
      </c>
    </row>
    <row r="596" spans="1:8">
      <c r="A596" t="s">
        <v>493</v>
      </c>
      <c r="B596" t="str">
        <f t="shared" si="27"/>
        <v>Christian</v>
      </c>
      <c r="C596" t="s">
        <v>486</v>
      </c>
      <c r="D596" s="1">
        <v>33436</v>
      </c>
      <c r="E596" s="4" t="str">
        <f t="shared" si="28"/>
        <v>Christian County</v>
      </c>
      <c r="F596">
        <v>709.38</v>
      </c>
      <c r="G596">
        <f t="shared" si="29"/>
        <v>47.1</v>
      </c>
      <c r="H596" s="6">
        <v>48831</v>
      </c>
    </row>
    <row r="597" spans="1:8">
      <c r="A597" t="s">
        <v>121</v>
      </c>
      <c r="B597" t="str">
        <f t="shared" si="27"/>
        <v>Clark</v>
      </c>
      <c r="C597" t="s">
        <v>486</v>
      </c>
      <c r="D597" s="1">
        <v>15229</v>
      </c>
      <c r="E597" s="4" t="str">
        <f t="shared" si="28"/>
        <v>Clark County</v>
      </c>
      <c r="F597">
        <v>501.42</v>
      </c>
      <c r="G597">
        <f t="shared" si="29"/>
        <v>30.4</v>
      </c>
      <c r="H597" s="6">
        <v>51307</v>
      </c>
    </row>
    <row r="598" spans="1:8">
      <c r="A598" t="s">
        <v>14</v>
      </c>
      <c r="B598" t="str">
        <f t="shared" si="27"/>
        <v>Clay</v>
      </c>
      <c r="C598" t="s">
        <v>486</v>
      </c>
      <c r="D598" s="1">
        <v>13047</v>
      </c>
      <c r="E598" s="4" t="str">
        <f t="shared" si="28"/>
        <v>Clay County</v>
      </c>
      <c r="F598">
        <v>468.32</v>
      </c>
      <c r="G598">
        <f t="shared" si="29"/>
        <v>27.9</v>
      </c>
      <c r="H598" s="6">
        <v>49656</v>
      </c>
    </row>
    <row r="599" spans="1:8">
      <c r="A599" t="s">
        <v>494</v>
      </c>
      <c r="B599" t="str">
        <f t="shared" si="27"/>
        <v>Clinton</v>
      </c>
      <c r="C599" t="s">
        <v>486</v>
      </c>
      <c r="D599" s="1">
        <v>36909</v>
      </c>
      <c r="E599" s="4" t="str">
        <f t="shared" si="28"/>
        <v>Clinton County</v>
      </c>
      <c r="F599">
        <v>474.09</v>
      </c>
      <c r="G599">
        <f t="shared" si="29"/>
        <v>77.900000000000006</v>
      </c>
      <c r="H599" s="6">
        <v>56536</v>
      </c>
    </row>
    <row r="600" spans="1:8">
      <c r="A600" t="s">
        <v>495</v>
      </c>
      <c r="B600" t="str">
        <f t="shared" si="27"/>
        <v>Coles</v>
      </c>
      <c r="C600" t="s">
        <v>486</v>
      </c>
      <c r="D600" s="1">
        <v>46334</v>
      </c>
      <c r="E600" s="4" t="str">
        <f t="shared" si="28"/>
        <v>Coles County</v>
      </c>
      <c r="F600">
        <v>508.29</v>
      </c>
      <c r="G600">
        <f t="shared" si="29"/>
        <v>91.2</v>
      </c>
      <c r="H600" s="6">
        <v>53596</v>
      </c>
    </row>
    <row r="601" spans="1:8">
      <c r="A601" t="s">
        <v>365</v>
      </c>
      <c r="B601" t="str">
        <f t="shared" si="27"/>
        <v>Cook</v>
      </c>
      <c r="C601" t="s">
        <v>486</v>
      </c>
      <c r="D601" s="1">
        <v>5109292</v>
      </c>
      <c r="E601" s="4" t="str">
        <f t="shared" si="28"/>
        <v>Cook County</v>
      </c>
      <c r="F601">
        <v>945.33</v>
      </c>
      <c r="G601">
        <f t="shared" si="29"/>
        <v>5404.8</v>
      </c>
      <c r="H601" s="6">
        <v>73557</v>
      </c>
    </row>
    <row r="602" spans="1:8">
      <c r="A602" t="s">
        <v>126</v>
      </c>
      <c r="B602" t="str">
        <f t="shared" si="27"/>
        <v>Crawford</v>
      </c>
      <c r="C602" t="s">
        <v>486</v>
      </c>
      <c r="D602" s="1">
        <v>18536</v>
      </c>
      <c r="E602" s="4" t="str">
        <f t="shared" si="28"/>
        <v>Crawford County</v>
      </c>
      <c r="F602">
        <v>443.63</v>
      </c>
      <c r="G602">
        <f t="shared" si="29"/>
        <v>41.8</v>
      </c>
      <c r="H602" s="6">
        <v>52318</v>
      </c>
    </row>
    <row r="603" spans="1:8">
      <c r="A603" t="s">
        <v>496</v>
      </c>
      <c r="B603" t="str">
        <f t="shared" si="27"/>
        <v>Cumberland</v>
      </c>
      <c r="C603" t="s">
        <v>486</v>
      </c>
      <c r="D603" s="1">
        <v>10324</v>
      </c>
      <c r="E603" s="4" t="str">
        <f t="shared" si="28"/>
        <v>Cumberland County</v>
      </c>
      <c r="F603">
        <v>346.02</v>
      </c>
      <c r="G603">
        <f t="shared" si="29"/>
        <v>29.8</v>
      </c>
      <c r="H603" s="6">
        <v>84035</v>
      </c>
    </row>
    <row r="604" spans="1:8">
      <c r="A604" t="s">
        <v>25</v>
      </c>
      <c r="B604" t="str">
        <f t="shared" si="27"/>
        <v>DeKalb</v>
      </c>
      <c r="C604" t="s">
        <v>486</v>
      </c>
      <c r="D604" s="1">
        <v>100232</v>
      </c>
      <c r="E604" s="4" t="str">
        <f t="shared" si="28"/>
        <v>DeKalb County</v>
      </c>
      <c r="F604">
        <v>631.30999999999995</v>
      </c>
      <c r="G604">
        <f t="shared" si="29"/>
        <v>158.80000000000001</v>
      </c>
      <c r="H604" s="6">
        <v>51571</v>
      </c>
    </row>
    <row r="605" spans="1:8">
      <c r="A605" t="s">
        <v>497</v>
      </c>
      <c r="B605" t="str">
        <f t="shared" si="27"/>
        <v>De Witt</v>
      </c>
      <c r="C605" t="s">
        <v>486</v>
      </c>
      <c r="D605" s="1">
        <v>15310</v>
      </c>
      <c r="E605" s="4" t="str">
        <f t="shared" si="28"/>
        <v>De Witt County</v>
      </c>
      <c r="F605">
        <v>397.51</v>
      </c>
      <c r="G605">
        <f t="shared" si="29"/>
        <v>38.5</v>
      </c>
      <c r="H605" s="6">
        <v>57473</v>
      </c>
    </row>
    <row r="606" spans="1:8">
      <c r="A606" t="s">
        <v>246</v>
      </c>
      <c r="B606" t="str">
        <f t="shared" si="27"/>
        <v>Douglas</v>
      </c>
      <c r="C606" t="s">
        <v>486</v>
      </c>
      <c r="D606" s="1">
        <v>19755</v>
      </c>
      <c r="E606" s="4" t="str">
        <f t="shared" si="28"/>
        <v>Douglas County</v>
      </c>
      <c r="F606">
        <v>416.67</v>
      </c>
      <c r="G606">
        <f t="shared" si="29"/>
        <v>47.4</v>
      </c>
      <c r="H606" s="6">
        <v>60587</v>
      </c>
    </row>
    <row r="607" spans="1:8">
      <c r="A607" t="s">
        <v>498</v>
      </c>
      <c r="B607" t="str">
        <f t="shared" si="27"/>
        <v>DuPage</v>
      </c>
      <c r="C607" t="s">
        <v>486</v>
      </c>
      <c r="D607" s="1">
        <v>920901</v>
      </c>
      <c r="E607" s="4" t="str">
        <f t="shared" si="28"/>
        <v>DuPage County</v>
      </c>
      <c r="F607">
        <v>327.5</v>
      </c>
      <c r="G607">
        <f t="shared" si="29"/>
        <v>2811.9</v>
      </c>
      <c r="H607" s="6">
        <v>85498</v>
      </c>
    </row>
    <row r="608" spans="1:8">
      <c r="A608" t="s">
        <v>499</v>
      </c>
      <c r="B608" t="str">
        <f t="shared" si="27"/>
        <v>Edgar</v>
      </c>
      <c r="C608" t="s">
        <v>486</v>
      </c>
      <c r="D608" s="1">
        <v>16433</v>
      </c>
      <c r="E608" s="4" t="str">
        <f t="shared" si="28"/>
        <v>Edgar County</v>
      </c>
      <c r="F608">
        <v>623.37</v>
      </c>
      <c r="G608">
        <f t="shared" si="29"/>
        <v>26.4</v>
      </c>
      <c r="H608" s="6">
        <v>54641</v>
      </c>
    </row>
    <row r="609" spans="1:8">
      <c r="A609" t="s">
        <v>500</v>
      </c>
      <c r="B609" t="str">
        <f t="shared" si="27"/>
        <v>Edwards</v>
      </c>
      <c r="C609" t="s">
        <v>486</v>
      </c>
      <c r="D609" s="1">
        <v>6071</v>
      </c>
      <c r="E609" s="4" t="str">
        <f t="shared" si="28"/>
        <v>Edwards County</v>
      </c>
      <c r="F609">
        <v>222.42</v>
      </c>
      <c r="G609">
        <f t="shared" si="29"/>
        <v>27.3</v>
      </c>
      <c r="H609" s="6">
        <v>51628</v>
      </c>
    </row>
    <row r="610" spans="1:8">
      <c r="A610" t="s">
        <v>376</v>
      </c>
      <c r="B610" t="str">
        <f t="shared" si="27"/>
        <v>Effingham</v>
      </c>
      <c r="C610" t="s">
        <v>486</v>
      </c>
      <c r="D610" s="1">
        <v>34325</v>
      </c>
      <c r="E610" s="4" t="str">
        <f t="shared" si="28"/>
        <v>Effingham County</v>
      </c>
      <c r="F610">
        <v>478.78</v>
      </c>
      <c r="G610">
        <f t="shared" si="29"/>
        <v>71.7</v>
      </c>
      <c r="H610" s="6">
        <v>61218</v>
      </c>
    </row>
    <row r="611" spans="1:8">
      <c r="A611" t="s">
        <v>29</v>
      </c>
      <c r="B611" t="str">
        <f t="shared" si="27"/>
        <v>Fayette</v>
      </c>
      <c r="C611" t="s">
        <v>486</v>
      </c>
      <c r="D611" s="1">
        <v>21305</v>
      </c>
      <c r="E611" s="4" t="str">
        <f t="shared" si="28"/>
        <v>Fayette County</v>
      </c>
      <c r="F611">
        <v>716.48</v>
      </c>
      <c r="G611">
        <f t="shared" si="29"/>
        <v>29.7</v>
      </c>
      <c r="H611" s="6">
        <v>44763</v>
      </c>
    </row>
    <row r="612" spans="1:8">
      <c r="A612" t="s">
        <v>501</v>
      </c>
      <c r="B612" t="str">
        <f t="shared" si="27"/>
        <v>Ford</v>
      </c>
      <c r="C612" t="s">
        <v>486</v>
      </c>
      <c r="D612" s="1">
        <v>13249</v>
      </c>
      <c r="E612" s="4" t="str">
        <f t="shared" si="28"/>
        <v>Ford County</v>
      </c>
      <c r="F612">
        <v>485.62</v>
      </c>
      <c r="G612">
        <f t="shared" si="29"/>
        <v>27.3</v>
      </c>
      <c r="H612" s="6">
        <v>62180</v>
      </c>
    </row>
    <row r="613" spans="1:8">
      <c r="A613" t="s">
        <v>30</v>
      </c>
      <c r="B613" t="str">
        <f t="shared" si="27"/>
        <v>Franklin</v>
      </c>
      <c r="C613" t="s">
        <v>486</v>
      </c>
      <c r="D613" s="1">
        <v>37242</v>
      </c>
      <c r="E613" s="4" t="str">
        <f t="shared" si="28"/>
        <v>Franklin County</v>
      </c>
      <c r="F613">
        <v>408.89</v>
      </c>
      <c r="G613">
        <f t="shared" si="29"/>
        <v>91.1</v>
      </c>
      <c r="H613" s="6">
        <v>45473</v>
      </c>
    </row>
    <row r="614" spans="1:8">
      <c r="A614" t="s">
        <v>132</v>
      </c>
      <c r="B614" t="str">
        <f t="shared" si="27"/>
        <v>Fulton</v>
      </c>
      <c r="C614" t="s">
        <v>486</v>
      </c>
      <c r="D614" s="1">
        <v>33021</v>
      </c>
      <c r="E614" s="4" t="str">
        <f t="shared" si="28"/>
        <v>Fulton County</v>
      </c>
      <c r="F614">
        <v>865.6</v>
      </c>
      <c r="G614">
        <f t="shared" si="29"/>
        <v>38.1</v>
      </c>
      <c r="H614" s="6">
        <v>46395</v>
      </c>
    </row>
    <row r="615" spans="1:8">
      <c r="A615" t="s">
        <v>502</v>
      </c>
      <c r="B615" t="str">
        <f t="shared" si="27"/>
        <v>Gallatin</v>
      </c>
      <c r="C615" t="s">
        <v>486</v>
      </c>
      <c r="D615" s="1">
        <v>4855</v>
      </c>
      <c r="E615" s="4" t="str">
        <f t="shared" si="28"/>
        <v>Gallatin County</v>
      </c>
      <c r="F615">
        <v>323.07</v>
      </c>
      <c r="G615">
        <f t="shared" si="29"/>
        <v>15</v>
      </c>
      <c r="H615" s="6">
        <v>53962</v>
      </c>
    </row>
    <row r="616" spans="1:8">
      <c r="A616" t="s">
        <v>32</v>
      </c>
      <c r="B616" t="str">
        <f t="shared" si="27"/>
        <v>Greene</v>
      </c>
      <c r="C616" t="s">
        <v>486</v>
      </c>
      <c r="D616" s="1">
        <v>11651</v>
      </c>
      <c r="E616" s="4" t="str">
        <f t="shared" si="28"/>
        <v>Greene County</v>
      </c>
      <c r="F616">
        <v>543.02</v>
      </c>
      <c r="G616">
        <f t="shared" si="29"/>
        <v>21.5</v>
      </c>
      <c r="H616" s="6">
        <v>51356</v>
      </c>
    </row>
    <row r="617" spans="1:8">
      <c r="A617" t="s">
        <v>503</v>
      </c>
      <c r="B617" t="str">
        <f t="shared" si="27"/>
        <v>Grundy</v>
      </c>
      <c r="C617" t="s">
        <v>486</v>
      </c>
      <c r="D617" s="1">
        <v>53041</v>
      </c>
      <c r="E617" s="4" t="str">
        <f t="shared" si="28"/>
        <v>Grundy County</v>
      </c>
      <c r="F617">
        <v>418.04</v>
      </c>
      <c r="G617">
        <f t="shared" si="29"/>
        <v>126.9</v>
      </c>
      <c r="H617" s="6">
        <v>65839</v>
      </c>
    </row>
    <row r="618" spans="1:8">
      <c r="A618" t="s">
        <v>306</v>
      </c>
      <c r="B618" t="str">
        <f t="shared" si="27"/>
        <v>Hamilton</v>
      </c>
      <c r="C618" t="s">
        <v>486</v>
      </c>
      <c r="D618" s="1">
        <v>7984</v>
      </c>
      <c r="E618" s="4" t="str">
        <f t="shared" si="28"/>
        <v>Hamilton County</v>
      </c>
      <c r="F618">
        <v>434.67</v>
      </c>
      <c r="G618">
        <f t="shared" si="29"/>
        <v>18.399999999999999</v>
      </c>
      <c r="H618" s="6">
        <v>53814</v>
      </c>
    </row>
    <row r="619" spans="1:8">
      <c r="A619" t="s">
        <v>390</v>
      </c>
      <c r="B619" t="str">
        <f t="shared" si="27"/>
        <v>Hancock</v>
      </c>
      <c r="C619" t="s">
        <v>486</v>
      </c>
      <c r="D619" s="1">
        <v>17244</v>
      </c>
      <c r="E619" s="4" t="str">
        <f t="shared" si="28"/>
        <v>Hancock County</v>
      </c>
      <c r="F619">
        <v>793.73</v>
      </c>
      <c r="G619">
        <f t="shared" si="29"/>
        <v>21.7</v>
      </c>
      <c r="H619" s="6">
        <v>55095</v>
      </c>
    </row>
    <row r="620" spans="1:8">
      <c r="A620" t="s">
        <v>504</v>
      </c>
      <c r="B620" t="str">
        <f t="shared" si="27"/>
        <v>Hardin</v>
      </c>
      <c r="C620" t="s">
        <v>486</v>
      </c>
      <c r="D620" s="1">
        <v>3597</v>
      </c>
      <c r="E620" s="4" t="str">
        <f t="shared" si="28"/>
        <v>Hardin County</v>
      </c>
      <c r="F620">
        <v>177.53</v>
      </c>
      <c r="G620">
        <f t="shared" si="29"/>
        <v>20.3</v>
      </c>
      <c r="H620" s="6">
        <v>46724</v>
      </c>
    </row>
    <row r="621" spans="1:8">
      <c r="A621" t="s">
        <v>505</v>
      </c>
      <c r="B621" t="str">
        <f t="shared" si="27"/>
        <v>Henderson</v>
      </c>
      <c r="C621" t="s">
        <v>486</v>
      </c>
      <c r="D621" s="1">
        <v>6151</v>
      </c>
      <c r="E621" s="4" t="str">
        <f t="shared" si="28"/>
        <v>Henderson County</v>
      </c>
      <c r="F621">
        <v>378.87</v>
      </c>
      <c r="G621">
        <f t="shared" si="29"/>
        <v>16.2</v>
      </c>
      <c r="H621" s="6">
        <v>54766</v>
      </c>
    </row>
    <row r="622" spans="1:8">
      <c r="A622" t="s">
        <v>34</v>
      </c>
      <c r="B622" t="str">
        <f t="shared" si="27"/>
        <v>Henry</v>
      </c>
      <c r="C622" t="s">
        <v>486</v>
      </c>
      <c r="D622" s="1">
        <v>48419</v>
      </c>
      <c r="E622" s="4" t="str">
        <f t="shared" si="28"/>
        <v>Henry County</v>
      </c>
      <c r="F622">
        <v>822.99</v>
      </c>
      <c r="G622">
        <f t="shared" si="29"/>
        <v>58.8</v>
      </c>
      <c r="H622" s="6">
        <v>54747</v>
      </c>
    </row>
    <row r="623" spans="1:8">
      <c r="A623" t="s">
        <v>506</v>
      </c>
      <c r="B623" t="str">
        <f t="shared" si="27"/>
        <v>Iroquois</v>
      </c>
      <c r="C623" t="s">
        <v>486</v>
      </c>
      <c r="D623" s="1">
        <v>26473</v>
      </c>
      <c r="E623" s="4" t="str">
        <f t="shared" si="28"/>
        <v>Iroquois County</v>
      </c>
      <c r="F623">
        <v>1117.32</v>
      </c>
      <c r="G623">
        <f t="shared" si="29"/>
        <v>23.7</v>
      </c>
      <c r="H623" s="6">
        <v>56185</v>
      </c>
    </row>
    <row r="624" spans="1:8">
      <c r="A624" t="s">
        <v>36</v>
      </c>
      <c r="B624" t="str">
        <f t="shared" si="27"/>
        <v>Jackson</v>
      </c>
      <c r="C624" t="s">
        <v>486</v>
      </c>
      <c r="D624" s="1">
        <v>52617</v>
      </c>
      <c r="E624" s="4" t="str">
        <f t="shared" si="28"/>
        <v>Jackson County</v>
      </c>
      <c r="F624">
        <v>584.08000000000004</v>
      </c>
      <c r="G624">
        <f t="shared" si="29"/>
        <v>90.1</v>
      </c>
      <c r="H624" s="6">
        <v>46443</v>
      </c>
    </row>
    <row r="625" spans="1:8">
      <c r="A625" t="s">
        <v>396</v>
      </c>
      <c r="B625" t="str">
        <f t="shared" si="27"/>
        <v>Jasper</v>
      </c>
      <c r="C625" t="s">
        <v>486</v>
      </c>
      <c r="D625" s="1">
        <v>9212</v>
      </c>
      <c r="E625" s="4" t="str">
        <f t="shared" si="28"/>
        <v>Jasper County</v>
      </c>
      <c r="F625">
        <v>494.51</v>
      </c>
      <c r="G625">
        <f t="shared" si="29"/>
        <v>18.600000000000001</v>
      </c>
      <c r="H625" s="6">
        <v>54032</v>
      </c>
    </row>
    <row r="626" spans="1:8">
      <c r="A626" t="s">
        <v>37</v>
      </c>
      <c r="B626" t="str">
        <f t="shared" si="27"/>
        <v>Jefferson</v>
      </c>
      <c r="C626" t="s">
        <v>486</v>
      </c>
      <c r="D626" s="1">
        <v>36400</v>
      </c>
      <c r="E626" s="4" t="str">
        <f t="shared" si="28"/>
        <v>Jefferson County</v>
      </c>
      <c r="F626">
        <v>571.16999999999996</v>
      </c>
      <c r="G626">
        <f t="shared" si="29"/>
        <v>63.7</v>
      </c>
      <c r="H626" s="6">
        <v>48057</v>
      </c>
    </row>
    <row r="627" spans="1:8">
      <c r="A627" t="s">
        <v>507</v>
      </c>
      <c r="B627" t="str">
        <f t="shared" si="27"/>
        <v>Jersey</v>
      </c>
      <c r="C627" t="s">
        <v>486</v>
      </c>
      <c r="D627" s="1">
        <v>21246</v>
      </c>
      <c r="E627" s="4" t="str">
        <f t="shared" si="28"/>
        <v>Jersey County</v>
      </c>
      <c r="F627">
        <v>369.27</v>
      </c>
      <c r="G627">
        <f t="shared" si="29"/>
        <v>57.5</v>
      </c>
      <c r="H627" s="6">
        <v>50874</v>
      </c>
    </row>
    <row r="628" spans="1:8">
      <c r="A628" t="s">
        <v>508</v>
      </c>
      <c r="B628" t="str">
        <f t="shared" si="27"/>
        <v>Jo Daviess</v>
      </c>
      <c r="C628" t="s">
        <v>486</v>
      </c>
      <c r="D628" s="1">
        <v>21758</v>
      </c>
      <c r="E628" s="4" t="str">
        <f t="shared" si="28"/>
        <v>Jo Daviess County</v>
      </c>
      <c r="F628">
        <v>601.09</v>
      </c>
      <c r="G628">
        <f t="shared" si="29"/>
        <v>36.200000000000003</v>
      </c>
      <c r="H628" s="6">
        <v>56428</v>
      </c>
    </row>
    <row r="629" spans="1:8">
      <c r="A629" t="s">
        <v>140</v>
      </c>
      <c r="B629" t="str">
        <f t="shared" si="27"/>
        <v>Johnson</v>
      </c>
      <c r="C629" t="s">
        <v>486</v>
      </c>
      <c r="D629" s="1">
        <v>13381</v>
      </c>
      <c r="E629" s="4" t="str">
        <f t="shared" si="28"/>
        <v>Johnson County</v>
      </c>
      <c r="F629">
        <v>343.92</v>
      </c>
      <c r="G629">
        <f t="shared" si="29"/>
        <v>38.9</v>
      </c>
      <c r="H629" s="6">
        <v>40166</v>
      </c>
    </row>
    <row r="630" spans="1:8">
      <c r="A630" t="s">
        <v>509</v>
      </c>
      <c r="B630" t="str">
        <f t="shared" si="27"/>
        <v>Kane</v>
      </c>
      <c r="C630" t="s">
        <v>486</v>
      </c>
      <c r="D630" s="1">
        <v>514182</v>
      </c>
      <c r="E630" s="4" t="str">
        <f t="shared" si="28"/>
        <v>Kane County</v>
      </c>
      <c r="F630">
        <v>520.05999999999995</v>
      </c>
      <c r="G630">
        <f t="shared" si="29"/>
        <v>988.7</v>
      </c>
      <c r="H630" s="6">
        <v>62837</v>
      </c>
    </row>
    <row r="631" spans="1:8">
      <c r="A631" t="s">
        <v>510</v>
      </c>
      <c r="B631" t="str">
        <f t="shared" si="27"/>
        <v>Kankakee</v>
      </c>
      <c r="C631" t="s">
        <v>486</v>
      </c>
      <c r="D631" s="1">
        <v>106074</v>
      </c>
      <c r="E631" s="4" t="str">
        <f t="shared" si="28"/>
        <v>Kankakee County</v>
      </c>
      <c r="F631">
        <v>676.56</v>
      </c>
      <c r="G631">
        <f t="shared" si="29"/>
        <v>156.80000000000001</v>
      </c>
      <c r="H631" s="6">
        <v>53165</v>
      </c>
    </row>
    <row r="632" spans="1:8">
      <c r="A632" t="s">
        <v>511</v>
      </c>
      <c r="B632" t="str">
        <f t="shared" si="27"/>
        <v>Kendall</v>
      </c>
      <c r="C632" t="s">
        <v>486</v>
      </c>
      <c r="D632" s="1">
        <v>137254</v>
      </c>
      <c r="E632" s="4" t="str">
        <f t="shared" si="28"/>
        <v>Kendall County</v>
      </c>
      <c r="F632">
        <v>320.33999999999997</v>
      </c>
      <c r="G632">
        <f t="shared" si="29"/>
        <v>428.5</v>
      </c>
      <c r="H632" s="6">
        <v>58848</v>
      </c>
    </row>
    <row r="633" spans="1:8">
      <c r="A633" t="s">
        <v>512</v>
      </c>
      <c r="B633" t="str">
        <f t="shared" si="27"/>
        <v>Knox</v>
      </c>
      <c r="C633" t="s">
        <v>486</v>
      </c>
      <c r="D633" s="1">
        <v>48640</v>
      </c>
      <c r="E633" s="4" t="str">
        <f t="shared" si="28"/>
        <v>Knox County</v>
      </c>
      <c r="F633">
        <v>716.4</v>
      </c>
      <c r="G633">
        <f t="shared" si="29"/>
        <v>67.900000000000006</v>
      </c>
      <c r="H633" s="6">
        <v>47985</v>
      </c>
    </row>
    <row r="634" spans="1:8">
      <c r="A634" t="s">
        <v>187</v>
      </c>
      <c r="B634" t="str">
        <f t="shared" si="27"/>
        <v>Lake</v>
      </c>
      <c r="C634" t="s">
        <v>486</v>
      </c>
      <c r="D634" s="1">
        <v>709150</v>
      </c>
      <c r="E634" s="4" t="str">
        <f t="shared" si="28"/>
        <v>Lake County</v>
      </c>
      <c r="F634">
        <v>443.67</v>
      </c>
      <c r="G634">
        <f t="shared" si="29"/>
        <v>1598.4</v>
      </c>
      <c r="H634" s="6">
        <v>89025</v>
      </c>
    </row>
    <row r="635" spans="1:8">
      <c r="A635" t="s">
        <v>513</v>
      </c>
      <c r="B635" t="str">
        <f t="shared" si="27"/>
        <v>LaSalle</v>
      </c>
      <c r="C635" t="s">
        <v>486</v>
      </c>
      <c r="D635" s="1">
        <v>108078</v>
      </c>
      <c r="E635" s="4" t="str">
        <f t="shared" si="28"/>
        <v>LaSalle County</v>
      </c>
      <c r="F635">
        <v>1135.1199999999999</v>
      </c>
      <c r="G635">
        <f t="shared" si="29"/>
        <v>95.2</v>
      </c>
      <c r="H635" s="6">
        <v>53033</v>
      </c>
    </row>
    <row r="636" spans="1:8">
      <c r="A636" t="s">
        <v>40</v>
      </c>
      <c r="B636" t="str">
        <f t="shared" si="27"/>
        <v>Lawrence</v>
      </c>
      <c r="C636" t="s">
        <v>486</v>
      </c>
      <c r="D636" s="1">
        <v>14914</v>
      </c>
      <c r="E636" s="4" t="str">
        <f t="shared" si="28"/>
        <v>Lawrence County</v>
      </c>
      <c r="F636">
        <v>372.18</v>
      </c>
      <c r="G636">
        <f t="shared" si="29"/>
        <v>40.1</v>
      </c>
      <c r="H636" s="6">
        <v>40385</v>
      </c>
    </row>
    <row r="637" spans="1:8">
      <c r="A637" t="s">
        <v>41</v>
      </c>
      <c r="B637" t="str">
        <f t="shared" si="27"/>
        <v>Lee</v>
      </c>
      <c r="C637" t="s">
        <v>486</v>
      </c>
      <c r="D637" s="1">
        <v>33848</v>
      </c>
      <c r="E637" s="4" t="str">
        <f t="shared" si="28"/>
        <v>Lee County</v>
      </c>
      <c r="F637">
        <v>724.9</v>
      </c>
      <c r="G637">
        <f t="shared" si="29"/>
        <v>46.7</v>
      </c>
      <c r="H637" s="6">
        <v>51124</v>
      </c>
    </row>
    <row r="638" spans="1:8">
      <c r="A638" t="s">
        <v>514</v>
      </c>
      <c r="B638" t="str">
        <f t="shared" si="27"/>
        <v>Livingston</v>
      </c>
      <c r="C638" t="s">
        <v>486</v>
      </c>
      <c r="D638" s="1">
        <v>35521</v>
      </c>
      <c r="E638" s="4" t="str">
        <f t="shared" si="28"/>
        <v>Livingston County</v>
      </c>
      <c r="F638">
        <v>1044.29</v>
      </c>
      <c r="G638">
        <f t="shared" si="29"/>
        <v>34</v>
      </c>
      <c r="H638" s="6">
        <v>57213</v>
      </c>
    </row>
    <row r="639" spans="1:8">
      <c r="A639" t="s">
        <v>144</v>
      </c>
      <c r="B639" t="str">
        <f t="shared" ref="B639:B702" si="30">TRIM(SUBSTITUTE(E639, "County", ""))</f>
        <v>Logan</v>
      </c>
      <c r="C639" t="s">
        <v>486</v>
      </c>
      <c r="D639" s="1">
        <v>27591</v>
      </c>
      <c r="E639" s="4" t="str">
        <f t="shared" ref="E639:E702" si="31">RIGHT(A639, LEN(A639) - 1)</f>
        <v>Logan County</v>
      </c>
      <c r="F639">
        <v>618.05999999999995</v>
      </c>
      <c r="G639">
        <f t="shared" si="29"/>
        <v>44.6</v>
      </c>
      <c r="H639" s="6">
        <v>47074</v>
      </c>
    </row>
    <row r="640" spans="1:8">
      <c r="A640" t="s">
        <v>515</v>
      </c>
      <c r="B640" t="str">
        <f t="shared" si="30"/>
        <v>McDonough</v>
      </c>
      <c r="C640" t="s">
        <v>486</v>
      </c>
      <c r="D640" s="1">
        <v>26861</v>
      </c>
      <c r="E640" s="4" t="str">
        <f t="shared" si="31"/>
        <v>McDonough County</v>
      </c>
      <c r="F640">
        <v>589.41</v>
      </c>
      <c r="G640">
        <f t="shared" si="29"/>
        <v>45.6</v>
      </c>
      <c r="H640" s="6">
        <v>48261</v>
      </c>
    </row>
    <row r="641" spans="1:8">
      <c r="A641" t="s">
        <v>516</v>
      </c>
      <c r="B641" t="str">
        <f t="shared" si="30"/>
        <v>McHenry</v>
      </c>
      <c r="C641" t="s">
        <v>486</v>
      </c>
      <c r="D641" s="1">
        <v>311747</v>
      </c>
      <c r="E641" s="4" t="str">
        <f t="shared" si="31"/>
        <v>McHenry County</v>
      </c>
      <c r="F641">
        <v>603.16999999999996</v>
      </c>
      <c r="G641">
        <f t="shared" si="29"/>
        <v>516.79999999999995</v>
      </c>
      <c r="H641" s="6">
        <v>64119</v>
      </c>
    </row>
    <row r="642" spans="1:8">
      <c r="A642" t="s">
        <v>517</v>
      </c>
      <c r="B642" t="str">
        <f t="shared" si="30"/>
        <v>McLean</v>
      </c>
      <c r="C642" t="s">
        <v>486</v>
      </c>
      <c r="D642" s="1">
        <v>171141</v>
      </c>
      <c r="E642" s="4" t="str">
        <f t="shared" si="31"/>
        <v>McLean County</v>
      </c>
      <c r="F642">
        <v>1183.3800000000001</v>
      </c>
      <c r="G642">
        <f t="shared" si="29"/>
        <v>144.6</v>
      </c>
      <c r="H642" s="6">
        <v>58503</v>
      </c>
    </row>
    <row r="643" spans="1:8">
      <c r="A643" t="s">
        <v>44</v>
      </c>
      <c r="B643" t="str">
        <f t="shared" si="30"/>
        <v>Macon</v>
      </c>
      <c r="C643" t="s">
        <v>486</v>
      </c>
      <c r="D643" s="1">
        <v>101483</v>
      </c>
      <c r="E643" s="4" t="str">
        <f t="shared" si="31"/>
        <v>Macon County</v>
      </c>
      <c r="F643">
        <v>580.69000000000005</v>
      </c>
      <c r="G643">
        <f t="shared" ref="G643:G706" si="32">ROUND(D643/F643,1)</f>
        <v>174.8</v>
      </c>
      <c r="H643" s="6">
        <v>56548</v>
      </c>
    </row>
    <row r="644" spans="1:8">
      <c r="A644" t="s">
        <v>518</v>
      </c>
      <c r="B644" t="str">
        <f t="shared" si="30"/>
        <v>Macoupin</v>
      </c>
      <c r="C644" t="s">
        <v>486</v>
      </c>
      <c r="D644" s="1">
        <v>44245</v>
      </c>
      <c r="E644" s="4" t="str">
        <f t="shared" si="31"/>
        <v>Macoupin County</v>
      </c>
      <c r="F644">
        <v>862.91</v>
      </c>
      <c r="G644">
        <f t="shared" si="32"/>
        <v>51.3</v>
      </c>
      <c r="H644" s="6">
        <v>49950</v>
      </c>
    </row>
    <row r="645" spans="1:8">
      <c r="A645" t="s">
        <v>45</v>
      </c>
      <c r="B645" t="str">
        <f t="shared" si="30"/>
        <v>Madison</v>
      </c>
      <c r="C645" t="s">
        <v>486</v>
      </c>
      <c r="D645" s="1">
        <v>263864</v>
      </c>
      <c r="E645" s="4" t="str">
        <f t="shared" si="31"/>
        <v>Madison County</v>
      </c>
      <c r="F645">
        <v>715.58</v>
      </c>
      <c r="G645">
        <f t="shared" si="32"/>
        <v>368.7</v>
      </c>
      <c r="H645" s="6">
        <v>55538</v>
      </c>
    </row>
    <row r="646" spans="1:8">
      <c r="A646" t="s">
        <v>47</v>
      </c>
      <c r="B646" t="str">
        <f t="shared" si="30"/>
        <v>Marion</v>
      </c>
      <c r="C646" t="s">
        <v>486</v>
      </c>
      <c r="D646" s="1">
        <v>36914</v>
      </c>
      <c r="E646" s="4" t="str">
        <f t="shared" si="31"/>
        <v>Marion County</v>
      </c>
      <c r="F646">
        <v>572.36</v>
      </c>
      <c r="G646">
        <f t="shared" si="32"/>
        <v>64.5</v>
      </c>
      <c r="H646" s="6">
        <v>50107</v>
      </c>
    </row>
    <row r="647" spans="1:8">
      <c r="A647" t="s">
        <v>48</v>
      </c>
      <c r="B647" t="str">
        <f t="shared" si="30"/>
        <v>Marshall</v>
      </c>
      <c r="C647" t="s">
        <v>486</v>
      </c>
      <c r="D647" s="1">
        <v>11678</v>
      </c>
      <c r="E647" s="4" t="str">
        <f t="shared" si="31"/>
        <v>Marshall County</v>
      </c>
      <c r="F647">
        <v>386.79</v>
      </c>
      <c r="G647">
        <f t="shared" si="32"/>
        <v>30.2</v>
      </c>
      <c r="H647" s="6">
        <v>54239</v>
      </c>
    </row>
    <row r="648" spans="1:8">
      <c r="A648" t="s">
        <v>519</v>
      </c>
      <c r="B648" t="str">
        <f t="shared" si="30"/>
        <v>Mason</v>
      </c>
      <c r="C648" t="s">
        <v>486</v>
      </c>
      <c r="D648" s="1">
        <v>12748</v>
      </c>
      <c r="E648" s="4" t="str">
        <f t="shared" si="31"/>
        <v>Mason County</v>
      </c>
      <c r="F648">
        <v>539.24</v>
      </c>
      <c r="G648">
        <f t="shared" si="32"/>
        <v>23.6</v>
      </c>
      <c r="H648" s="6">
        <v>53655</v>
      </c>
    </row>
    <row r="649" spans="1:8">
      <c r="A649" t="s">
        <v>520</v>
      </c>
      <c r="B649" t="str">
        <f t="shared" si="30"/>
        <v>Massac</v>
      </c>
      <c r="C649" t="s">
        <v>486</v>
      </c>
      <c r="D649" s="1">
        <v>13896</v>
      </c>
      <c r="E649" s="4" t="str">
        <f t="shared" si="31"/>
        <v>Massac County</v>
      </c>
      <c r="F649">
        <v>237.22</v>
      </c>
      <c r="G649">
        <f t="shared" si="32"/>
        <v>58.6</v>
      </c>
      <c r="H649" s="6">
        <v>46618</v>
      </c>
    </row>
    <row r="650" spans="1:8">
      <c r="A650" t="s">
        <v>521</v>
      </c>
      <c r="B650" t="str">
        <f t="shared" si="30"/>
        <v>Menard</v>
      </c>
      <c r="C650" t="s">
        <v>486</v>
      </c>
      <c r="D650" s="1">
        <v>12121</v>
      </c>
      <c r="E650" s="4" t="str">
        <f t="shared" si="31"/>
        <v>Menard County</v>
      </c>
      <c r="F650">
        <v>314.44</v>
      </c>
      <c r="G650">
        <f t="shared" si="32"/>
        <v>38.5</v>
      </c>
      <c r="H650" s="6">
        <v>55848</v>
      </c>
    </row>
    <row r="651" spans="1:8">
      <c r="A651" t="s">
        <v>522</v>
      </c>
      <c r="B651" t="str">
        <f t="shared" si="30"/>
        <v>Mercer</v>
      </c>
      <c r="C651" t="s">
        <v>486</v>
      </c>
      <c r="D651" s="1">
        <v>15504</v>
      </c>
      <c r="E651" s="4" t="str">
        <f t="shared" si="31"/>
        <v>Mercer County</v>
      </c>
      <c r="F651">
        <v>561.20000000000005</v>
      </c>
      <c r="G651">
        <f t="shared" si="32"/>
        <v>27.6</v>
      </c>
      <c r="H651" s="6">
        <v>57676</v>
      </c>
    </row>
    <row r="652" spans="1:8">
      <c r="A652" t="s">
        <v>50</v>
      </c>
      <c r="B652" t="str">
        <f t="shared" si="30"/>
        <v>Monroe</v>
      </c>
      <c r="C652" t="s">
        <v>486</v>
      </c>
      <c r="D652" s="1">
        <v>35033</v>
      </c>
      <c r="E652" s="4" t="str">
        <f t="shared" si="31"/>
        <v>Monroe County</v>
      </c>
      <c r="F652">
        <v>385.01</v>
      </c>
      <c r="G652">
        <f t="shared" si="32"/>
        <v>91</v>
      </c>
      <c r="H652" s="6">
        <v>65224</v>
      </c>
    </row>
    <row r="653" spans="1:8">
      <c r="A653" t="s">
        <v>51</v>
      </c>
      <c r="B653" t="str">
        <f t="shared" si="30"/>
        <v>Montgomery</v>
      </c>
      <c r="C653" t="s">
        <v>486</v>
      </c>
      <c r="D653" s="1">
        <v>28020</v>
      </c>
      <c r="E653" s="4" t="str">
        <f t="shared" si="31"/>
        <v>Montgomery County</v>
      </c>
      <c r="F653">
        <v>703.69</v>
      </c>
      <c r="G653">
        <f t="shared" si="32"/>
        <v>39.799999999999997</v>
      </c>
      <c r="H653" s="6">
        <v>43358</v>
      </c>
    </row>
    <row r="654" spans="1:8">
      <c r="A654" t="s">
        <v>52</v>
      </c>
      <c r="B654" t="str">
        <f t="shared" si="30"/>
        <v>Morgan</v>
      </c>
      <c r="C654" t="s">
        <v>486</v>
      </c>
      <c r="D654" s="1">
        <v>32209</v>
      </c>
      <c r="E654" s="4" t="str">
        <f t="shared" si="31"/>
        <v>Morgan County</v>
      </c>
      <c r="F654">
        <v>568.79</v>
      </c>
      <c r="G654">
        <f t="shared" si="32"/>
        <v>56.6</v>
      </c>
      <c r="H654" s="6">
        <v>49678</v>
      </c>
    </row>
    <row r="655" spans="1:8">
      <c r="A655" t="s">
        <v>523</v>
      </c>
      <c r="B655" t="str">
        <f t="shared" si="30"/>
        <v>Moultrie</v>
      </c>
      <c r="C655" t="s">
        <v>486</v>
      </c>
      <c r="D655" s="1">
        <v>14323</v>
      </c>
      <c r="E655" s="4" t="str">
        <f t="shared" si="31"/>
        <v>Moultrie County</v>
      </c>
      <c r="F655">
        <v>335.94</v>
      </c>
      <c r="G655">
        <f t="shared" si="32"/>
        <v>42.6</v>
      </c>
      <c r="H655" s="6">
        <v>76100</v>
      </c>
    </row>
    <row r="656" spans="1:8">
      <c r="A656" t="s">
        <v>524</v>
      </c>
      <c r="B656" t="str">
        <f t="shared" si="30"/>
        <v>Ogle</v>
      </c>
      <c r="C656" t="s">
        <v>486</v>
      </c>
      <c r="D656" s="1">
        <v>51351</v>
      </c>
      <c r="E656" s="4" t="str">
        <f t="shared" si="31"/>
        <v>Ogle County</v>
      </c>
      <c r="F656">
        <v>758.57</v>
      </c>
      <c r="G656">
        <f t="shared" si="32"/>
        <v>67.7</v>
      </c>
      <c r="H656" s="6">
        <v>53050</v>
      </c>
    </row>
    <row r="657" spans="1:8">
      <c r="A657" t="s">
        <v>525</v>
      </c>
      <c r="B657" t="str">
        <f t="shared" si="30"/>
        <v>Peoria</v>
      </c>
      <c r="C657" t="s">
        <v>486</v>
      </c>
      <c r="D657" s="1">
        <v>178383</v>
      </c>
      <c r="E657" s="4" t="str">
        <f t="shared" si="31"/>
        <v>Peoria County</v>
      </c>
      <c r="F657">
        <v>619.21</v>
      </c>
      <c r="G657">
        <f t="shared" si="32"/>
        <v>288.10000000000002</v>
      </c>
      <c r="H657" s="6">
        <v>57439</v>
      </c>
    </row>
    <row r="658" spans="1:8">
      <c r="A658" t="s">
        <v>53</v>
      </c>
      <c r="B658" t="str">
        <f t="shared" si="30"/>
        <v>Perry</v>
      </c>
      <c r="C658" t="s">
        <v>486</v>
      </c>
      <c r="D658" s="1">
        <v>20588</v>
      </c>
      <c r="E658" s="4" t="str">
        <f t="shared" si="31"/>
        <v>Perry County</v>
      </c>
      <c r="F658">
        <v>441.76</v>
      </c>
      <c r="G658">
        <f t="shared" si="32"/>
        <v>46.6</v>
      </c>
      <c r="H658" s="6">
        <v>43777</v>
      </c>
    </row>
    <row r="659" spans="1:8">
      <c r="A659" t="s">
        <v>526</v>
      </c>
      <c r="B659" t="str">
        <f t="shared" si="30"/>
        <v>Piatt</v>
      </c>
      <c r="C659" t="s">
        <v>486</v>
      </c>
      <c r="D659" s="1">
        <v>16723</v>
      </c>
      <c r="E659" s="4" t="str">
        <f t="shared" si="31"/>
        <v>Piatt County</v>
      </c>
      <c r="F659">
        <v>439.2</v>
      </c>
      <c r="G659">
        <f t="shared" si="32"/>
        <v>38.1</v>
      </c>
      <c r="H659" s="6">
        <v>63905</v>
      </c>
    </row>
    <row r="660" spans="1:8">
      <c r="A660" t="s">
        <v>55</v>
      </c>
      <c r="B660" t="str">
        <f t="shared" si="30"/>
        <v>Pike</v>
      </c>
      <c r="C660" t="s">
        <v>486</v>
      </c>
      <c r="D660" s="1">
        <v>14484</v>
      </c>
      <c r="E660" s="4" t="str">
        <f t="shared" si="31"/>
        <v>Pike County</v>
      </c>
      <c r="F660">
        <v>831.38</v>
      </c>
      <c r="G660">
        <f t="shared" si="32"/>
        <v>17.399999999999999</v>
      </c>
      <c r="H660" s="6">
        <v>54377</v>
      </c>
    </row>
    <row r="661" spans="1:8">
      <c r="A661" t="s">
        <v>154</v>
      </c>
      <c r="B661" t="str">
        <f t="shared" si="30"/>
        <v>Pope</v>
      </c>
      <c r="C661" t="s">
        <v>486</v>
      </c>
      <c r="D661" s="1">
        <v>3770</v>
      </c>
      <c r="E661" s="4" t="str">
        <f t="shared" si="31"/>
        <v>Pope County</v>
      </c>
      <c r="F661">
        <v>368.77</v>
      </c>
      <c r="G661">
        <f t="shared" si="32"/>
        <v>10.199999999999999</v>
      </c>
      <c r="H661" s="6">
        <v>39435</v>
      </c>
    </row>
    <row r="662" spans="1:8">
      <c r="A662" t="s">
        <v>156</v>
      </c>
      <c r="B662" t="str">
        <f t="shared" si="30"/>
        <v>Pulaski</v>
      </c>
      <c r="C662" t="s">
        <v>486</v>
      </c>
      <c r="D662" s="1">
        <v>4991</v>
      </c>
      <c r="E662" s="4" t="str">
        <f t="shared" si="31"/>
        <v>Pulaski County</v>
      </c>
      <c r="F662">
        <v>199.19</v>
      </c>
      <c r="G662">
        <f t="shared" si="32"/>
        <v>25.1</v>
      </c>
      <c r="H662" s="6">
        <v>48561</v>
      </c>
    </row>
    <row r="663" spans="1:8">
      <c r="A663" t="s">
        <v>327</v>
      </c>
      <c r="B663" t="str">
        <f t="shared" si="30"/>
        <v>Putnam</v>
      </c>
      <c r="C663" t="s">
        <v>486</v>
      </c>
      <c r="D663" s="1">
        <v>5572</v>
      </c>
      <c r="E663" s="4" t="str">
        <f t="shared" si="31"/>
        <v>Putnam County</v>
      </c>
      <c r="F663">
        <v>160.16</v>
      </c>
      <c r="G663">
        <f t="shared" si="32"/>
        <v>34.799999999999997</v>
      </c>
      <c r="H663" s="6">
        <v>74073</v>
      </c>
    </row>
    <row r="664" spans="1:8">
      <c r="A664" t="s">
        <v>56</v>
      </c>
      <c r="B664" t="str">
        <f t="shared" si="30"/>
        <v>Randolph</v>
      </c>
      <c r="C664" t="s">
        <v>486</v>
      </c>
      <c r="D664" s="1">
        <v>30068</v>
      </c>
      <c r="E664" s="4" t="str">
        <f t="shared" si="31"/>
        <v>Randolph County</v>
      </c>
      <c r="F664">
        <v>575.5</v>
      </c>
      <c r="G664">
        <f t="shared" si="32"/>
        <v>52.2</v>
      </c>
      <c r="H664" s="6">
        <v>46251</v>
      </c>
    </row>
    <row r="665" spans="1:8">
      <c r="A665" t="s">
        <v>527</v>
      </c>
      <c r="B665" t="str">
        <f t="shared" si="30"/>
        <v>Richland</v>
      </c>
      <c r="C665" t="s">
        <v>486</v>
      </c>
      <c r="D665" s="1">
        <v>15435</v>
      </c>
      <c r="E665" s="4" t="str">
        <f t="shared" si="31"/>
        <v>Richland County</v>
      </c>
      <c r="F665">
        <v>359.99</v>
      </c>
      <c r="G665">
        <f t="shared" si="32"/>
        <v>42.9</v>
      </c>
      <c r="H665" s="6">
        <v>49491</v>
      </c>
    </row>
    <row r="666" spans="1:8">
      <c r="A666" t="s">
        <v>528</v>
      </c>
      <c r="B666" t="str">
        <f t="shared" si="30"/>
        <v>Rock Island</v>
      </c>
      <c r="C666" t="s">
        <v>486</v>
      </c>
      <c r="D666" s="1">
        <v>141527</v>
      </c>
      <c r="E666" s="4" t="str">
        <f t="shared" si="31"/>
        <v>Rock Island County</v>
      </c>
      <c r="F666">
        <v>427.64</v>
      </c>
      <c r="G666">
        <f t="shared" si="32"/>
        <v>330.9</v>
      </c>
      <c r="H666" s="6">
        <v>51429</v>
      </c>
    </row>
    <row r="667" spans="1:8">
      <c r="A667" t="s">
        <v>58</v>
      </c>
      <c r="B667" t="str">
        <f t="shared" si="30"/>
        <v>St. Clair</v>
      </c>
      <c r="C667" t="s">
        <v>486</v>
      </c>
      <c r="D667" s="1">
        <v>252671</v>
      </c>
      <c r="E667" s="4" t="str">
        <f t="shared" si="31"/>
        <v>St. Clair County</v>
      </c>
      <c r="F667">
        <v>657.76</v>
      </c>
      <c r="G667">
        <f t="shared" si="32"/>
        <v>384.1</v>
      </c>
      <c r="H667" s="6">
        <v>54185</v>
      </c>
    </row>
    <row r="668" spans="1:8">
      <c r="A668" t="s">
        <v>158</v>
      </c>
      <c r="B668" t="str">
        <f t="shared" si="30"/>
        <v>Saline</v>
      </c>
      <c r="C668" t="s">
        <v>486</v>
      </c>
      <c r="D668" s="1">
        <v>23087</v>
      </c>
      <c r="E668" s="4" t="str">
        <f t="shared" si="31"/>
        <v>Saline County</v>
      </c>
      <c r="F668">
        <v>379.82</v>
      </c>
      <c r="G668">
        <f t="shared" si="32"/>
        <v>60.8</v>
      </c>
      <c r="H668" s="6">
        <v>47402</v>
      </c>
    </row>
    <row r="669" spans="1:8">
      <c r="A669" t="s">
        <v>529</v>
      </c>
      <c r="B669" t="str">
        <f t="shared" si="30"/>
        <v>Sangamon</v>
      </c>
      <c r="C669" t="s">
        <v>486</v>
      </c>
      <c r="D669" s="1">
        <v>194534</v>
      </c>
      <c r="E669" s="4" t="str">
        <f t="shared" si="31"/>
        <v>Sangamon County</v>
      </c>
      <c r="F669">
        <v>868.3</v>
      </c>
      <c r="G669">
        <f t="shared" si="32"/>
        <v>224</v>
      </c>
      <c r="H669" s="6">
        <v>57206</v>
      </c>
    </row>
    <row r="670" spans="1:8">
      <c r="A670" t="s">
        <v>530</v>
      </c>
      <c r="B670" t="str">
        <f t="shared" si="30"/>
        <v>Schuyler</v>
      </c>
      <c r="C670" t="s">
        <v>486</v>
      </c>
      <c r="D670" s="1">
        <v>6746</v>
      </c>
      <c r="E670" s="4" t="str">
        <f t="shared" si="31"/>
        <v>Schuyler County</v>
      </c>
      <c r="F670">
        <v>437.27</v>
      </c>
      <c r="G670">
        <f t="shared" si="32"/>
        <v>15.4</v>
      </c>
      <c r="H670" s="6">
        <v>51383</v>
      </c>
    </row>
    <row r="671" spans="1:8">
      <c r="A671" t="s">
        <v>159</v>
      </c>
      <c r="B671" t="str">
        <f t="shared" si="30"/>
        <v>Scott</v>
      </c>
      <c r="C671" t="s">
        <v>486</v>
      </c>
      <c r="D671" s="1">
        <v>4790</v>
      </c>
      <c r="E671" s="4" t="str">
        <f t="shared" si="31"/>
        <v>Scott County</v>
      </c>
      <c r="F671">
        <v>250.91</v>
      </c>
      <c r="G671">
        <f t="shared" si="32"/>
        <v>19.100000000000001</v>
      </c>
      <c r="H671" s="6">
        <v>52741</v>
      </c>
    </row>
    <row r="672" spans="1:8">
      <c r="A672" t="s">
        <v>59</v>
      </c>
      <c r="B672" t="str">
        <f t="shared" si="30"/>
        <v>Shelby</v>
      </c>
      <c r="C672" t="s">
        <v>486</v>
      </c>
      <c r="D672" s="1">
        <v>20761</v>
      </c>
      <c r="E672" s="4" t="str">
        <f t="shared" si="31"/>
        <v>Shelby County</v>
      </c>
      <c r="F672">
        <v>758.52</v>
      </c>
      <c r="G672">
        <f t="shared" si="32"/>
        <v>27.4</v>
      </c>
      <c r="H672" s="6">
        <v>51977</v>
      </c>
    </row>
    <row r="673" spans="1:8">
      <c r="A673" t="s">
        <v>531</v>
      </c>
      <c r="B673" t="str">
        <f t="shared" si="30"/>
        <v>Stark</v>
      </c>
      <c r="C673" t="s">
        <v>486</v>
      </c>
      <c r="D673" s="1">
        <v>5345</v>
      </c>
      <c r="E673" s="4" t="str">
        <f t="shared" si="31"/>
        <v>Stark County</v>
      </c>
      <c r="F673">
        <v>288.08</v>
      </c>
      <c r="G673">
        <f t="shared" si="32"/>
        <v>18.600000000000001</v>
      </c>
      <c r="H673" s="6">
        <v>56551</v>
      </c>
    </row>
    <row r="674" spans="1:8">
      <c r="A674" t="s">
        <v>532</v>
      </c>
      <c r="B674" t="str">
        <f t="shared" si="30"/>
        <v>Stephenson</v>
      </c>
      <c r="C674" t="s">
        <v>486</v>
      </c>
      <c r="D674" s="1">
        <v>43627</v>
      </c>
      <c r="E674" s="4" t="str">
        <f t="shared" si="31"/>
        <v>Stephenson County</v>
      </c>
      <c r="F674">
        <v>564.52</v>
      </c>
      <c r="G674">
        <f t="shared" si="32"/>
        <v>77.3</v>
      </c>
      <c r="H674" s="6">
        <v>50815</v>
      </c>
    </row>
    <row r="675" spans="1:8">
      <c r="A675" t="s">
        <v>533</v>
      </c>
      <c r="B675" t="str">
        <f t="shared" si="30"/>
        <v>Tazewell</v>
      </c>
      <c r="C675" t="s">
        <v>486</v>
      </c>
      <c r="D675" s="1">
        <v>129911</v>
      </c>
      <c r="E675" s="4" t="str">
        <f t="shared" si="31"/>
        <v>Tazewell County</v>
      </c>
      <c r="F675">
        <v>648.97</v>
      </c>
      <c r="G675">
        <f t="shared" si="32"/>
        <v>200.2</v>
      </c>
      <c r="H675" s="6">
        <v>54768</v>
      </c>
    </row>
    <row r="676" spans="1:8">
      <c r="A676" t="s">
        <v>165</v>
      </c>
      <c r="B676" t="str">
        <f t="shared" si="30"/>
        <v>Union</v>
      </c>
      <c r="C676" t="s">
        <v>486</v>
      </c>
      <c r="D676" s="1">
        <v>16767</v>
      </c>
      <c r="E676" s="4" t="str">
        <f t="shared" si="31"/>
        <v>Union County</v>
      </c>
      <c r="F676">
        <v>413.46</v>
      </c>
      <c r="G676">
        <f t="shared" si="32"/>
        <v>40.6</v>
      </c>
      <c r="H676" s="6">
        <v>49595</v>
      </c>
    </row>
    <row r="677" spans="1:8">
      <c r="A677" t="s">
        <v>534</v>
      </c>
      <c r="B677" t="str">
        <f t="shared" si="30"/>
        <v>Vermilion</v>
      </c>
      <c r="C677" t="s">
        <v>486</v>
      </c>
      <c r="D677" s="1">
        <v>72337</v>
      </c>
      <c r="E677" s="4" t="str">
        <f t="shared" si="31"/>
        <v>Vermilion County</v>
      </c>
      <c r="F677">
        <v>898.37</v>
      </c>
      <c r="G677">
        <f t="shared" si="32"/>
        <v>80.5</v>
      </c>
      <c r="H677" s="6">
        <v>49265</v>
      </c>
    </row>
    <row r="678" spans="1:8">
      <c r="A678" t="s">
        <v>535</v>
      </c>
      <c r="B678" t="str">
        <f t="shared" si="30"/>
        <v>Wabash</v>
      </c>
      <c r="C678" t="s">
        <v>486</v>
      </c>
      <c r="D678" s="1">
        <v>11087</v>
      </c>
      <c r="E678" s="4" t="str">
        <f t="shared" si="31"/>
        <v>Wabash County</v>
      </c>
      <c r="F678">
        <v>223.25</v>
      </c>
      <c r="G678">
        <f t="shared" si="32"/>
        <v>49.7</v>
      </c>
      <c r="H678" s="6">
        <v>51743</v>
      </c>
    </row>
    <row r="679" spans="1:8">
      <c r="A679" t="s">
        <v>439</v>
      </c>
      <c r="B679" t="str">
        <f t="shared" si="30"/>
        <v>Warren</v>
      </c>
      <c r="C679" t="s">
        <v>486</v>
      </c>
      <c r="D679" s="1">
        <v>16354</v>
      </c>
      <c r="E679" s="4" t="str">
        <f t="shared" si="31"/>
        <v>Warren County</v>
      </c>
      <c r="F679">
        <v>542.41</v>
      </c>
      <c r="G679">
        <f t="shared" si="32"/>
        <v>30.2</v>
      </c>
      <c r="H679" s="6">
        <v>52506</v>
      </c>
    </row>
    <row r="680" spans="1:8">
      <c r="A680" t="s">
        <v>65</v>
      </c>
      <c r="B680" t="str">
        <f t="shared" si="30"/>
        <v>Washington</v>
      </c>
      <c r="C680" t="s">
        <v>486</v>
      </c>
      <c r="D680" s="1">
        <v>13643</v>
      </c>
      <c r="E680" s="4" t="str">
        <f t="shared" si="31"/>
        <v>Washington County</v>
      </c>
      <c r="F680">
        <v>562.57000000000005</v>
      </c>
      <c r="G680">
        <f t="shared" si="32"/>
        <v>24.3</v>
      </c>
      <c r="H680" s="6">
        <v>58419</v>
      </c>
    </row>
    <row r="681" spans="1:8">
      <c r="A681" t="s">
        <v>440</v>
      </c>
      <c r="B681" t="str">
        <f t="shared" si="30"/>
        <v>Wayne</v>
      </c>
      <c r="C681" t="s">
        <v>486</v>
      </c>
      <c r="D681" s="1">
        <v>15872</v>
      </c>
      <c r="E681" s="4" t="str">
        <f t="shared" si="31"/>
        <v>Wayne County</v>
      </c>
      <c r="F681">
        <v>713.81</v>
      </c>
      <c r="G681">
        <f t="shared" si="32"/>
        <v>22.2</v>
      </c>
      <c r="H681" s="6">
        <v>48754</v>
      </c>
    </row>
    <row r="682" spans="1:8">
      <c r="A682" t="s">
        <v>167</v>
      </c>
      <c r="B682" t="str">
        <f t="shared" si="30"/>
        <v>White</v>
      </c>
      <c r="C682" t="s">
        <v>486</v>
      </c>
      <c r="D682" s="1">
        <v>13614</v>
      </c>
      <c r="E682" s="4" t="str">
        <f t="shared" si="31"/>
        <v>White County</v>
      </c>
      <c r="F682">
        <v>494.77</v>
      </c>
      <c r="G682">
        <f t="shared" si="32"/>
        <v>27.5</v>
      </c>
      <c r="H682" s="6">
        <v>55372</v>
      </c>
    </row>
    <row r="683" spans="1:8">
      <c r="A683" t="s">
        <v>536</v>
      </c>
      <c r="B683" t="str">
        <f t="shared" si="30"/>
        <v>Whiteside</v>
      </c>
      <c r="C683" t="s">
        <v>486</v>
      </c>
      <c r="D683" s="1">
        <v>54658</v>
      </c>
      <c r="E683" s="4" t="str">
        <f t="shared" si="31"/>
        <v>Whiteside County</v>
      </c>
      <c r="F683">
        <v>684.25</v>
      </c>
      <c r="G683">
        <f t="shared" si="32"/>
        <v>79.900000000000006</v>
      </c>
      <c r="H683" s="6">
        <v>52341</v>
      </c>
    </row>
    <row r="684" spans="1:8">
      <c r="A684" t="s">
        <v>537</v>
      </c>
      <c r="B684" t="str">
        <f t="shared" si="30"/>
        <v>Will</v>
      </c>
      <c r="C684" t="s">
        <v>486</v>
      </c>
      <c r="D684" s="1">
        <v>696757</v>
      </c>
      <c r="E684" s="4" t="str">
        <f t="shared" si="31"/>
        <v>Will County</v>
      </c>
      <c r="F684">
        <v>836.91</v>
      </c>
      <c r="G684">
        <f t="shared" si="32"/>
        <v>832.5</v>
      </c>
      <c r="H684" s="6">
        <v>62272</v>
      </c>
    </row>
    <row r="685" spans="1:8">
      <c r="A685" t="s">
        <v>538</v>
      </c>
      <c r="B685" t="str">
        <f t="shared" si="30"/>
        <v>Williamson</v>
      </c>
      <c r="C685" t="s">
        <v>486</v>
      </c>
      <c r="D685" s="1">
        <v>66695</v>
      </c>
      <c r="E685" s="4" t="str">
        <f t="shared" si="31"/>
        <v>Williamson County</v>
      </c>
      <c r="F685">
        <v>420.15</v>
      </c>
      <c r="G685">
        <f t="shared" si="32"/>
        <v>158.69999999999999</v>
      </c>
      <c r="H685" s="6">
        <v>52329</v>
      </c>
    </row>
    <row r="686" spans="1:8">
      <c r="A686" t="s">
        <v>539</v>
      </c>
      <c r="B686" t="str">
        <f t="shared" si="30"/>
        <v>Winnebago</v>
      </c>
      <c r="C686" t="s">
        <v>486</v>
      </c>
      <c r="D686" s="1">
        <v>282188</v>
      </c>
      <c r="E686" s="4" t="str">
        <f t="shared" si="31"/>
        <v>Winnebago County</v>
      </c>
      <c r="F686">
        <v>513.36</v>
      </c>
      <c r="G686">
        <f t="shared" si="32"/>
        <v>549.70000000000005</v>
      </c>
      <c r="H686" s="6">
        <v>50510</v>
      </c>
    </row>
    <row r="687" spans="1:8">
      <c r="A687" t="s">
        <v>540</v>
      </c>
      <c r="B687" t="str">
        <f t="shared" si="30"/>
        <v>Woodford</v>
      </c>
      <c r="C687" t="s">
        <v>486</v>
      </c>
      <c r="D687" s="1">
        <v>38128</v>
      </c>
      <c r="E687" s="4" t="str">
        <f t="shared" si="31"/>
        <v>Woodford County</v>
      </c>
      <c r="F687">
        <v>527.79999999999995</v>
      </c>
      <c r="G687">
        <f t="shared" si="32"/>
        <v>72.2</v>
      </c>
      <c r="H687" s="6">
        <v>60004</v>
      </c>
    </row>
    <row r="688" spans="1:8">
      <c r="A688" t="s">
        <v>227</v>
      </c>
      <c r="B688" t="str">
        <f t="shared" si="30"/>
        <v>Adams</v>
      </c>
      <c r="C688" t="s">
        <v>541</v>
      </c>
      <c r="D688" s="1">
        <v>36068</v>
      </c>
      <c r="E688" s="4" t="str">
        <f t="shared" si="31"/>
        <v>Adams County</v>
      </c>
      <c r="F688">
        <v>339.03</v>
      </c>
      <c r="G688">
        <f t="shared" si="32"/>
        <v>106.4</v>
      </c>
      <c r="H688" s="6">
        <v>47209</v>
      </c>
    </row>
    <row r="689" spans="1:8">
      <c r="A689" t="s">
        <v>542</v>
      </c>
      <c r="B689" t="str">
        <f t="shared" si="30"/>
        <v>Allen</v>
      </c>
      <c r="C689" t="s">
        <v>541</v>
      </c>
      <c r="D689" s="1">
        <v>391449</v>
      </c>
      <c r="E689" s="4" t="str">
        <f t="shared" si="31"/>
        <v>Allen County</v>
      </c>
      <c r="F689">
        <v>657.31</v>
      </c>
      <c r="G689">
        <f t="shared" si="32"/>
        <v>595.5</v>
      </c>
      <c r="H689" s="6">
        <v>54681</v>
      </c>
    </row>
    <row r="690" spans="1:8">
      <c r="A690" t="s">
        <v>543</v>
      </c>
      <c r="B690" t="str">
        <f t="shared" si="30"/>
        <v>Bartholomew</v>
      </c>
      <c r="C690" t="s">
        <v>541</v>
      </c>
      <c r="D690" s="1">
        <v>83540</v>
      </c>
      <c r="E690" s="4" t="str">
        <f t="shared" si="31"/>
        <v>Bartholomew County</v>
      </c>
      <c r="F690">
        <v>406.91</v>
      </c>
      <c r="G690">
        <f t="shared" si="32"/>
        <v>205.3</v>
      </c>
      <c r="H690" s="6">
        <v>61136</v>
      </c>
    </row>
    <row r="691" spans="1:8">
      <c r="A691" t="s">
        <v>116</v>
      </c>
      <c r="B691" t="str">
        <f t="shared" si="30"/>
        <v>Benton</v>
      </c>
      <c r="C691" t="s">
        <v>541</v>
      </c>
      <c r="D691" s="1">
        <v>8719</v>
      </c>
      <c r="E691" s="4" t="str">
        <f t="shared" si="31"/>
        <v>Benton County</v>
      </c>
      <c r="F691">
        <v>406.42</v>
      </c>
      <c r="G691">
        <f t="shared" si="32"/>
        <v>21.5</v>
      </c>
      <c r="H691" s="6">
        <v>53602</v>
      </c>
    </row>
    <row r="692" spans="1:8">
      <c r="A692" t="s">
        <v>544</v>
      </c>
      <c r="B692" t="str">
        <f t="shared" si="30"/>
        <v>Blackford</v>
      </c>
      <c r="C692" t="s">
        <v>541</v>
      </c>
      <c r="D692" s="1">
        <v>11919</v>
      </c>
      <c r="E692" s="4" t="str">
        <f t="shared" si="31"/>
        <v>Blackford County</v>
      </c>
      <c r="F692">
        <v>165.08</v>
      </c>
      <c r="G692">
        <f t="shared" si="32"/>
        <v>72.2</v>
      </c>
      <c r="H692" s="6">
        <v>44325</v>
      </c>
    </row>
    <row r="693" spans="1:8">
      <c r="A693" t="s">
        <v>117</v>
      </c>
      <c r="B693" t="str">
        <f t="shared" si="30"/>
        <v>Boone</v>
      </c>
      <c r="C693" t="s">
        <v>541</v>
      </c>
      <c r="D693" s="1">
        <v>74164</v>
      </c>
      <c r="E693" s="4" t="str">
        <f t="shared" si="31"/>
        <v>Boone County</v>
      </c>
      <c r="F693">
        <v>422.91</v>
      </c>
      <c r="G693">
        <f t="shared" si="32"/>
        <v>175.4</v>
      </c>
      <c r="H693" s="6">
        <v>84985</v>
      </c>
    </row>
    <row r="694" spans="1:8">
      <c r="A694" t="s">
        <v>489</v>
      </c>
      <c r="B694" t="str">
        <f t="shared" si="30"/>
        <v>Brown</v>
      </c>
      <c r="C694" t="s">
        <v>541</v>
      </c>
      <c r="D694" s="1">
        <v>15570</v>
      </c>
      <c r="E694" s="4" t="str">
        <f t="shared" si="31"/>
        <v>Brown County</v>
      </c>
      <c r="F694">
        <v>311.98</v>
      </c>
      <c r="G694">
        <f t="shared" si="32"/>
        <v>49.9</v>
      </c>
      <c r="H694" s="6">
        <v>55345</v>
      </c>
    </row>
    <row r="695" spans="1:8">
      <c r="A695" t="s">
        <v>119</v>
      </c>
      <c r="B695" t="str">
        <f t="shared" si="30"/>
        <v>Carroll</v>
      </c>
      <c r="C695" t="s">
        <v>541</v>
      </c>
      <c r="D695" s="1">
        <v>20555</v>
      </c>
      <c r="E695" s="4" t="str">
        <f t="shared" si="31"/>
        <v>Carroll County</v>
      </c>
      <c r="F695">
        <v>372.22</v>
      </c>
      <c r="G695">
        <f t="shared" si="32"/>
        <v>55.2</v>
      </c>
      <c r="H695" s="6">
        <v>51293</v>
      </c>
    </row>
    <row r="696" spans="1:8">
      <c r="A696" t="s">
        <v>491</v>
      </c>
      <c r="B696" t="str">
        <f t="shared" si="30"/>
        <v>Cass</v>
      </c>
      <c r="C696" t="s">
        <v>541</v>
      </c>
      <c r="D696" s="1">
        <v>37540</v>
      </c>
      <c r="E696" s="4" t="str">
        <f t="shared" si="31"/>
        <v>Cass County</v>
      </c>
      <c r="F696">
        <v>412.16</v>
      </c>
      <c r="G696">
        <f t="shared" si="32"/>
        <v>91.1</v>
      </c>
      <c r="H696" s="6">
        <v>47854</v>
      </c>
    </row>
    <row r="697" spans="1:8">
      <c r="A697" t="s">
        <v>121</v>
      </c>
      <c r="B697" t="str">
        <f t="shared" si="30"/>
        <v>Clark</v>
      </c>
      <c r="C697" t="s">
        <v>541</v>
      </c>
      <c r="D697" s="1">
        <v>124237</v>
      </c>
      <c r="E697" s="4" t="str">
        <f t="shared" si="31"/>
        <v>Clark County</v>
      </c>
      <c r="F697">
        <v>372.86</v>
      </c>
      <c r="G697">
        <f t="shared" si="32"/>
        <v>333.2</v>
      </c>
      <c r="H697" s="6">
        <v>51887</v>
      </c>
    </row>
    <row r="698" spans="1:8">
      <c r="A698" t="s">
        <v>14</v>
      </c>
      <c r="B698" t="str">
        <f t="shared" si="30"/>
        <v>Clay</v>
      </c>
      <c r="C698" t="s">
        <v>541</v>
      </c>
      <c r="D698" s="1">
        <v>26379</v>
      </c>
      <c r="E698" s="4" t="str">
        <f t="shared" si="31"/>
        <v>Clay County</v>
      </c>
      <c r="F698">
        <v>357.54</v>
      </c>
      <c r="G698">
        <f t="shared" si="32"/>
        <v>73.8</v>
      </c>
      <c r="H698" s="6">
        <v>44878</v>
      </c>
    </row>
    <row r="699" spans="1:8">
      <c r="A699" t="s">
        <v>494</v>
      </c>
      <c r="B699" t="str">
        <f t="shared" si="30"/>
        <v>Clinton</v>
      </c>
      <c r="C699" t="s">
        <v>541</v>
      </c>
      <c r="D699" s="1">
        <v>32843</v>
      </c>
      <c r="E699" s="4" t="str">
        <f t="shared" si="31"/>
        <v>Clinton County</v>
      </c>
      <c r="F699">
        <v>405.07</v>
      </c>
      <c r="G699">
        <f t="shared" si="32"/>
        <v>81.099999999999994</v>
      </c>
      <c r="H699" s="6">
        <v>45305</v>
      </c>
    </row>
    <row r="700" spans="1:8">
      <c r="A700" t="s">
        <v>126</v>
      </c>
      <c r="B700" t="str">
        <f t="shared" si="30"/>
        <v>Crawford</v>
      </c>
      <c r="C700" t="s">
        <v>541</v>
      </c>
      <c r="D700" s="1">
        <v>10536</v>
      </c>
      <c r="E700" s="4" t="str">
        <f t="shared" si="31"/>
        <v>Crawford County</v>
      </c>
      <c r="F700">
        <v>305.64</v>
      </c>
      <c r="G700">
        <f t="shared" si="32"/>
        <v>34.5</v>
      </c>
      <c r="H700" s="6">
        <v>41854</v>
      </c>
    </row>
    <row r="701" spans="1:8">
      <c r="A701" t="s">
        <v>545</v>
      </c>
      <c r="B701" t="str">
        <f t="shared" si="30"/>
        <v>Daviess</v>
      </c>
      <c r="C701" t="s">
        <v>541</v>
      </c>
      <c r="D701" s="1">
        <v>33418</v>
      </c>
      <c r="E701" s="4" t="str">
        <f t="shared" si="31"/>
        <v>Daviess County</v>
      </c>
      <c r="F701">
        <v>429.49</v>
      </c>
      <c r="G701">
        <f t="shared" si="32"/>
        <v>77.8</v>
      </c>
      <c r="H701" s="6">
        <v>53008</v>
      </c>
    </row>
    <row r="702" spans="1:8">
      <c r="A702" t="s">
        <v>546</v>
      </c>
      <c r="B702" t="str">
        <f t="shared" si="30"/>
        <v>Dearborn</v>
      </c>
      <c r="C702" t="s">
        <v>541</v>
      </c>
      <c r="D702" s="1">
        <v>51138</v>
      </c>
      <c r="E702" s="4" t="str">
        <f t="shared" si="31"/>
        <v>Dearborn County</v>
      </c>
      <c r="F702">
        <v>305.02999999999997</v>
      </c>
      <c r="G702">
        <f t="shared" si="32"/>
        <v>167.6</v>
      </c>
      <c r="H702" s="6">
        <v>55782</v>
      </c>
    </row>
    <row r="703" spans="1:8">
      <c r="A703" t="s">
        <v>370</v>
      </c>
      <c r="B703" t="str">
        <f t="shared" ref="B703:B766" si="33">TRIM(SUBSTITUTE(E703, "County", ""))</f>
        <v>Decatur</v>
      </c>
      <c r="C703" t="s">
        <v>541</v>
      </c>
      <c r="D703" s="1">
        <v>26416</v>
      </c>
      <c r="E703" s="4" t="str">
        <f t="shared" ref="E703:E766" si="34">RIGHT(A703, LEN(A703) - 1)</f>
        <v>Decatur County</v>
      </c>
      <c r="F703">
        <v>372.57</v>
      </c>
      <c r="G703">
        <f t="shared" si="32"/>
        <v>70.900000000000006</v>
      </c>
      <c r="H703" s="6">
        <v>53393</v>
      </c>
    </row>
    <row r="704" spans="1:8">
      <c r="A704" t="s">
        <v>25</v>
      </c>
      <c r="B704" t="str">
        <f t="shared" si="33"/>
        <v>DeKalb</v>
      </c>
      <c r="C704" t="s">
        <v>541</v>
      </c>
      <c r="D704" s="1">
        <v>43731</v>
      </c>
      <c r="E704" s="4" t="str">
        <f t="shared" si="34"/>
        <v>DeKalb County</v>
      </c>
      <c r="F704">
        <v>362.82</v>
      </c>
      <c r="G704">
        <f t="shared" si="32"/>
        <v>120.5</v>
      </c>
      <c r="H704" s="6">
        <v>51961</v>
      </c>
    </row>
    <row r="705" spans="1:8">
      <c r="A705" t="s">
        <v>547</v>
      </c>
      <c r="B705" t="str">
        <f t="shared" si="33"/>
        <v>Delaware</v>
      </c>
      <c r="C705" t="s">
        <v>541</v>
      </c>
      <c r="D705" s="1">
        <v>112031</v>
      </c>
      <c r="E705" s="4" t="str">
        <f t="shared" si="34"/>
        <v>Delaware County</v>
      </c>
      <c r="F705">
        <v>392.12</v>
      </c>
      <c r="G705">
        <f t="shared" si="32"/>
        <v>285.7</v>
      </c>
      <c r="H705" s="6">
        <v>45325</v>
      </c>
    </row>
    <row r="706" spans="1:8">
      <c r="A706" t="s">
        <v>548</v>
      </c>
      <c r="B706" t="str">
        <f t="shared" si="33"/>
        <v>Dubois</v>
      </c>
      <c r="C706" t="s">
        <v>541</v>
      </c>
      <c r="D706" s="1">
        <v>43632</v>
      </c>
      <c r="E706" s="4" t="str">
        <f t="shared" si="34"/>
        <v>Dubois County</v>
      </c>
      <c r="F706">
        <v>427.27</v>
      </c>
      <c r="G706">
        <f t="shared" si="32"/>
        <v>102.1</v>
      </c>
      <c r="H706" s="6">
        <v>60954</v>
      </c>
    </row>
    <row r="707" spans="1:8">
      <c r="A707" t="s">
        <v>549</v>
      </c>
      <c r="B707" t="str">
        <f t="shared" si="33"/>
        <v>Elkhart</v>
      </c>
      <c r="C707" t="s">
        <v>541</v>
      </c>
      <c r="D707" s="1">
        <v>206890</v>
      </c>
      <c r="E707" s="4" t="str">
        <f t="shared" si="34"/>
        <v>Elkhart County</v>
      </c>
      <c r="F707">
        <v>463.17</v>
      </c>
      <c r="G707">
        <f t="shared" ref="G707:G770" si="35">ROUND(D707/F707,1)</f>
        <v>446.7</v>
      </c>
      <c r="H707" s="6">
        <v>55007</v>
      </c>
    </row>
    <row r="708" spans="1:8">
      <c r="A708" t="s">
        <v>29</v>
      </c>
      <c r="B708" t="str">
        <f t="shared" si="33"/>
        <v>Fayette</v>
      </c>
      <c r="C708" t="s">
        <v>541</v>
      </c>
      <c r="D708" s="1">
        <v>23349</v>
      </c>
      <c r="E708" s="4" t="str">
        <f t="shared" si="34"/>
        <v>Fayette County</v>
      </c>
      <c r="F708">
        <v>215.01</v>
      </c>
      <c r="G708">
        <f t="shared" si="35"/>
        <v>108.6</v>
      </c>
      <c r="H708" s="6">
        <v>47588</v>
      </c>
    </row>
    <row r="709" spans="1:8">
      <c r="A709" t="s">
        <v>380</v>
      </c>
      <c r="B709" t="str">
        <f t="shared" si="33"/>
        <v>Floyd</v>
      </c>
      <c r="C709" t="s">
        <v>541</v>
      </c>
      <c r="D709" s="1">
        <v>80714</v>
      </c>
      <c r="E709" s="4" t="str">
        <f t="shared" si="34"/>
        <v>Floyd County</v>
      </c>
      <c r="F709">
        <v>147.94</v>
      </c>
      <c r="G709">
        <f t="shared" si="35"/>
        <v>545.6</v>
      </c>
      <c r="H709" s="6">
        <v>62578</v>
      </c>
    </row>
    <row r="710" spans="1:8">
      <c r="A710" t="s">
        <v>550</v>
      </c>
      <c r="B710" t="str">
        <f t="shared" si="33"/>
        <v>Fountain</v>
      </c>
      <c r="C710" t="s">
        <v>541</v>
      </c>
      <c r="D710" s="1">
        <v>16574</v>
      </c>
      <c r="E710" s="4" t="str">
        <f t="shared" si="34"/>
        <v>Fountain County</v>
      </c>
      <c r="F710">
        <v>395.66</v>
      </c>
      <c r="G710">
        <f t="shared" si="35"/>
        <v>41.9</v>
      </c>
      <c r="H710" s="6">
        <v>48583</v>
      </c>
    </row>
    <row r="711" spans="1:8">
      <c r="A711" t="s">
        <v>30</v>
      </c>
      <c r="B711" t="str">
        <f t="shared" si="33"/>
        <v>Franklin</v>
      </c>
      <c r="C711" t="s">
        <v>541</v>
      </c>
      <c r="D711" s="1">
        <v>23028</v>
      </c>
      <c r="E711" s="4" t="str">
        <f t="shared" si="34"/>
        <v>Franklin County</v>
      </c>
      <c r="F711">
        <v>384.43</v>
      </c>
      <c r="G711">
        <f t="shared" si="35"/>
        <v>59.9</v>
      </c>
      <c r="H711" s="6">
        <v>54451</v>
      </c>
    </row>
    <row r="712" spans="1:8">
      <c r="A712" t="s">
        <v>132</v>
      </c>
      <c r="B712" t="str">
        <f t="shared" si="33"/>
        <v>Fulton</v>
      </c>
      <c r="C712" t="s">
        <v>541</v>
      </c>
      <c r="D712" s="1">
        <v>20327</v>
      </c>
      <c r="E712" s="4" t="str">
        <f t="shared" si="34"/>
        <v>Fulton County</v>
      </c>
      <c r="F712">
        <v>368.39</v>
      </c>
      <c r="G712">
        <f t="shared" si="35"/>
        <v>55.2</v>
      </c>
      <c r="H712" s="6">
        <v>49205</v>
      </c>
    </row>
    <row r="713" spans="1:8">
      <c r="A713" t="s">
        <v>551</v>
      </c>
      <c r="B713" t="str">
        <f t="shared" si="33"/>
        <v>Gibson</v>
      </c>
      <c r="C713" t="s">
        <v>541</v>
      </c>
      <c r="D713" s="1">
        <v>32993</v>
      </c>
      <c r="E713" s="4" t="str">
        <f t="shared" si="34"/>
        <v>Gibson County</v>
      </c>
      <c r="F713">
        <v>487.49</v>
      </c>
      <c r="G713">
        <f t="shared" si="35"/>
        <v>67.7</v>
      </c>
      <c r="H713" s="6">
        <v>53562</v>
      </c>
    </row>
    <row r="714" spans="1:8">
      <c r="A714" t="s">
        <v>134</v>
      </c>
      <c r="B714" t="str">
        <f t="shared" si="33"/>
        <v>Grant</v>
      </c>
      <c r="C714" t="s">
        <v>541</v>
      </c>
      <c r="D714" s="1">
        <v>66022</v>
      </c>
      <c r="E714" s="4" t="str">
        <f t="shared" si="34"/>
        <v>Grant County</v>
      </c>
      <c r="F714">
        <v>414.07</v>
      </c>
      <c r="G714">
        <f t="shared" si="35"/>
        <v>159.4</v>
      </c>
      <c r="H714" s="6">
        <v>46892</v>
      </c>
    </row>
    <row r="715" spans="1:8">
      <c r="A715" t="s">
        <v>32</v>
      </c>
      <c r="B715" t="str">
        <f t="shared" si="33"/>
        <v>Greene</v>
      </c>
      <c r="C715" t="s">
        <v>541</v>
      </c>
      <c r="D715" s="1">
        <v>31006</v>
      </c>
      <c r="E715" s="4" t="str">
        <f t="shared" si="34"/>
        <v>Greene County</v>
      </c>
      <c r="F715">
        <v>542.5</v>
      </c>
      <c r="G715">
        <f t="shared" si="35"/>
        <v>57.2</v>
      </c>
      <c r="H715" s="6">
        <v>50131</v>
      </c>
    </row>
    <row r="716" spans="1:8">
      <c r="A716" t="s">
        <v>306</v>
      </c>
      <c r="B716" t="str">
        <f t="shared" si="33"/>
        <v>Hamilton</v>
      </c>
      <c r="C716" t="s">
        <v>541</v>
      </c>
      <c r="D716" s="1">
        <v>364921</v>
      </c>
      <c r="E716" s="4" t="str">
        <f t="shared" si="34"/>
        <v>Hamilton County</v>
      </c>
      <c r="F716">
        <v>394.27</v>
      </c>
      <c r="G716">
        <f t="shared" si="35"/>
        <v>925.6</v>
      </c>
      <c r="H716" s="6">
        <v>85814</v>
      </c>
    </row>
    <row r="717" spans="1:8">
      <c r="A717" t="s">
        <v>390</v>
      </c>
      <c r="B717" t="str">
        <f t="shared" si="33"/>
        <v>Hancock</v>
      </c>
      <c r="C717" t="s">
        <v>541</v>
      </c>
      <c r="D717" s="1">
        <v>83070</v>
      </c>
      <c r="E717" s="4" t="str">
        <f t="shared" si="34"/>
        <v>Hancock County</v>
      </c>
      <c r="F717">
        <v>306.02</v>
      </c>
      <c r="G717">
        <f t="shared" si="35"/>
        <v>271.5</v>
      </c>
      <c r="H717" s="6">
        <v>58095</v>
      </c>
    </row>
    <row r="718" spans="1:8">
      <c r="A718" t="s">
        <v>552</v>
      </c>
      <c r="B718" t="str">
        <f t="shared" si="33"/>
        <v>Harrison</v>
      </c>
      <c r="C718" t="s">
        <v>541</v>
      </c>
      <c r="D718" s="1">
        <v>39851</v>
      </c>
      <c r="E718" s="4" t="str">
        <f t="shared" si="34"/>
        <v>Harrison County</v>
      </c>
      <c r="F718">
        <v>484.52</v>
      </c>
      <c r="G718">
        <f t="shared" si="35"/>
        <v>82.2</v>
      </c>
      <c r="H718" s="6">
        <v>51770</v>
      </c>
    </row>
    <row r="719" spans="1:8">
      <c r="A719" t="s">
        <v>553</v>
      </c>
      <c r="B719" t="str">
        <f t="shared" si="33"/>
        <v>Hendricks</v>
      </c>
      <c r="C719" t="s">
        <v>541</v>
      </c>
      <c r="D719" s="1">
        <v>182534</v>
      </c>
      <c r="E719" s="4" t="str">
        <f t="shared" si="34"/>
        <v>Hendricks County</v>
      </c>
      <c r="F719">
        <v>406.91</v>
      </c>
      <c r="G719">
        <f t="shared" si="35"/>
        <v>448.6</v>
      </c>
      <c r="H719" s="6">
        <v>59804</v>
      </c>
    </row>
    <row r="720" spans="1:8">
      <c r="A720" t="s">
        <v>34</v>
      </c>
      <c r="B720" t="str">
        <f t="shared" si="33"/>
        <v>Henry</v>
      </c>
      <c r="C720" t="s">
        <v>541</v>
      </c>
      <c r="D720" s="1">
        <v>48915</v>
      </c>
      <c r="E720" s="4" t="str">
        <f t="shared" si="34"/>
        <v>Henry County</v>
      </c>
      <c r="F720">
        <v>391.88</v>
      </c>
      <c r="G720">
        <f t="shared" si="35"/>
        <v>124.8</v>
      </c>
      <c r="H720" s="6">
        <v>46146</v>
      </c>
    </row>
    <row r="721" spans="1:8">
      <c r="A721" t="s">
        <v>137</v>
      </c>
      <c r="B721" t="str">
        <f t="shared" si="33"/>
        <v>Howard</v>
      </c>
      <c r="C721" t="s">
        <v>541</v>
      </c>
      <c r="D721" s="1">
        <v>83574</v>
      </c>
      <c r="E721" s="4" t="str">
        <f t="shared" si="34"/>
        <v>Howard County</v>
      </c>
      <c r="F721">
        <v>293.06</v>
      </c>
      <c r="G721">
        <f t="shared" si="35"/>
        <v>285.2</v>
      </c>
      <c r="H721" s="6">
        <v>47031</v>
      </c>
    </row>
    <row r="722" spans="1:8">
      <c r="A722" t="s">
        <v>554</v>
      </c>
      <c r="B722" t="str">
        <f t="shared" si="33"/>
        <v>Huntington</v>
      </c>
      <c r="C722" t="s">
        <v>541</v>
      </c>
      <c r="D722" s="1">
        <v>36834</v>
      </c>
      <c r="E722" s="4" t="str">
        <f t="shared" si="34"/>
        <v>Huntington County</v>
      </c>
      <c r="F722">
        <v>382.65</v>
      </c>
      <c r="G722">
        <f t="shared" si="35"/>
        <v>96.3</v>
      </c>
      <c r="H722" s="6">
        <v>49571</v>
      </c>
    </row>
    <row r="723" spans="1:8">
      <c r="A723" t="s">
        <v>36</v>
      </c>
      <c r="B723" t="str">
        <f t="shared" si="33"/>
        <v>Jackson</v>
      </c>
      <c r="C723" t="s">
        <v>541</v>
      </c>
      <c r="D723" s="1">
        <v>46300</v>
      </c>
      <c r="E723" s="4" t="str">
        <f t="shared" si="34"/>
        <v>Jackson County</v>
      </c>
      <c r="F723">
        <v>509.31</v>
      </c>
      <c r="G723">
        <f t="shared" si="35"/>
        <v>90.9</v>
      </c>
      <c r="H723" s="6">
        <v>49451</v>
      </c>
    </row>
    <row r="724" spans="1:8">
      <c r="A724" t="s">
        <v>396</v>
      </c>
      <c r="B724" t="str">
        <f t="shared" si="33"/>
        <v>Jasper</v>
      </c>
      <c r="C724" t="s">
        <v>541</v>
      </c>
      <c r="D724" s="1">
        <v>33281</v>
      </c>
      <c r="E724" s="4" t="str">
        <f t="shared" si="34"/>
        <v>Jasper County</v>
      </c>
      <c r="F724">
        <v>559.63</v>
      </c>
      <c r="G724">
        <f t="shared" si="35"/>
        <v>59.5</v>
      </c>
      <c r="H724" s="6">
        <v>55018</v>
      </c>
    </row>
    <row r="725" spans="1:8">
      <c r="A725" t="s">
        <v>555</v>
      </c>
      <c r="B725" t="str">
        <f t="shared" si="33"/>
        <v>Jay</v>
      </c>
      <c r="C725" t="s">
        <v>541</v>
      </c>
      <c r="D725" s="1">
        <v>20198</v>
      </c>
      <c r="E725" s="4" t="str">
        <f t="shared" si="34"/>
        <v>Jay County</v>
      </c>
      <c r="F725">
        <v>383.91</v>
      </c>
      <c r="G725">
        <f t="shared" si="35"/>
        <v>52.6</v>
      </c>
      <c r="H725" s="6">
        <v>49300</v>
      </c>
    </row>
    <row r="726" spans="1:8">
      <c r="A726" t="s">
        <v>37</v>
      </c>
      <c r="B726" t="str">
        <f t="shared" si="33"/>
        <v>Jefferson</v>
      </c>
      <c r="C726" t="s">
        <v>541</v>
      </c>
      <c r="D726" s="1">
        <v>32946</v>
      </c>
      <c r="E726" s="4" t="str">
        <f t="shared" si="34"/>
        <v>Jefferson County</v>
      </c>
      <c r="F726">
        <v>360.63</v>
      </c>
      <c r="G726">
        <f t="shared" si="35"/>
        <v>91.4</v>
      </c>
      <c r="H726" s="6">
        <v>50734</v>
      </c>
    </row>
    <row r="727" spans="1:8">
      <c r="A727" t="s">
        <v>556</v>
      </c>
      <c r="B727" t="str">
        <f t="shared" si="33"/>
        <v>Jennings</v>
      </c>
      <c r="C727" t="s">
        <v>541</v>
      </c>
      <c r="D727" s="1">
        <v>27536</v>
      </c>
      <c r="E727" s="4" t="str">
        <f t="shared" si="34"/>
        <v>Jennings County</v>
      </c>
      <c r="F727">
        <v>376.58</v>
      </c>
      <c r="G727">
        <f t="shared" si="35"/>
        <v>73.099999999999994</v>
      </c>
      <c r="H727" s="6">
        <v>49519</v>
      </c>
    </row>
    <row r="728" spans="1:8">
      <c r="A728" t="s">
        <v>140</v>
      </c>
      <c r="B728" t="str">
        <f t="shared" si="33"/>
        <v>Johnson</v>
      </c>
      <c r="C728" t="s">
        <v>541</v>
      </c>
      <c r="D728" s="1">
        <v>165782</v>
      </c>
      <c r="E728" s="4" t="str">
        <f t="shared" si="34"/>
        <v>Johnson County</v>
      </c>
      <c r="F728">
        <v>320.43</v>
      </c>
      <c r="G728">
        <f t="shared" si="35"/>
        <v>517.4</v>
      </c>
      <c r="H728" s="6">
        <v>56808</v>
      </c>
    </row>
    <row r="729" spans="1:8">
      <c r="A729" t="s">
        <v>512</v>
      </c>
      <c r="B729" t="str">
        <f t="shared" si="33"/>
        <v>Knox</v>
      </c>
      <c r="C729" t="s">
        <v>541</v>
      </c>
      <c r="D729" s="1">
        <v>35789</v>
      </c>
      <c r="E729" s="4" t="str">
        <f t="shared" si="34"/>
        <v>Knox County</v>
      </c>
      <c r="F729">
        <v>516.03</v>
      </c>
      <c r="G729">
        <f t="shared" si="35"/>
        <v>69.400000000000006</v>
      </c>
      <c r="H729" s="6">
        <v>53525</v>
      </c>
    </row>
    <row r="730" spans="1:8">
      <c r="A730" t="s">
        <v>557</v>
      </c>
      <c r="B730" t="str">
        <f t="shared" si="33"/>
        <v>Kosciusko</v>
      </c>
      <c r="C730" t="s">
        <v>541</v>
      </c>
      <c r="D730" s="1">
        <v>80826</v>
      </c>
      <c r="E730" s="4" t="str">
        <f t="shared" si="34"/>
        <v>Kosciusko County</v>
      </c>
      <c r="F730">
        <v>531.38</v>
      </c>
      <c r="G730">
        <f t="shared" si="35"/>
        <v>152.1</v>
      </c>
      <c r="H730" s="6">
        <v>55625</v>
      </c>
    </row>
    <row r="731" spans="1:8">
      <c r="A731" t="s">
        <v>558</v>
      </c>
      <c r="B731" t="str">
        <f t="shared" si="33"/>
        <v>LaGrange</v>
      </c>
      <c r="C731" t="s">
        <v>541</v>
      </c>
      <c r="D731" s="1">
        <v>40866</v>
      </c>
      <c r="E731" s="4" t="str">
        <f t="shared" si="34"/>
        <v>LaGrange County</v>
      </c>
      <c r="F731">
        <v>379.62</v>
      </c>
      <c r="G731">
        <f t="shared" si="35"/>
        <v>107.6</v>
      </c>
      <c r="H731" s="6">
        <v>49767</v>
      </c>
    </row>
    <row r="732" spans="1:8">
      <c r="A732" t="s">
        <v>187</v>
      </c>
      <c r="B732" t="str">
        <f t="shared" si="33"/>
        <v>Lake</v>
      </c>
      <c r="C732" t="s">
        <v>541</v>
      </c>
      <c r="D732" s="1">
        <v>499689</v>
      </c>
      <c r="E732" s="4" t="str">
        <f t="shared" si="34"/>
        <v>Lake County</v>
      </c>
      <c r="F732">
        <v>498.96</v>
      </c>
      <c r="G732">
        <f t="shared" si="35"/>
        <v>1001.5</v>
      </c>
      <c r="H732" s="6">
        <v>53181</v>
      </c>
    </row>
    <row r="733" spans="1:8">
      <c r="A733" t="s">
        <v>559</v>
      </c>
      <c r="B733" t="str">
        <f t="shared" si="33"/>
        <v>LaPorte</v>
      </c>
      <c r="C733" t="s">
        <v>541</v>
      </c>
      <c r="D733" s="1">
        <v>111675</v>
      </c>
      <c r="E733" s="4" t="str">
        <f t="shared" si="34"/>
        <v>LaPorte County</v>
      </c>
      <c r="F733">
        <v>598.29999999999995</v>
      </c>
      <c r="G733">
        <f t="shared" si="35"/>
        <v>186.7</v>
      </c>
      <c r="H733" s="6">
        <v>49508</v>
      </c>
    </row>
    <row r="734" spans="1:8">
      <c r="A734" t="s">
        <v>40</v>
      </c>
      <c r="B734" t="str">
        <f t="shared" si="33"/>
        <v>Lawrence</v>
      </c>
      <c r="C734" t="s">
        <v>541</v>
      </c>
      <c r="D734" s="1">
        <v>45222</v>
      </c>
      <c r="E734" s="4" t="str">
        <f t="shared" si="34"/>
        <v>Lawrence County</v>
      </c>
      <c r="F734">
        <v>449.17</v>
      </c>
      <c r="G734">
        <f t="shared" si="35"/>
        <v>100.7</v>
      </c>
      <c r="H734" s="6">
        <v>51160</v>
      </c>
    </row>
    <row r="735" spans="1:8">
      <c r="A735" t="s">
        <v>45</v>
      </c>
      <c r="B735" t="str">
        <f t="shared" si="33"/>
        <v>Madison</v>
      </c>
      <c r="C735" t="s">
        <v>541</v>
      </c>
      <c r="D735" s="1">
        <v>131744</v>
      </c>
      <c r="E735" s="4" t="str">
        <f t="shared" si="34"/>
        <v>Madison County</v>
      </c>
      <c r="F735">
        <v>451.92</v>
      </c>
      <c r="G735">
        <f t="shared" si="35"/>
        <v>291.5</v>
      </c>
      <c r="H735" s="6">
        <v>45755</v>
      </c>
    </row>
    <row r="736" spans="1:8">
      <c r="A736" t="s">
        <v>47</v>
      </c>
      <c r="B736" t="str">
        <f t="shared" si="33"/>
        <v>Marion</v>
      </c>
      <c r="C736" t="s">
        <v>541</v>
      </c>
      <c r="D736" s="1">
        <v>969466</v>
      </c>
      <c r="E736" s="4" t="str">
        <f t="shared" si="34"/>
        <v>Marion County</v>
      </c>
      <c r="F736">
        <v>396.3</v>
      </c>
      <c r="G736">
        <f t="shared" si="35"/>
        <v>2446.3000000000002</v>
      </c>
      <c r="H736" s="6">
        <v>65625</v>
      </c>
    </row>
    <row r="737" spans="1:8">
      <c r="A737" t="s">
        <v>48</v>
      </c>
      <c r="B737" t="str">
        <f t="shared" si="33"/>
        <v>Marshall</v>
      </c>
      <c r="C737" t="s">
        <v>541</v>
      </c>
      <c r="D737" s="1">
        <v>46332</v>
      </c>
      <c r="E737" s="4" t="str">
        <f t="shared" si="34"/>
        <v>Marshall County</v>
      </c>
      <c r="F737">
        <v>443.63</v>
      </c>
      <c r="G737">
        <f t="shared" si="35"/>
        <v>104.4</v>
      </c>
      <c r="H737" s="6">
        <v>51474</v>
      </c>
    </row>
    <row r="738" spans="1:8">
      <c r="A738" t="s">
        <v>318</v>
      </c>
      <c r="B738" t="str">
        <f t="shared" si="33"/>
        <v>Martin</v>
      </c>
      <c r="C738" t="s">
        <v>541</v>
      </c>
      <c r="D738" s="1">
        <v>9803</v>
      </c>
      <c r="E738" s="4" t="str">
        <f t="shared" si="34"/>
        <v>Martin County</v>
      </c>
      <c r="F738">
        <v>335.74</v>
      </c>
      <c r="G738">
        <f t="shared" si="35"/>
        <v>29.2</v>
      </c>
      <c r="H738" s="6">
        <v>49082</v>
      </c>
    </row>
    <row r="739" spans="1:8">
      <c r="A739" t="s">
        <v>560</v>
      </c>
      <c r="B739" t="str">
        <f t="shared" si="33"/>
        <v>Miami</v>
      </c>
      <c r="C739" t="s">
        <v>541</v>
      </c>
      <c r="D739" s="1">
        <v>35674</v>
      </c>
      <c r="E739" s="4" t="str">
        <f t="shared" si="34"/>
        <v>Miami County</v>
      </c>
      <c r="F739">
        <v>373.84</v>
      </c>
      <c r="G739">
        <f t="shared" si="35"/>
        <v>95.4</v>
      </c>
      <c r="H739" s="6">
        <v>40179</v>
      </c>
    </row>
    <row r="740" spans="1:8">
      <c r="A740" t="s">
        <v>50</v>
      </c>
      <c r="B740" t="str">
        <f t="shared" si="33"/>
        <v>Monroe</v>
      </c>
      <c r="C740" t="s">
        <v>541</v>
      </c>
      <c r="D740" s="1">
        <v>139745</v>
      </c>
      <c r="E740" s="4" t="str">
        <f t="shared" si="34"/>
        <v>Monroe County</v>
      </c>
      <c r="F740">
        <v>394.51</v>
      </c>
      <c r="G740">
        <f t="shared" si="35"/>
        <v>354.2</v>
      </c>
      <c r="H740" s="6">
        <v>52392</v>
      </c>
    </row>
    <row r="741" spans="1:8">
      <c r="A741" t="s">
        <v>51</v>
      </c>
      <c r="B741" t="str">
        <f t="shared" si="33"/>
        <v>Montgomery</v>
      </c>
      <c r="C741" t="s">
        <v>541</v>
      </c>
      <c r="D741" s="1">
        <v>38273</v>
      </c>
      <c r="E741" s="4" t="str">
        <f t="shared" si="34"/>
        <v>Montgomery County</v>
      </c>
      <c r="F741">
        <v>504.61</v>
      </c>
      <c r="G741">
        <f t="shared" si="35"/>
        <v>75.8</v>
      </c>
      <c r="H741" s="6">
        <v>48866</v>
      </c>
    </row>
    <row r="742" spans="1:8">
      <c r="A742" t="s">
        <v>52</v>
      </c>
      <c r="B742" t="str">
        <f t="shared" si="33"/>
        <v>Morgan</v>
      </c>
      <c r="C742" t="s">
        <v>541</v>
      </c>
      <c r="D742" s="1">
        <v>72236</v>
      </c>
      <c r="E742" s="4" t="str">
        <f t="shared" si="34"/>
        <v>Morgan County</v>
      </c>
      <c r="F742">
        <v>403.97</v>
      </c>
      <c r="G742">
        <f t="shared" si="35"/>
        <v>178.8</v>
      </c>
      <c r="H742" s="6">
        <v>51539</v>
      </c>
    </row>
    <row r="743" spans="1:8">
      <c r="A743" t="s">
        <v>149</v>
      </c>
      <c r="B743" t="str">
        <f t="shared" si="33"/>
        <v>Newton</v>
      </c>
      <c r="C743" t="s">
        <v>541</v>
      </c>
      <c r="D743" s="1">
        <v>13823</v>
      </c>
      <c r="E743" s="4" t="str">
        <f t="shared" si="34"/>
        <v>Newton County</v>
      </c>
      <c r="F743">
        <v>401.76</v>
      </c>
      <c r="G743">
        <f t="shared" si="35"/>
        <v>34.4</v>
      </c>
      <c r="H743" s="6">
        <v>51905</v>
      </c>
    </row>
    <row r="744" spans="1:8">
      <c r="A744" t="s">
        <v>561</v>
      </c>
      <c r="B744" t="str">
        <f t="shared" si="33"/>
        <v>Noble</v>
      </c>
      <c r="C744" t="s">
        <v>541</v>
      </c>
      <c r="D744" s="1">
        <v>47367</v>
      </c>
      <c r="E744" s="4" t="str">
        <f t="shared" si="34"/>
        <v>Noble County</v>
      </c>
      <c r="F744">
        <v>410.84</v>
      </c>
      <c r="G744">
        <f t="shared" si="35"/>
        <v>115.3</v>
      </c>
      <c r="H744" s="6">
        <v>48060</v>
      </c>
    </row>
    <row r="745" spans="1:8">
      <c r="A745" t="s">
        <v>562</v>
      </c>
      <c r="B745" t="str">
        <f t="shared" si="33"/>
        <v>Ohio</v>
      </c>
      <c r="C745" t="s">
        <v>541</v>
      </c>
      <c r="D745" s="1">
        <v>6114</v>
      </c>
      <c r="E745" s="4" t="str">
        <f t="shared" si="34"/>
        <v>Ohio County</v>
      </c>
      <c r="F745">
        <v>86.14</v>
      </c>
      <c r="G745">
        <f t="shared" si="35"/>
        <v>71</v>
      </c>
      <c r="H745" s="6">
        <v>51321</v>
      </c>
    </row>
    <row r="746" spans="1:8">
      <c r="A746" t="s">
        <v>199</v>
      </c>
      <c r="B746" t="str">
        <f t="shared" si="33"/>
        <v>Orange</v>
      </c>
      <c r="C746" t="s">
        <v>541</v>
      </c>
      <c r="D746" s="1">
        <v>19623</v>
      </c>
      <c r="E746" s="4" t="str">
        <f t="shared" si="34"/>
        <v>Orange County</v>
      </c>
      <c r="F746">
        <v>398.39</v>
      </c>
      <c r="G746">
        <f t="shared" si="35"/>
        <v>49.3</v>
      </c>
      <c r="H746" s="6">
        <v>43422</v>
      </c>
    </row>
    <row r="747" spans="1:8">
      <c r="A747" t="s">
        <v>563</v>
      </c>
      <c r="B747" t="str">
        <f t="shared" si="33"/>
        <v>Owen</v>
      </c>
      <c r="C747" t="s">
        <v>541</v>
      </c>
      <c r="D747" s="1">
        <v>21482</v>
      </c>
      <c r="E747" s="4" t="str">
        <f t="shared" si="34"/>
        <v>Owen County</v>
      </c>
      <c r="F747">
        <v>385.29</v>
      </c>
      <c r="G747">
        <f t="shared" si="35"/>
        <v>55.8</v>
      </c>
      <c r="H747" s="6">
        <v>48681</v>
      </c>
    </row>
    <row r="748" spans="1:8">
      <c r="A748" t="s">
        <v>564</v>
      </c>
      <c r="B748" t="str">
        <f t="shared" si="33"/>
        <v>Parke</v>
      </c>
      <c r="C748" t="s">
        <v>541</v>
      </c>
      <c r="D748" s="1">
        <v>16369</v>
      </c>
      <c r="E748" s="4" t="str">
        <f t="shared" si="34"/>
        <v>Parke County</v>
      </c>
      <c r="F748">
        <v>444.66</v>
      </c>
      <c r="G748">
        <f t="shared" si="35"/>
        <v>36.799999999999997</v>
      </c>
      <c r="H748" s="6">
        <v>48252</v>
      </c>
    </row>
    <row r="749" spans="1:8">
      <c r="A749" t="s">
        <v>53</v>
      </c>
      <c r="B749" t="str">
        <f t="shared" si="33"/>
        <v>Perry</v>
      </c>
      <c r="C749" t="s">
        <v>541</v>
      </c>
      <c r="D749" s="1">
        <v>19183</v>
      </c>
      <c r="E749" s="4" t="str">
        <f t="shared" si="34"/>
        <v>Perry County</v>
      </c>
      <c r="F749">
        <v>381.73</v>
      </c>
      <c r="G749">
        <f t="shared" si="35"/>
        <v>50.3</v>
      </c>
      <c r="H749" s="6">
        <v>42358</v>
      </c>
    </row>
    <row r="750" spans="1:8">
      <c r="A750" t="s">
        <v>55</v>
      </c>
      <c r="B750" t="str">
        <f t="shared" si="33"/>
        <v>Pike</v>
      </c>
      <c r="C750" t="s">
        <v>541</v>
      </c>
      <c r="D750" s="1">
        <v>12168</v>
      </c>
      <c r="E750" s="4" t="str">
        <f t="shared" si="34"/>
        <v>Pike County</v>
      </c>
      <c r="F750">
        <v>334.24</v>
      </c>
      <c r="G750">
        <f t="shared" si="35"/>
        <v>36.4</v>
      </c>
      <c r="H750" s="6">
        <v>47977</v>
      </c>
    </row>
    <row r="751" spans="1:8">
      <c r="A751" t="s">
        <v>565</v>
      </c>
      <c r="B751" t="str">
        <f t="shared" si="33"/>
        <v>Porter</v>
      </c>
      <c r="C751" t="s">
        <v>541</v>
      </c>
      <c r="D751" s="1">
        <v>174791</v>
      </c>
      <c r="E751" s="4" t="str">
        <f t="shared" si="34"/>
        <v>Porter County</v>
      </c>
      <c r="F751">
        <v>418.15</v>
      </c>
      <c r="G751">
        <f t="shared" si="35"/>
        <v>418</v>
      </c>
      <c r="H751" s="6">
        <v>61250</v>
      </c>
    </row>
    <row r="752" spans="1:8">
      <c r="A752" t="s">
        <v>566</v>
      </c>
      <c r="B752" t="str">
        <f t="shared" si="33"/>
        <v>Posey</v>
      </c>
      <c r="C752" t="s">
        <v>541</v>
      </c>
      <c r="D752" s="1">
        <v>25063</v>
      </c>
      <c r="E752" s="4" t="str">
        <f t="shared" si="34"/>
        <v>Posey County</v>
      </c>
      <c r="F752">
        <v>409.57</v>
      </c>
      <c r="G752">
        <f t="shared" si="35"/>
        <v>61.2</v>
      </c>
      <c r="H752" s="6">
        <v>59105</v>
      </c>
    </row>
    <row r="753" spans="1:8">
      <c r="A753" t="s">
        <v>156</v>
      </c>
      <c r="B753" t="str">
        <f t="shared" si="33"/>
        <v>Pulaski</v>
      </c>
      <c r="C753" t="s">
        <v>541</v>
      </c>
      <c r="D753" s="1">
        <v>12485</v>
      </c>
      <c r="E753" s="4" t="str">
        <f t="shared" si="34"/>
        <v>Pulaski County</v>
      </c>
      <c r="F753">
        <v>433.65</v>
      </c>
      <c r="G753">
        <f t="shared" si="35"/>
        <v>28.8</v>
      </c>
      <c r="H753" s="6">
        <v>54133</v>
      </c>
    </row>
    <row r="754" spans="1:8">
      <c r="A754" t="s">
        <v>327</v>
      </c>
      <c r="B754" t="str">
        <f t="shared" si="33"/>
        <v>Putnam</v>
      </c>
      <c r="C754" t="s">
        <v>541</v>
      </c>
      <c r="D754" s="1">
        <v>37301</v>
      </c>
      <c r="E754" s="4" t="str">
        <f t="shared" si="34"/>
        <v>Putnam County</v>
      </c>
      <c r="F754">
        <v>480.53</v>
      </c>
      <c r="G754">
        <f t="shared" si="35"/>
        <v>77.599999999999994</v>
      </c>
      <c r="H754" s="6">
        <v>45681</v>
      </c>
    </row>
    <row r="755" spans="1:8">
      <c r="A755" t="s">
        <v>56</v>
      </c>
      <c r="B755" t="str">
        <f t="shared" si="33"/>
        <v>Randolph</v>
      </c>
      <c r="C755" t="s">
        <v>541</v>
      </c>
      <c r="D755" s="1">
        <v>24437</v>
      </c>
      <c r="E755" s="4" t="str">
        <f t="shared" si="34"/>
        <v>Randolph County</v>
      </c>
      <c r="F755">
        <v>452.38</v>
      </c>
      <c r="G755">
        <f t="shared" si="35"/>
        <v>54</v>
      </c>
      <c r="H755" s="6">
        <v>49116</v>
      </c>
    </row>
    <row r="756" spans="1:8">
      <c r="A756" t="s">
        <v>567</v>
      </c>
      <c r="B756" t="str">
        <f t="shared" si="33"/>
        <v>Ripley</v>
      </c>
      <c r="C756" t="s">
        <v>541</v>
      </c>
      <c r="D756" s="1">
        <v>29087</v>
      </c>
      <c r="E756" s="4" t="str">
        <f t="shared" si="34"/>
        <v>Ripley County</v>
      </c>
      <c r="F756">
        <v>446.43</v>
      </c>
      <c r="G756">
        <f t="shared" si="35"/>
        <v>65.2</v>
      </c>
      <c r="H756" s="6">
        <v>49158</v>
      </c>
    </row>
    <row r="757" spans="1:8">
      <c r="A757" t="s">
        <v>568</v>
      </c>
      <c r="B757" t="str">
        <f t="shared" si="33"/>
        <v>Rush</v>
      </c>
      <c r="C757" t="s">
        <v>541</v>
      </c>
      <c r="D757" s="1">
        <v>16673</v>
      </c>
      <c r="E757" s="4" t="str">
        <f t="shared" si="34"/>
        <v>Rush County</v>
      </c>
      <c r="F757">
        <v>408.12</v>
      </c>
      <c r="G757">
        <f t="shared" si="35"/>
        <v>40.9</v>
      </c>
      <c r="H757" s="6">
        <v>54210</v>
      </c>
    </row>
    <row r="758" spans="1:8">
      <c r="A758" t="s">
        <v>569</v>
      </c>
      <c r="B758" t="str">
        <f t="shared" si="33"/>
        <v>St. Joseph</v>
      </c>
      <c r="C758" t="s">
        <v>541</v>
      </c>
      <c r="D758" s="1">
        <v>272234</v>
      </c>
      <c r="E758" s="4" t="str">
        <f t="shared" si="34"/>
        <v>St. Joseph County</v>
      </c>
      <c r="F758">
        <v>457.85</v>
      </c>
      <c r="G758">
        <f t="shared" si="35"/>
        <v>594.6</v>
      </c>
      <c r="H758" s="6">
        <v>56122</v>
      </c>
    </row>
    <row r="759" spans="1:8">
      <c r="A759" t="s">
        <v>159</v>
      </c>
      <c r="B759" t="str">
        <f t="shared" si="33"/>
        <v>Scott</v>
      </c>
      <c r="C759" t="s">
        <v>541</v>
      </c>
      <c r="D759" s="1">
        <v>24588</v>
      </c>
      <c r="E759" s="4" t="str">
        <f t="shared" si="34"/>
        <v>Scott County</v>
      </c>
      <c r="F759">
        <v>190.4</v>
      </c>
      <c r="G759">
        <f t="shared" si="35"/>
        <v>129.1</v>
      </c>
      <c r="H759" s="6">
        <v>44678</v>
      </c>
    </row>
    <row r="760" spans="1:8">
      <c r="A760" t="s">
        <v>59</v>
      </c>
      <c r="B760" t="str">
        <f t="shared" si="33"/>
        <v>Shelby</v>
      </c>
      <c r="C760" t="s">
        <v>541</v>
      </c>
      <c r="D760" s="1">
        <v>44991</v>
      </c>
      <c r="E760" s="4" t="str">
        <f t="shared" si="34"/>
        <v>Shelby County</v>
      </c>
      <c r="F760">
        <v>411.15</v>
      </c>
      <c r="G760">
        <f t="shared" si="35"/>
        <v>109.4</v>
      </c>
      <c r="H760" s="6">
        <v>52065</v>
      </c>
    </row>
    <row r="761" spans="1:8">
      <c r="A761" t="s">
        <v>570</v>
      </c>
      <c r="B761" t="str">
        <f t="shared" si="33"/>
        <v>Spencer</v>
      </c>
      <c r="C761" t="s">
        <v>541</v>
      </c>
      <c r="D761" s="1">
        <v>19967</v>
      </c>
      <c r="E761" s="4" t="str">
        <f t="shared" si="34"/>
        <v>Spencer County</v>
      </c>
      <c r="F761">
        <v>396.74</v>
      </c>
      <c r="G761">
        <f t="shared" si="35"/>
        <v>50.3</v>
      </c>
      <c r="H761" s="6">
        <v>52615</v>
      </c>
    </row>
    <row r="762" spans="1:8">
      <c r="A762" t="s">
        <v>571</v>
      </c>
      <c r="B762" t="str">
        <f t="shared" si="33"/>
        <v>Starke</v>
      </c>
      <c r="C762" t="s">
        <v>541</v>
      </c>
      <c r="D762" s="1">
        <v>23258</v>
      </c>
      <c r="E762" s="4" t="str">
        <f t="shared" si="34"/>
        <v>Starke County</v>
      </c>
      <c r="F762">
        <v>309.13</v>
      </c>
      <c r="G762">
        <f t="shared" si="35"/>
        <v>75.2</v>
      </c>
      <c r="H762" s="6">
        <v>42083</v>
      </c>
    </row>
    <row r="763" spans="1:8">
      <c r="A763" t="s">
        <v>572</v>
      </c>
      <c r="B763" t="str">
        <f t="shared" si="33"/>
        <v>Steuben</v>
      </c>
      <c r="C763" t="s">
        <v>541</v>
      </c>
      <c r="D763" s="1">
        <v>34725</v>
      </c>
      <c r="E763" s="4" t="str">
        <f t="shared" si="34"/>
        <v>Steuben County</v>
      </c>
      <c r="F763">
        <v>308.94</v>
      </c>
      <c r="G763">
        <f t="shared" si="35"/>
        <v>112.4</v>
      </c>
      <c r="H763" s="6">
        <v>52244</v>
      </c>
    </row>
    <row r="764" spans="1:8">
      <c r="A764" t="s">
        <v>573</v>
      </c>
      <c r="B764" t="str">
        <f t="shared" si="33"/>
        <v>Sullivan</v>
      </c>
      <c r="C764" t="s">
        <v>541</v>
      </c>
      <c r="D764" s="1">
        <v>20670</v>
      </c>
      <c r="E764" s="4" t="str">
        <f t="shared" si="34"/>
        <v>Sullivan County</v>
      </c>
      <c r="F764">
        <v>447.14</v>
      </c>
      <c r="G764">
        <f t="shared" si="35"/>
        <v>46.2</v>
      </c>
      <c r="H764" s="6">
        <v>43091</v>
      </c>
    </row>
    <row r="765" spans="1:8">
      <c r="A765" t="s">
        <v>574</v>
      </c>
      <c r="B765" t="str">
        <f t="shared" si="33"/>
        <v>Switzerland</v>
      </c>
      <c r="C765" t="s">
        <v>541</v>
      </c>
      <c r="D765" s="1">
        <v>10006</v>
      </c>
      <c r="E765" s="4" t="str">
        <f t="shared" si="34"/>
        <v>Switzerland County</v>
      </c>
      <c r="F765">
        <v>220.63</v>
      </c>
      <c r="G765">
        <f t="shared" si="35"/>
        <v>45.4</v>
      </c>
      <c r="H765" s="6">
        <v>42481</v>
      </c>
    </row>
    <row r="766" spans="1:8">
      <c r="A766" t="s">
        <v>575</v>
      </c>
      <c r="B766" t="str">
        <f t="shared" si="33"/>
        <v>Tippecanoe</v>
      </c>
      <c r="C766" t="s">
        <v>541</v>
      </c>
      <c r="D766" s="1">
        <v>188717</v>
      </c>
      <c r="E766" s="4" t="str">
        <f t="shared" si="34"/>
        <v>Tippecanoe County</v>
      </c>
      <c r="F766">
        <v>499.81</v>
      </c>
      <c r="G766">
        <f t="shared" si="35"/>
        <v>377.6</v>
      </c>
      <c r="H766" s="6">
        <v>45950</v>
      </c>
    </row>
    <row r="767" spans="1:8">
      <c r="A767" t="s">
        <v>576</v>
      </c>
      <c r="B767" t="str">
        <f t="shared" ref="B767:B830" si="36">TRIM(SUBSTITUTE(E767, "County", ""))</f>
        <v>Tipton</v>
      </c>
      <c r="C767" t="s">
        <v>541</v>
      </c>
      <c r="D767" s="1">
        <v>15361</v>
      </c>
      <c r="E767" s="4" t="str">
        <f t="shared" ref="E767:E830" si="37">RIGHT(A767, LEN(A767) - 1)</f>
        <v>Tipton County</v>
      </c>
      <c r="F767">
        <v>260.54000000000002</v>
      </c>
      <c r="G767">
        <f t="shared" si="35"/>
        <v>59</v>
      </c>
      <c r="H767" s="6">
        <v>51881</v>
      </c>
    </row>
    <row r="768" spans="1:8">
      <c r="A768" t="s">
        <v>165</v>
      </c>
      <c r="B768" t="str">
        <f t="shared" si="36"/>
        <v>Union</v>
      </c>
      <c r="C768" t="s">
        <v>541</v>
      </c>
      <c r="D768" s="1">
        <v>6952</v>
      </c>
      <c r="E768" s="4" t="str">
        <f t="shared" si="37"/>
        <v>Union County</v>
      </c>
      <c r="F768">
        <v>161.22</v>
      </c>
      <c r="G768">
        <f t="shared" si="35"/>
        <v>43.1</v>
      </c>
      <c r="H768" s="6">
        <v>47359</v>
      </c>
    </row>
    <row r="769" spans="1:8">
      <c r="A769" t="s">
        <v>577</v>
      </c>
      <c r="B769" t="str">
        <f t="shared" si="36"/>
        <v>Vanderburgh</v>
      </c>
      <c r="C769" t="s">
        <v>541</v>
      </c>
      <c r="D769" s="1">
        <v>179744</v>
      </c>
      <c r="E769" s="4" t="str">
        <f t="shared" si="37"/>
        <v>Vanderburgh County</v>
      </c>
      <c r="F769">
        <v>233.48</v>
      </c>
      <c r="G769">
        <f t="shared" si="35"/>
        <v>769.8</v>
      </c>
      <c r="H769" s="6">
        <v>55099</v>
      </c>
    </row>
    <row r="770" spans="1:8">
      <c r="A770" t="s">
        <v>578</v>
      </c>
      <c r="B770" t="str">
        <f t="shared" si="36"/>
        <v>Vermillion</v>
      </c>
      <c r="C770" t="s">
        <v>541</v>
      </c>
      <c r="D770" s="1">
        <v>15451</v>
      </c>
      <c r="E770" s="4" t="str">
        <f t="shared" si="37"/>
        <v>Vermillion County</v>
      </c>
      <c r="F770">
        <v>256.88</v>
      </c>
      <c r="G770">
        <f t="shared" si="35"/>
        <v>60.1</v>
      </c>
      <c r="H770" s="6">
        <v>45487</v>
      </c>
    </row>
    <row r="771" spans="1:8">
      <c r="A771" t="s">
        <v>579</v>
      </c>
      <c r="B771" t="str">
        <f t="shared" si="36"/>
        <v>Vigo</v>
      </c>
      <c r="C771" t="s">
        <v>541</v>
      </c>
      <c r="D771" s="1">
        <v>106006</v>
      </c>
      <c r="E771" s="4" t="str">
        <f t="shared" si="37"/>
        <v>Vigo County</v>
      </c>
      <c r="F771">
        <v>403.31</v>
      </c>
      <c r="G771">
        <f t="shared" ref="G771:G834" si="38">ROUND(D771/F771,1)</f>
        <v>262.8</v>
      </c>
      <c r="H771" s="6">
        <v>45767</v>
      </c>
    </row>
    <row r="772" spans="1:8">
      <c r="A772" t="s">
        <v>535</v>
      </c>
      <c r="B772" t="str">
        <f t="shared" si="36"/>
        <v>Wabash</v>
      </c>
      <c r="C772" t="s">
        <v>541</v>
      </c>
      <c r="D772" s="1">
        <v>30828</v>
      </c>
      <c r="E772" s="4" t="str">
        <f t="shared" si="37"/>
        <v>Wabash County</v>
      </c>
      <c r="F772">
        <v>412.43</v>
      </c>
      <c r="G772">
        <f t="shared" si="38"/>
        <v>74.7</v>
      </c>
      <c r="H772" s="6">
        <v>51300</v>
      </c>
    </row>
    <row r="773" spans="1:8">
      <c r="A773" t="s">
        <v>439</v>
      </c>
      <c r="B773" t="str">
        <f t="shared" si="36"/>
        <v>Warren</v>
      </c>
      <c r="C773" t="s">
        <v>541</v>
      </c>
      <c r="D773" s="1">
        <v>8461</v>
      </c>
      <c r="E773" s="4" t="str">
        <f t="shared" si="37"/>
        <v>Warren County</v>
      </c>
      <c r="F773">
        <v>364.68</v>
      </c>
      <c r="G773">
        <f t="shared" si="38"/>
        <v>23.2</v>
      </c>
      <c r="H773" s="6">
        <v>52196</v>
      </c>
    </row>
    <row r="774" spans="1:8">
      <c r="A774" t="s">
        <v>580</v>
      </c>
      <c r="B774" t="str">
        <f t="shared" si="36"/>
        <v>Warrick</v>
      </c>
      <c r="C774" t="s">
        <v>541</v>
      </c>
      <c r="D774" s="1">
        <v>65185</v>
      </c>
      <c r="E774" s="4" t="str">
        <f t="shared" si="37"/>
        <v>Warrick County</v>
      </c>
      <c r="F774">
        <v>384.82</v>
      </c>
      <c r="G774">
        <f t="shared" si="38"/>
        <v>169.4</v>
      </c>
      <c r="H774" s="6">
        <v>64880</v>
      </c>
    </row>
    <row r="775" spans="1:8">
      <c r="A775" t="s">
        <v>65</v>
      </c>
      <c r="B775" t="str">
        <f t="shared" si="36"/>
        <v>Washington</v>
      </c>
      <c r="C775" t="s">
        <v>541</v>
      </c>
      <c r="D775" s="1">
        <v>28224</v>
      </c>
      <c r="E775" s="4" t="str">
        <f t="shared" si="37"/>
        <v>Washington County</v>
      </c>
      <c r="F775">
        <v>513.73</v>
      </c>
      <c r="G775">
        <f t="shared" si="38"/>
        <v>54.9</v>
      </c>
      <c r="H775" s="6">
        <v>47858</v>
      </c>
    </row>
    <row r="776" spans="1:8">
      <c r="A776" t="s">
        <v>440</v>
      </c>
      <c r="B776" t="str">
        <f t="shared" si="36"/>
        <v>Wayne</v>
      </c>
      <c r="C776" t="s">
        <v>541</v>
      </c>
      <c r="D776" s="1">
        <v>66273</v>
      </c>
      <c r="E776" s="4" t="str">
        <f t="shared" si="37"/>
        <v>Wayne County</v>
      </c>
      <c r="F776">
        <v>401.74</v>
      </c>
      <c r="G776">
        <f t="shared" si="38"/>
        <v>165</v>
      </c>
      <c r="H776" s="6">
        <v>48785</v>
      </c>
    </row>
    <row r="777" spans="1:8">
      <c r="A777" t="s">
        <v>581</v>
      </c>
      <c r="B777" t="str">
        <f t="shared" si="36"/>
        <v>Wells</v>
      </c>
      <c r="C777" t="s">
        <v>541</v>
      </c>
      <c r="D777" s="1">
        <v>28335</v>
      </c>
      <c r="E777" s="4" t="str">
        <f t="shared" si="37"/>
        <v>Wells County</v>
      </c>
      <c r="F777">
        <v>368.09</v>
      </c>
      <c r="G777">
        <f t="shared" si="38"/>
        <v>77</v>
      </c>
      <c r="H777" s="6">
        <v>49953</v>
      </c>
    </row>
    <row r="778" spans="1:8">
      <c r="A778" t="s">
        <v>167</v>
      </c>
      <c r="B778" t="str">
        <f t="shared" si="36"/>
        <v>White</v>
      </c>
      <c r="C778" t="s">
        <v>541</v>
      </c>
      <c r="D778" s="1">
        <v>24598</v>
      </c>
      <c r="E778" s="4" t="str">
        <f t="shared" si="37"/>
        <v>White County</v>
      </c>
      <c r="F778">
        <v>505.13</v>
      </c>
      <c r="G778">
        <f t="shared" si="38"/>
        <v>48.7</v>
      </c>
      <c r="H778" s="6">
        <v>51422</v>
      </c>
    </row>
    <row r="779" spans="1:8">
      <c r="A779" t="s">
        <v>582</v>
      </c>
      <c r="B779" t="str">
        <f t="shared" si="36"/>
        <v>Whitley</v>
      </c>
      <c r="C779" t="s">
        <v>541</v>
      </c>
      <c r="D779" s="1">
        <v>34627</v>
      </c>
      <c r="E779" s="4" t="str">
        <f t="shared" si="37"/>
        <v>Whitley County</v>
      </c>
      <c r="F779">
        <v>335.57</v>
      </c>
      <c r="G779">
        <f t="shared" si="38"/>
        <v>103.2</v>
      </c>
      <c r="H779" s="6">
        <v>53969</v>
      </c>
    </row>
    <row r="780" spans="1:8">
      <c r="A780" t="s">
        <v>583</v>
      </c>
      <c r="B780" t="str">
        <f t="shared" si="36"/>
        <v>Adair</v>
      </c>
      <c r="C780" t="s">
        <v>584</v>
      </c>
      <c r="D780" s="1">
        <v>7494</v>
      </c>
      <c r="E780" s="4" t="str">
        <f t="shared" si="37"/>
        <v>Adair County</v>
      </c>
      <c r="F780">
        <v>569.27</v>
      </c>
      <c r="G780">
        <f t="shared" si="38"/>
        <v>13.2</v>
      </c>
      <c r="H780" s="6">
        <v>61765</v>
      </c>
    </row>
    <row r="781" spans="1:8">
      <c r="A781" t="s">
        <v>227</v>
      </c>
      <c r="B781" t="str">
        <f t="shared" si="36"/>
        <v>Adams</v>
      </c>
      <c r="C781" t="s">
        <v>584</v>
      </c>
      <c r="D781" s="1">
        <v>3611</v>
      </c>
      <c r="E781" s="4" t="str">
        <f t="shared" si="37"/>
        <v>Adams County</v>
      </c>
      <c r="F781">
        <v>423.44</v>
      </c>
      <c r="G781">
        <f t="shared" si="38"/>
        <v>8.5</v>
      </c>
      <c r="H781" s="6">
        <v>62223</v>
      </c>
    </row>
    <row r="782" spans="1:8">
      <c r="A782" t="s">
        <v>585</v>
      </c>
      <c r="B782" t="str">
        <f t="shared" si="36"/>
        <v>Allamakee</v>
      </c>
      <c r="C782" t="s">
        <v>584</v>
      </c>
      <c r="D782" s="1">
        <v>13960</v>
      </c>
      <c r="E782" s="4" t="str">
        <f t="shared" si="37"/>
        <v>Allamakee County</v>
      </c>
      <c r="F782">
        <v>639.08000000000004</v>
      </c>
      <c r="G782">
        <f t="shared" si="38"/>
        <v>21.8</v>
      </c>
      <c r="H782" s="6">
        <v>53807</v>
      </c>
    </row>
    <row r="783" spans="1:8">
      <c r="A783" t="s">
        <v>586</v>
      </c>
      <c r="B783" t="str">
        <f t="shared" si="36"/>
        <v>Appanoose</v>
      </c>
      <c r="C783" t="s">
        <v>584</v>
      </c>
      <c r="D783" s="1">
        <v>12094</v>
      </c>
      <c r="E783" s="4" t="str">
        <f t="shared" si="37"/>
        <v>Appanoose County</v>
      </c>
      <c r="F783">
        <v>497.29</v>
      </c>
      <c r="G783">
        <f t="shared" si="38"/>
        <v>24.3</v>
      </c>
      <c r="H783" s="6">
        <v>46396</v>
      </c>
    </row>
    <row r="784" spans="1:8">
      <c r="A784" t="s">
        <v>587</v>
      </c>
      <c r="B784" t="str">
        <f t="shared" si="36"/>
        <v>Audubon</v>
      </c>
      <c r="C784" t="s">
        <v>584</v>
      </c>
      <c r="D784" s="1">
        <v>5598</v>
      </c>
      <c r="E784" s="4" t="str">
        <f t="shared" si="37"/>
        <v>Audubon County</v>
      </c>
      <c r="F784">
        <v>442.96</v>
      </c>
      <c r="G784">
        <f t="shared" si="38"/>
        <v>12.6</v>
      </c>
      <c r="H784" s="6">
        <v>62773</v>
      </c>
    </row>
    <row r="785" spans="1:8">
      <c r="A785" t="s">
        <v>116</v>
      </c>
      <c r="B785" t="str">
        <f t="shared" si="36"/>
        <v>Benton</v>
      </c>
      <c r="C785" t="s">
        <v>584</v>
      </c>
      <c r="D785" s="1">
        <v>25711</v>
      </c>
      <c r="E785" s="4" t="str">
        <f t="shared" si="37"/>
        <v>Benton County</v>
      </c>
      <c r="F785">
        <v>716.27</v>
      </c>
      <c r="G785">
        <f t="shared" si="38"/>
        <v>35.9</v>
      </c>
      <c r="H785" s="6">
        <v>63072</v>
      </c>
    </row>
    <row r="786" spans="1:8">
      <c r="A786" t="s">
        <v>588</v>
      </c>
      <c r="B786" t="str">
        <f t="shared" si="36"/>
        <v>Black Hawk</v>
      </c>
      <c r="C786" t="s">
        <v>584</v>
      </c>
      <c r="D786" s="1">
        <v>130274</v>
      </c>
      <c r="E786" s="4" t="str">
        <f t="shared" si="37"/>
        <v>Black Hawk County</v>
      </c>
      <c r="F786">
        <v>565.77</v>
      </c>
      <c r="G786">
        <f t="shared" si="38"/>
        <v>230.3</v>
      </c>
      <c r="H786" s="6">
        <v>51911</v>
      </c>
    </row>
    <row r="787" spans="1:8">
      <c r="A787" t="s">
        <v>117</v>
      </c>
      <c r="B787" t="str">
        <f t="shared" si="36"/>
        <v>Boone</v>
      </c>
      <c r="C787" t="s">
        <v>584</v>
      </c>
      <c r="D787" s="1">
        <v>26609</v>
      </c>
      <c r="E787" s="4" t="str">
        <f t="shared" si="37"/>
        <v>Boone County</v>
      </c>
      <c r="F787">
        <v>571.57000000000005</v>
      </c>
      <c r="G787">
        <f t="shared" si="38"/>
        <v>46.6</v>
      </c>
      <c r="H787" s="6">
        <v>54521</v>
      </c>
    </row>
    <row r="788" spans="1:8">
      <c r="A788" t="s">
        <v>589</v>
      </c>
      <c r="B788" t="str">
        <f t="shared" si="36"/>
        <v>Bremer</v>
      </c>
      <c r="C788" t="s">
        <v>584</v>
      </c>
      <c r="D788" s="1">
        <v>25259</v>
      </c>
      <c r="E788" s="4" t="str">
        <f t="shared" si="37"/>
        <v>Bremer County</v>
      </c>
      <c r="F788">
        <v>435.48</v>
      </c>
      <c r="G788">
        <f t="shared" si="38"/>
        <v>58</v>
      </c>
      <c r="H788" s="6">
        <v>57876</v>
      </c>
    </row>
    <row r="789" spans="1:8">
      <c r="A789" t="s">
        <v>590</v>
      </c>
      <c r="B789" t="str">
        <f t="shared" si="36"/>
        <v>Buchanan</v>
      </c>
      <c r="C789" t="s">
        <v>584</v>
      </c>
      <c r="D789" s="1">
        <v>20714</v>
      </c>
      <c r="E789" s="4" t="str">
        <f t="shared" si="37"/>
        <v>Buchanan County</v>
      </c>
      <c r="F789">
        <v>571.02</v>
      </c>
      <c r="G789">
        <f t="shared" si="38"/>
        <v>36.299999999999997</v>
      </c>
      <c r="H789" s="6">
        <v>57200</v>
      </c>
    </row>
    <row r="790" spans="1:8">
      <c r="A790" t="s">
        <v>591</v>
      </c>
      <c r="B790" t="str">
        <f t="shared" si="36"/>
        <v>Buena Vista</v>
      </c>
      <c r="C790" t="s">
        <v>584</v>
      </c>
      <c r="D790" s="1">
        <v>20600</v>
      </c>
      <c r="E790" s="4" t="str">
        <f t="shared" si="37"/>
        <v>Buena Vista County</v>
      </c>
      <c r="F790">
        <v>574.91999999999996</v>
      </c>
      <c r="G790">
        <f t="shared" si="38"/>
        <v>35.799999999999997</v>
      </c>
      <c r="H790" s="6">
        <v>49006</v>
      </c>
    </row>
    <row r="791" spans="1:8">
      <c r="A791" t="s">
        <v>7</v>
      </c>
      <c r="B791" t="str">
        <f t="shared" si="36"/>
        <v>Butler</v>
      </c>
      <c r="C791" t="s">
        <v>584</v>
      </c>
      <c r="D791" s="1">
        <v>14269</v>
      </c>
      <c r="E791" s="4" t="str">
        <f t="shared" si="37"/>
        <v>Butler County</v>
      </c>
      <c r="F791">
        <v>580.13</v>
      </c>
      <c r="G791">
        <f t="shared" si="38"/>
        <v>24.6</v>
      </c>
      <c r="H791" s="6">
        <v>57604</v>
      </c>
    </row>
    <row r="792" spans="1:8">
      <c r="A792" t="s">
        <v>8</v>
      </c>
      <c r="B792" t="str">
        <f t="shared" si="36"/>
        <v>Calhoun</v>
      </c>
      <c r="C792" t="s">
        <v>584</v>
      </c>
      <c r="D792" s="1">
        <v>9725</v>
      </c>
      <c r="E792" s="4" t="str">
        <f t="shared" si="37"/>
        <v>Calhoun County</v>
      </c>
      <c r="F792">
        <v>569.97</v>
      </c>
      <c r="G792">
        <f t="shared" si="38"/>
        <v>17.100000000000001</v>
      </c>
      <c r="H792" s="6">
        <v>57289</v>
      </c>
    </row>
    <row r="793" spans="1:8">
      <c r="A793" t="s">
        <v>119</v>
      </c>
      <c r="B793" t="str">
        <f t="shared" si="36"/>
        <v>Carroll</v>
      </c>
      <c r="C793" t="s">
        <v>584</v>
      </c>
      <c r="D793" s="1">
        <v>20567</v>
      </c>
      <c r="E793" s="4" t="str">
        <f t="shared" si="37"/>
        <v>Carroll County</v>
      </c>
      <c r="F793">
        <v>569.44000000000005</v>
      </c>
      <c r="G793">
        <f t="shared" si="38"/>
        <v>36.1</v>
      </c>
      <c r="H793" s="6">
        <v>60290</v>
      </c>
    </row>
    <row r="794" spans="1:8">
      <c r="A794" t="s">
        <v>491</v>
      </c>
      <c r="B794" t="str">
        <f t="shared" si="36"/>
        <v>Cass</v>
      </c>
      <c r="C794" t="s">
        <v>584</v>
      </c>
      <c r="D794" s="1">
        <v>13104</v>
      </c>
      <c r="E794" s="4" t="str">
        <f t="shared" si="37"/>
        <v>Cass County</v>
      </c>
      <c r="F794">
        <v>564.27</v>
      </c>
      <c r="G794">
        <f t="shared" si="38"/>
        <v>23.2</v>
      </c>
      <c r="H794" s="6">
        <v>55056</v>
      </c>
    </row>
    <row r="795" spans="1:8">
      <c r="A795" t="s">
        <v>592</v>
      </c>
      <c r="B795" t="str">
        <f t="shared" si="36"/>
        <v>Cedar</v>
      </c>
      <c r="C795" t="s">
        <v>584</v>
      </c>
      <c r="D795" s="1">
        <v>18399</v>
      </c>
      <c r="E795" s="4" t="str">
        <f t="shared" si="37"/>
        <v>Cedar County</v>
      </c>
      <c r="F795">
        <v>579.44000000000005</v>
      </c>
      <c r="G795">
        <f t="shared" si="38"/>
        <v>31.8</v>
      </c>
      <c r="H795" s="6">
        <v>63197</v>
      </c>
    </row>
    <row r="796" spans="1:8">
      <c r="A796" t="s">
        <v>593</v>
      </c>
      <c r="B796" t="str">
        <f t="shared" si="36"/>
        <v>Cerro Gordo</v>
      </c>
      <c r="C796" t="s">
        <v>584</v>
      </c>
      <c r="D796" s="1">
        <v>42409</v>
      </c>
      <c r="E796" s="4" t="str">
        <f t="shared" si="37"/>
        <v>Cerro Gordo County</v>
      </c>
      <c r="F796">
        <v>568.30999999999995</v>
      </c>
      <c r="G796">
        <f t="shared" si="38"/>
        <v>74.599999999999994</v>
      </c>
      <c r="H796" s="6">
        <v>56955</v>
      </c>
    </row>
    <row r="797" spans="1:8">
      <c r="A797" t="s">
        <v>10</v>
      </c>
      <c r="B797" t="str">
        <f t="shared" si="36"/>
        <v>Cherokee</v>
      </c>
      <c r="C797" t="s">
        <v>584</v>
      </c>
      <c r="D797" s="1">
        <v>11491</v>
      </c>
      <c r="E797" s="4" t="str">
        <f t="shared" si="37"/>
        <v>Cherokee County</v>
      </c>
      <c r="F797">
        <v>576.91</v>
      </c>
      <c r="G797">
        <f t="shared" si="38"/>
        <v>19.899999999999999</v>
      </c>
      <c r="H797" s="6">
        <v>61661</v>
      </c>
    </row>
    <row r="798" spans="1:8">
      <c r="A798" t="s">
        <v>594</v>
      </c>
      <c r="B798" t="str">
        <f t="shared" si="36"/>
        <v>Chickasaw</v>
      </c>
      <c r="C798" t="s">
        <v>584</v>
      </c>
      <c r="D798" s="1">
        <v>11716</v>
      </c>
      <c r="E798" s="4" t="str">
        <f t="shared" si="37"/>
        <v>Chickasaw County</v>
      </c>
      <c r="F798">
        <v>504.38</v>
      </c>
      <c r="G798">
        <f t="shared" si="38"/>
        <v>23.2</v>
      </c>
      <c r="H798" s="6">
        <v>64737</v>
      </c>
    </row>
    <row r="799" spans="1:8">
      <c r="A799" t="s">
        <v>13</v>
      </c>
      <c r="B799" t="str">
        <f t="shared" si="36"/>
        <v>Clarke</v>
      </c>
      <c r="C799" t="s">
        <v>584</v>
      </c>
      <c r="D799" s="1">
        <v>9692</v>
      </c>
      <c r="E799" s="4" t="str">
        <f t="shared" si="37"/>
        <v>Clarke County</v>
      </c>
      <c r="F799">
        <v>431.17</v>
      </c>
      <c r="G799">
        <f t="shared" si="38"/>
        <v>22.5</v>
      </c>
      <c r="H799" s="6">
        <v>45292</v>
      </c>
    </row>
    <row r="800" spans="1:8">
      <c r="A800" t="s">
        <v>14</v>
      </c>
      <c r="B800" t="str">
        <f t="shared" si="36"/>
        <v>Clay</v>
      </c>
      <c r="C800" t="s">
        <v>584</v>
      </c>
      <c r="D800" s="1">
        <v>16475</v>
      </c>
      <c r="E800" s="4" t="str">
        <f t="shared" si="37"/>
        <v>Clay County</v>
      </c>
      <c r="F800">
        <v>567.24</v>
      </c>
      <c r="G800">
        <f t="shared" si="38"/>
        <v>29</v>
      </c>
      <c r="H800" s="6">
        <v>59187</v>
      </c>
    </row>
    <row r="801" spans="1:8">
      <c r="A801" t="s">
        <v>361</v>
      </c>
      <c r="B801" t="str">
        <f t="shared" si="36"/>
        <v>Clayton</v>
      </c>
      <c r="C801" t="s">
        <v>584</v>
      </c>
      <c r="D801" s="1">
        <v>17027</v>
      </c>
      <c r="E801" s="4" t="str">
        <f t="shared" si="37"/>
        <v>Clayton County</v>
      </c>
      <c r="F801">
        <v>778.54</v>
      </c>
      <c r="G801">
        <f t="shared" si="38"/>
        <v>21.9</v>
      </c>
      <c r="H801" s="6">
        <v>59656</v>
      </c>
    </row>
    <row r="802" spans="1:8">
      <c r="A802" t="s">
        <v>494</v>
      </c>
      <c r="B802" t="str">
        <f t="shared" si="36"/>
        <v>Clinton</v>
      </c>
      <c r="C802" t="s">
        <v>584</v>
      </c>
      <c r="D802" s="1">
        <v>46344</v>
      </c>
      <c r="E802" s="4" t="str">
        <f t="shared" si="37"/>
        <v>Clinton County</v>
      </c>
      <c r="F802">
        <v>694.92</v>
      </c>
      <c r="G802">
        <f t="shared" si="38"/>
        <v>66.7</v>
      </c>
      <c r="H802" s="6">
        <v>52308</v>
      </c>
    </row>
    <row r="803" spans="1:8">
      <c r="A803" t="s">
        <v>126</v>
      </c>
      <c r="B803" t="str">
        <f t="shared" si="36"/>
        <v>Crawford</v>
      </c>
      <c r="C803" t="s">
        <v>584</v>
      </c>
      <c r="D803" s="1">
        <v>16123</v>
      </c>
      <c r="E803" s="4" t="str">
        <f t="shared" si="37"/>
        <v>Crawford County</v>
      </c>
      <c r="F803">
        <v>714.19</v>
      </c>
      <c r="G803">
        <f t="shared" si="38"/>
        <v>22.6</v>
      </c>
      <c r="H803" s="6">
        <v>51690</v>
      </c>
    </row>
    <row r="804" spans="1:8">
      <c r="A804" t="s">
        <v>24</v>
      </c>
      <c r="B804" t="str">
        <f t="shared" si="36"/>
        <v>Dallas</v>
      </c>
      <c r="C804" t="s">
        <v>584</v>
      </c>
      <c r="D804" s="1">
        <v>108016</v>
      </c>
      <c r="E804" s="4" t="str">
        <f t="shared" si="37"/>
        <v>Dallas County</v>
      </c>
      <c r="F804">
        <v>588.45000000000005</v>
      </c>
      <c r="G804">
        <f t="shared" si="38"/>
        <v>183.6</v>
      </c>
      <c r="H804" s="6">
        <v>73673</v>
      </c>
    </row>
    <row r="805" spans="1:8">
      <c r="A805" t="s">
        <v>595</v>
      </c>
      <c r="B805" t="str">
        <f t="shared" si="36"/>
        <v>Davis</v>
      </c>
      <c r="C805" t="s">
        <v>584</v>
      </c>
      <c r="D805" s="1">
        <v>9130</v>
      </c>
      <c r="E805" s="4" t="str">
        <f t="shared" si="37"/>
        <v>Davis County</v>
      </c>
      <c r="F805">
        <v>502.19</v>
      </c>
      <c r="G805">
        <f t="shared" si="38"/>
        <v>18.2</v>
      </c>
      <c r="H805" s="6">
        <v>44337</v>
      </c>
    </row>
    <row r="806" spans="1:8">
      <c r="A806" t="s">
        <v>370</v>
      </c>
      <c r="B806" t="str">
        <f t="shared" si="36"/>
        <v>Decatur</v>
      </c>
      <c r="C806" t="s">
        <v>584</v>
      </c>
      <c r="D806" s="1">
        <v>7683</v>
      </c>
      <c r="E806" s="4" t="str">
        <f t="shared" si="37"/>
        <v>Decatur County</v>
      </c>
      <c r="F806">
        <v>531.88</v>
      </c>
      <c r="G806">
        <f t="shared" si="38"/>
        <v>14.4</v>
      </c>
      <c r="H806" s="6">
        <v>42171</v>
      </c>
    </row>
    <row r="807" spans="1:8">
      <c r="A807" t="s">
        <v>547</v>
      </c>
      <c r="B807" t="str">
        <f t="shared" si="36"/>
        <v>Delaware</v>
      </c>
      <c r="C807" t="s">
        <v>584</v>
      </c>
      <c r="D807" s="1">
        <v>17568</v>
      </c>
      <c r="E807" s="4" t="str">
        <f t="shared" si="37"/>
        <v>Delaware County</v>
      </c>
      <c r="F807">
        <v>577.76</v>
      </c>
      <c r="G807">
        <f t="shared" si="38"/>
        <v>30.4</v>
      </c>
      <c r="H807" s="6">
        <v>57097</v>
      </c>
    </row>
    <row r="808" spans="1:8">
      <c r="A808" t="s">
        <v>596</v>
      </c>
      <c r="B808" t="str">
        <f t="shared" si="36"/>
        <v>Des Moines</v>
      </c>
      <c r="C808" t="s">
        <v>584</v>
      </c>
      <c r="D808" s="1">
        <v>38293</v>
      </c>
      <c r="E808" s="4" t="str">
        <f t="shared" si="37"/>
        <v>Des Moines County</v>
      </c>
      <c r="F808">
        <v>416.12</v>
      </c>
      <c r="G808">
        <f t="shared" si="38"/>
        <v>92</v>
      </c>
      <c r="H808" s="6">
        <v>56425</v>
      </c>
    </row>
    <row r="809" spans="1:8">
      <c r="A809" t="s">
        <v>597</v>
      </c>
      <c r="B809" t="str">
        <f t="shared" si="36"/>
        <v>Dickinson</v>
      </c>
      <c r="C809" t="s">
        <v>584</v>
      </c>
      <c r="D809" s="1">
        <v>18028</v>
      </c>
      <c r="E809" s="4" t="str">
        <f t="shared" si="37"/>
        <v>Dickinson County</v>
      </c>
      <c r="F809">
        <v>380.61</v>
      </c>
      <c r="G809">
        <f t="shared" si="38"/>
        <v>47.4</v>
      </c>
      <c r="H809" s="6">
        <v>69628</v>
      </c>
    </row>
    <row r="810" spans="1:8">
      <c r="A810" t="s">
        <v>598</v>
      </c>
      <c r="B810" t="str">
        <f t="shared" si="36"/>
        <v>Dubuque</v>
      </c>
      <c r="C810" t="s">
        <v>584</v>
      </c>
      <c r="D810" s="1">
        <v>98677</v>
      </c>
      <c r="E810" s="4" t="str">
        <f t="shared" si="37"/>
        <v>Dubuque County</v>
      </c>
      <c r="F810">
        <v>608.30999999999995</v>
      </c>
      <c r="G810">
        <f t="shared" si="38"/>
        <v>162.19999999999999</v>
      </c>
      <c r="H810" s="6">
        <v>56782</v>
      </c>
    </row>
    <row r="811" spans="1:8">
      <c r="A811" t="s">
        <v>599</v>
      </c>
      <c r="B811" t="str">
        <f t="shared" si="36"/>
        <v>Emmet</v>
      </c>
      <c r="C811" t="s">
        <v>584</v>
      </c>
      <c r="D811" s="1">
        <v>9176</v>
      </c>
      <c r="E811" s="4" t="str">
        <f t="shared" si="37"/>
        <v>Emmet County</v>
      </c>
      <c r="F811">
        <v>395.88</v>
      </c>
      <c r="G811">
        <f t="shared" si="38"/>
        <v>23.2</v>
      </c>
      <c r="H811" s="6">
        <v>51890</v>
      </c>
    </row>
    <row r="812" spans="1:8">
      <c r="A812" t="s">
        <v>29</v>
      </c>
      <c r="B812" t="str">
        <f t="shared" si="36"/>
        <v>Fayette</v>
      </c>
      <c r="C812" t="s">
        <v>584</v>
      </c>
      <c r="D812" s="1">
        <v>19294</v>
      </c>
      <c r="E812" s="4" t="str">
        <f t="shared" si="37"/>
        <v>Fayette County</v>
      </c>
      <c r="F812">
        <v>730.81</v>
      </c>
      <c r="G812">
        <f t="shared" si="38"/>
        <v>26.4</v>
      </c>
      <c r="H812" s="6">
        <v>51226</v>
      </c>
    </row>
    <row r="813" spans="1:8">
      <c r="A813" t="s">
        <v>380</v>
      </c>
      <c r="B813" t="str">
        <f t="shared" si="36"/>
        <v>Floyd</v>
      </c>
      <c r="C813" t="s">
        <v>584</v>
      </c>
      <c r="D813" s="1">
        <v>15337</v>
      </c>
      <c r="E813" s="4" t="str">
        <f t="shared" si="37"/>
        <v>Floyd County</v>
      </c>
      <c r="F813">
        <v>500.63</v>
      </c>
      <c r="G813">
        <f t="shared" si="38"/>
        <v>30.6</v>
      </c>
      <c r="H813" s="6">
        <v>56044</v>
      </c>
    </row>
    <row r="814" spans="1:8">
      <c r="A814" t="s">
        <v>30</v>
      </c>
      <c r="B814" t="str">
        <f t="shared" si="36"/>
        <v>Franklin</v>
      </c>
      <c r="C814" t="s">
        <v>584</v>
      </c>
      <c r="D814" s="1">
        <v>9916</v>
      </c>
      <c r="E814" s="4" t="str">
        <f t="shared" si="37"/>
        <v>Franklin County</v>
      </c>
      <c r="F814">
        <v>581.97</v>
      </c>
      <c r="G814">
        <f t="shared" si="38"/>
        <v>17</v>
      </c>
      <c r="H814" s="6">
        <v>59466</v>
      </c>
    </row>
    <row r="815" spans="1:8">
      <c r="A815" t="s">
        <v>250</v>
      </c>
      <c r="B815" t="str">
        <f t="shared" si="36"/>
        <v>Fremont</v>
      </c>
      <c r="C815" t="s">
        <v>584</v>
      </c>
      <c r="D815" s="1">
        <v>6464</v>
      </c>
      <c r="E815" s="4" t="str">
        <f t="shared" si="37"/>
        <v>Fremont County</v>
      </c>
      <c r="F815">
        <v>511.15</v>
      </c>
      <c r="G815">
        <f t="shared" si="38"/>
        <v>12.6</v>
      </c>
      <c r="H815" s="6">
        <v>59090</v>
      </c>
    </row>
    <row r="816" spans="1:8">
      <c r="A816" t="s">
        <v>32</v>
      </c>
      <c r="B816" t="str">
        <f t="shared" si="36"/>
        <v>Greene</v>
      </c>
      <c r="C816" t="s">
        <v>584</v>
      </c>
      <c r="D816" s="1">
        <v>8741</v>
      </c>
      <c r="E816" s="4" t="str">
        <f t="shared" si="37"/>
        <v>Greene County</v>
      </c>
      <c r="F816">
        <v>569.57000000000005</v>
      </c>
      <c r="G816">
        <f t="shared" si="38"/>
        <v>15.3</v>
      </c>
      <c r="H816" s="6">
        <v>58799</v>
      </c>
    </row>
    <row r="817" spans="1:8">
      <c r="A817" t="s">
        <v>503</v>
      </c>
      <c r="B817" t="str">
        <f t="shared" si="36"/>
        <v>Grundy</v>
      </c>
      <c r="C817" t="s">
        <v>584</v>
      </c>
      <c r="D817" s="1">
        <v>12356</v>
      </c>
      <c r="E817" s="4" t="str">
        <f t="shared" si="37"/>
        <v>Grundy County</v>
      </c>
      <c r="F817">
        <v>501.86</v>
      </c>
      <c r="G817">
        <f t="shared" si="38"/>
        <v>24.6</v>
      </c>
      <c r="H817" s="6">
        <v>62531</v>
      </c>
    </row>
    <row r="818" spans="1:8">
      <c r="A818" t="s">
        <v>600</v>
      </c>
      <c r="B818" t="str">
        <f t="shared" si="36"/>
        <v>Guthrie</v>
      </c>
      <c r="C818" t="s">
        <v>584</v>
      </c>
      <c r="D818" s="1">
        <v>10647</v>
      </c>
      <c r="E818" s="4" t="str">
        <f t="shared" si="37"/>
        <v>Guthrie County</v>
      </c>
      <c r="F818">
        <v>590.62</v>
      </c>
      <c r="G818">
        <f t="shared" si="38"/>
        <v>18</v>
      </c>
      <c r="H818" s="6">
        <v>63098</v>
      </c>
    </row>
    <row r="819" spans="1:8">
      <c r="A819" t="s">
        <v>306</v>
      </c>
      <c r="B819" t="str">
        <f t="shared" si="36"/>
        <v>Hamilton</v>
      </c>
      <c r="C819" t="s">
        <v>584</v>
      </c>
      <c r="D819" s="1">
        <v>14820</v>
      </c>
      <c r="E819" s="4" t="str">
        <f t="shared" si="37"/>
        <v>Hamilton County</v>
      </c>
      <c r="F819">
        <v>576.75</v>
      </c>
      <c r="G819">
        <f t="shared" si="38"/>
        <v>25.7</v>
      </c>
      <c r="H819" s="6">
        <v>58126</v>
      </c>
    </row>
    <row r="820" spans="1:8">
      <c r="A820" t="s">
        <v>390</v>
      </c>
      <c r="B820" t="str">
        <f t="shared" si="36"/>
        <v>Hancock</v>
      </c>
      <c r="C820" t="s">
        <v>584</v>
      </c>
      <c r="D820" s="1">
        <v>10685</v>
      </c>
      <c r="E820" s="4" t="str">
        <f t="shared" si="37"/>
        <v>Hancock County</v>
      </c>
      <c r="F820">
        <v>571.01</v>
      </c>
      <c r="G820">
        <f t="shared" si="38"/>
        <v>18.7</v>
      </c>
      <c r="H820" s="6">
        <v>61201</v>
      </c>
    </row>
    <row r="821" spans="1:8">
      <c r="A821" t="s">
        <v>504</v>
      </c>
      <c r="B821" t="str">
        <f t="shared" si="36"/>
        <v>Hardin</v>
      </c>
      <c r="C821" t="s">
        <v>584</v>
      </c>
      <c r="D821" s="1">
        <v>16567</v>
      </c>
      <c r="E821" s="4" t="str">
        <f t="shared" si="37"/>
        <v>Hardin County</v>
      </c>
      <c r="F821">
        <v>569.30999999999995</v>
      </c>
      <c r="G821">
        <f t="shared" si="38"/>
        <v>29.1</v>
      </c>
      <c r="H821" s="6">
        <v>56678</v>
      </c>
    </row>
    <row r="822" spans="1:8">
      <c r="A822" t="s">
        <v>552</v>
      </c>
      <c r="B822" t="str">
        <f t="shared" si="36"/>
        <v>Harrison</v>
      </c>
      <c r="C822" t="s">
        <v>584</v>
      </c>
      <c r="D822" s="1">
        <v>14658</v>
      </c>
      <c r="E822" s="4" t="str">
        <f t="shared" si="37"/>
        <v>Harrison County</v>
      </c>
      <c r="F822">
        <v>696.85</v>
      </c>
      <c r="G822">
        <f t="shared" si="38"/>
        <v>21</v>
      </c>
      <c r="H822" s="6">
        <v>55468</v>
      </c>
    </row>
    <row r="823" spans="1:8">
      <c r="A823" t="s">
        <v>34</v>
      </c>
      <c r="B823" t="str">
        <f t="shared" si="36"/>
        <v>Henry</v>
      </c>
      <c r="C823" t="s">
        <v>584</v>
      </c>
      <c r="D823" s="1">
        <v>20196</v>
      </c>
      <c r="E823" s="4" t="str">
        <f t="shared" si="37"/>
        <v>Henry County</v>
      </c>
      <c r="F823">
        <v>434.33</v>
      </c>
      <c r="G823">
        <f t="shared" si="38"/>
        <v>46.5</v>
      </c>
      <c r="H823" s="6">
        <v>49117</v>
      </c>
    </row>
    <row r="824" spans="1:8">
      <c r="A824" t="s">
        <v>137</v>
      </c>
      <c r="B824" t="str">
        <f t="shared" si="36"/>
        <v>Howard</v>
      </c>
      <c r="C824" t="s">
        <v>584</v>
      </c>
      <c r="D824" s="1">
        <v>9533</v>
      </c>
      <c r="E824" s="4" t="str">
        <f t="shared" si="37"/>
        <v>Howard County</v>
      </c>
      <c r="F824">
        <v>473.25</v>
      </c>
      <c r="G824">
        <f t="shared" si="38"/>
        <v>20.100000000000001</v>
      </c>
      <c r="H824" s="6">
        <v>58411</v>
      </c>
    </row>
    <row r="825" spans="1:8">
      <c r="A825" t="s">
        <v>182</v>
      </c>
      <c r="B825" t="str">
        <f t="shared" si="36"/>
        <v>Humboldt</v>
      </c>
      <c r="C825" t="s">
        <v>584</v>
      </c>
      <c r="D825" s="1">
        <v>9572</v>
      </c>
      <c r="E825" s="4" t="str">
        <f t="shared" si="37"/>
        <v>Humboldt County</v>
      </c>
      <c r="F825">
        <v>434.35</v>
      </c>
      <c r="G825">
        <f t="shared" si="38"/>
        <v>22</v>
      </c>
      <c r="H825" s="6">
        <v>56985</v>
      </c>
    </row>
    <row r="826" spans="1:8">
      <c r="A826" t="s">
        <v>601</v>
      </c>
      <c r="B826" t="str">
        <f t="shared" si="36"/>
        <v>Ida</v>
      </c>
      <c r="C826" t="s">
        <v>584</v>
      </c>
      <c r="D826" s="1">
        <v>6888</v>
      </c>
      <c r="E826" s="4" t="str">
        <f t="shared" si="37"/>
        <v>Ida County</v>
      </c>
      <c r="F826">
        <v>431.51</v>
      </c>
      <c r="G826">
        <f t="shared" si="38"/>
        <v>16</v>
      </c>
      <c r="H826" s="6">
        <v>65824</v>
      </c>
    </row>
    <row r="827" spans="1:8">
      <c r="A827" t="s">
        <v>602</v>
      </c>
      <c r="B827" t="str">
        <f t="shared" si="36"/>
        <v>Iowa</v>
      </c>
      <c r="C827" t="s">
        <v>584</v>
      </c>
      <c r="D827" s="1">
        <v>16475</v>
      </c>
      <c r="E827" s="4" t="str">
        <f t="shared" si="37"/>
        <v>Iowa County</v>
      </c>
      <c r="F827">
        <v>586.46</v>
      </c>
      <c r="G827">
        <f t="shared" si="38"/>
        <v>28.1</v>
      </c>
      <c r="H827" s="6">
        <v>62485</v>
      </c>
    </row>
    <row r="828" spans="1:8">
      <c r="A828" t="s">
        <v>36</v>
      </c>
      <c r="B828" t="str">
        <f t="shared" si="36"/>
        <v>Jackson</v>
      </c>
      <c r="C828" t="s">
        <v>584</v>
      </c>
      <c r="D828" s="1">
        <v>19324</v>
      </c>
      <c r="E828" s="4" t="str">
        <f t="shared" si="37"/>
        <v>Jackson County</v>
      </c>
      <c r="F828">
        <v>636.04</v>
      </c>
      <c r="G828">
        <f t="shared" si="38"/>
        <v>30.4</v>
      </c>
      <c r="H828" s="6">
        <v>53777</v>
      </c>
    </row>
    <row r="829" spans="1:8">
      <c r="A829" t="s">
        <v>396</v>
      </c>
      <c r="B829" t="str">
        <f t="shared" si="36"/>
        <v>Jasper</v>
      </c>
      <c r="C829" t="s">
        <v>584</v>
      </c>
      <c r="D829" s="1">
        <v>37938</v>
      </c>
      <c r="E829" s="4" t="str">
        <f t="shared" si="37"/>
        <v>Jasper County</v>
      </c>
      <c r="F829">
        <v>730.42</v>
      </c>
      <c r="G829">
        <f t="shared" si="38"/>
        <v>51.9</v>
      </c>
      <c r="H829" s="6">
        <v>50190</v>
      </c>
    </row>
    <row r="830" spans="1:8">
      <c r="A830" t="s">
        <v>37</v>
      </c>
      <c r="B830" t="str">
        <f t="shared" si="36"/>
        <v>Jefferson</v>
      </c>
      <c r="C830" t="s">
        <v>584</v>
      </c>
      <c r="D830" s="1">
        <v>15698</v>
      </c>
      <c r="E830" s="4" t="str">
        <f t="shared" si="37"/>
        <v>Jefferson County</v>
      </c>
      <c r="F830">
        <v>435.51</v>
      </c>
      <c r="G830">
        <f t="shared" si="38"/>
        <v>36</v>
      </c>
      <c r="H830" s="6">
        <v>55900</v>
      </c>
    </row>
    <row r="831" spans="1:8">
      <c r="A831" t="s">
        <v>140</v>
      </c>
      <c r="B831" t="str">
        <f t="shared" ref="B831:B894" si="39">TRIM(SUBSTITUTE(E831, "County", ""))</f>
        <v>Johnson</v>
      </c>
      <c r="C831" t="s">
        <v>584</v>
      </c>
      <c r="D831" s="1">
        <v>156420</v>
      </c>
      <c r="E831" s="4" t="str">
        <f t="shared" ref="E831:E894" si="40">RIGHT(A831, LEN(A831) - 1)</f>
        <v>Johnson County</v>
      </c>
      <c r="F831">
        <v>614.04</v>
      </c>
      <c r="G831">
        <f t="shared" si="38"/>
        <v>254.7</v>
      </c>
      <c r="H831" s="6">
        <v>59592</v>
      </c>
    </row>
    <row r="832" spans="1:8">
      <c r="A832" t="s">
        <v>399</v>
      </c>
      <c r="B832" t="str">
        <f t="shared" si="39"/>
        <v>Jones</v>
      </c>
      <c r="C832" t="s">
        <v>584</v>
      </c>
      <c r="D832" s="1">
        <v>20848</v>
      </c>
      <c r="E832" s="4" t="str">
        <f t="shared" si="40"/>
        <v>Jones County</v>
      </c>
      <c r="F832">
        <v>575.62</v>
      </c>
      <c r="G832">
        <f t="shared" si="38"/>
        <v>36.200000000000003</v>
      </c>
      <c r="H832" s="6">
        <v>51576</v>
      </c>
    </row>
    <row r="833" spans="1:8">
      <c r="A833" t="s">
        <v>603</v>
      </c>
      <c r="B833" t="str">
        <f t="shared" si="39"/>
        <v>Keokuk</v>
      </c>
      <c r="C833" t="s">
        <v>584</v>
      </c>
      <c r="D833" s="1">
        <v>9904</v>
      </c>
      <c r="E833" s="4" t="str">
        <f t="shared" si="40"/>
        <v>Keokuk County</v>
      </c>
      <c r="F833">
        <v>579.17999999999995</v>
      </c>
      <c r="G833">
        <f t="shared" si="38"/>
        <v>17.100000000000001</v>
      </c>
      <c r="H833" s="6">
        <v>52878</v>
      </c>
    </row>
    <row r="834" spans="1:8">
      <c r="A834" t="s">
        <v>604</v>
      </c>
      <c r="B834" t="str">
        <f t="shared" si="39"/>
        <v>Kossuth</v>
      </c>
      <c r="C834" t="s">
        <v>584</v>
      </c>
      <c r="D834" s="1">
        <v>14475</v>
      </c>
      <c r="E834" s="4" t="str">
        <f t="shared" si="40"/>
        <v>Kossuth County</v>
      </c>
      <c r="F834">
        <v>972.72</v>
      </c>
      <c r="G834">
        <f t="shared" si="38"/>
        <v>14.9</v>
      </c>
      <c r="H834" s="6">
        <v>60595</v>
      </c>
    </row>
    <row r="835" spans="1:8">
      <c r="A835" t="s">
        <v>41</v>
      </c>
      <c r="B835" t="str">
        <f t="shared" si="39"/>
        <v>Lee</v>
      </c>
      <c r="C835" t="s">
        <v>584</v>
      </c>
      <c r="D835" s="1">
        <v>32840</v>
      </c>
      <c r="E835" s="4" t="str">
        <f t="shared" si="40"/>
        <v>Lee County</v>
      </c>
      <c r="F835">
        <v>517.52</v>
      </c>
      <c r="G835">
        <f t="shared" ref="G835:G898" si="41">ROUND(D835/F835,1)</f>
        <v>63.5</v>
      </c>
      <c r="H835" s="6">
        <v>48394</v>
      </c>
    </row>
    <row r="836" spans="1:8">
      <c r="A836" t="s">
        <v>605</v>
      </c>
      <c r="B836" t="str">
        <f t="shared" si="39"/>
        <v>Linn</v>
      </c>
      <c r="C836" t="s">
        <v>584</v>
      </c>
      <c r="D836" s="1">
        <v>229033</v>
      </c>
      <c r="E836" s="4" t="str">
        <f t="shared" si="40"/>
        <v>Linn County</v>
      </c>
      <c r="F836">
        <v>716.88</v>
      </c>
      <c r="G836">
        <f t="shared" si="41"/>
        <v>319.5</v>
      </c>
      <c r="H836" s="6">
        <v>59294</v>
      </c>
    </row>
    <row r="837" spans="1:8">
      <c r="A837" t="s">
        <v>606</v>
      </c>
      <c r="B837" t="str">
        <f t="shared" si="39"/>
        <v>Louisa</v>
      </c>
      <c r="C837" t="s">
        <v>584</v>
      </c>
      <c r="D837" s="1">
        <v>10677</v>
      </c>
      <c r="E837" s="4" t="str">
        <f t="shared" si="40"/>
        <v>Louisa County</v>
      </c>
      <c r="F837">
        <v>401.77</v>
      </c>
      <c r="G837">
        <f t="shared" si="41"/>
        <v>26.6</v>
      </c>
      <c r="H837" s="6">
        <v>50885</v>
      </c>
    </row>
    <row r="838" spans="1:8">
      <c r="A838" t="s">
        <v>607</v>
      </c>
      <c r="B838" t="str">
        <f t="shared" si="39"/>
        <v>Lucas</v>
      </c>
      <c r="C838" t="s">
        <v>584</v>
      </c>
      <c r="D838" s="1">
        <v>8689</v>
      </c>
      <c r="E838" s="4" t="str">
        <f t="shared" si="40"/>
        <v>Lucas County</v>
      </c>
      <c r="F838">
        <v>430.59</v>
      </c>
      <c r="G838">
        <f t="shared" si="41"/>
        <v>20.2</v>
      </c>
      <c r="H838" s="6">
        <v>47774</v>
      </c>
    </row>
    <row r="839" spans="1:8">
      <c r="A839" t="s">
        <v>608</v>
      </c>
      <c r="B839" t="str">
        <f t="shared" si="39"/>
        <v>Lyon</v>
      </c>
      <c r="C839" t="s">
        <v>584</v>
      </c>
      <c r="D839" s="1">
        <v>12179</v>
      </c>
      <c r="E839" s="4" t="str">
        <f t="shared" si="40"/>
        <v>Lyon County</v>
      </c>
      <c r="F839">
        <v>587.65</v>
      </c>
      <c r="G839">
        <f t="shared" si="41"/>
        <v>20.7</v>
      </c>
      <c r="H839" s="6">
        <v>61551</v>
      </c>
    </row>
    <row r="840" spans="1:8">
      <c r="A840" t="s">
        <v>45</v>
      </c>
      <c r="B840" t="str">
        <f t="shared" si="39"/>
        <v>Madison</v>
      </c>
      <c r="C840" t="s">
        <v>584</v>
      </c>
      <c r="D840" s="1">
        <v>17036</v>
      </c>
      <c r="E840" s="4" t="str">
        <f t="shared" si="40"/>
        <v>Madison County</v>
      </c>
      <c r="F840">
        <v>561.01</v>
      </c>
      <c r="G840">
        <f t="shared" si="41"/>
        <v>30.4</v>
      </c>
      <c r="H840" s="6">
        <v>57263</v>
      </c>
    </row>
    <row r="841" spans="1:8">
      <c r="A841" t="s">
        <v>609</v>
      </c>
      <c r="B841" t="str">
        <f t="shared" si="39"/>
        <v>Mahaska</v>
      </c>
      <c r="C841" t="s">
        <v>584</v>
      </c>
      <c r="D841" s="1">
        <v>21946</v>
      </c>
      <c r="E841" s="4" t="str">
        <f t="shared" si="40"/>
        <v>Mahaska County</v>
      </c>
      <c r="F841">
        <v>570.86</v>
      </c>
      <c r="G841">
        <f t="shared" si="41"/>
        <v>38.4</v>
      </c>
      <c r="H841" s="6">
        <v>49933</v>
      </c>
    </row>
    <row r="842" spans="1:8">
      <c r="A842" t="s">
        <v>47</v>
      </c>
      <c r="B842" t="str">
        <f t="shared" si="39"/>
        <v>Marion</v>
      </c>
      <c r="C842" t="s">
        <v>584</v>
      </c>
      <c r="D842" s="1">
        <v>33642</v>
      </c>
      <c r="E842" s="4" t="str">
        <f t="shared" si="40"/>
        <v>Marion County</v>
      </c>
      <c r="F842">
        <v>554.53</v>
      </c>
      <c r="G842">
        <f t="shared" si="41"/>
        <v>60.7</v>
      </c>
      <c r="H842" s="6">
        <v>56989</v>
      </c>
    </row>
    <row r="843" spans="1:8">
      <c r="A843" t="s">
        <v>48</v>
      </c>
      <c r="B843" t="str">
        <f t="shared" si="39"/>
        <v>Marshall</v>
      </c>
      <c r="C843" t="s">
        <v>584</v>
      </c>
      <c r="D843" s="1">
        <v>39879</v>
      </c>
      <c r="E843" s="4" t="str">
        <f t="shared" si="40"/>
        <v>Marshall County</v>
      </c>
      <c r="F843">
        <v>572.5</v>
      </c>
      <c r="G843">
        <f t="shared" si="41"/>
        <v>69.7</v>
      </c>
      <c r="H843" s="6">
        <v>50776</v>
      </c>
    </row>
    <row r="844" spans="1:8">
      <c r="A844" t="s">
        <v>610</v>
      </c>
      <c r="B844" t="str">
        <f t="shared" si="39"/>
        <v>Mills</v>
      </c>
      <c r="C844" t="s">
        <v>584</v>
      </c>
      <c r="D844" s="1">
        <v>14553</v>
      </c>
      <c r="E844" s="4" t="str">
        <f t="shared" si="40"/>
        <v>Mills County</v>
      </c>
      <c r="F844">
        <v>437.44</v>
      </c>
      <c r="G844">
        <f t="shared" si="41"/>
        <v>33.299999999999997</v>
      </c>
      <c r="H844" s="6">
        <v>66042</v>
      </c>
    </row>
    <row r="845" spans="1:8">
      <c r="A845" t="s">
        <v>407</v>
      </c>
      <c r="B845" t="str">
        <f t="shared" si="39"/>
        <v>Mitchell</v>
      </c>
      <c r="C845" t="s">
        <v>584</v>
      </c>
      <c r="D845" s="1">
        <v>10532</v>
      </c>
      <c r="E845" s="4" t="str">
        <f t="shared" si="40"/>
        <v>Mitchell County</v>
      </c>
      <c r="F845">
        <v>469.13</v>
      </c>
      <c r="G845">
        <f t="shared" si="41"/>
        <v>22.5</v>
      </c>
      <c r="H845" s="6">
        <v>63605</v>
      </c>
    </row>
    <row r="846" spans="1:8">
      <c r="A846" t="s">
        <v>611</v>
      </c>
      <c r="B846" t="str">
        <f t="shared" si="39"/>
        <v>Monona</v>
      </c>
      <c r="C846" t="s">
        <v>584</v>
      </c>
      <c r="D846" s="1">
        <v>8486</v>
      </c>
      <c r="E846" s="4" t="str">
        <f t="shared" si="40"/>
        <v>Monona County</v>
      </c>
      <c r="F846">
        <v>694.07</v>
      </c>
      <c r="G846">
        <f t="shared" si="41"/>
        <v>12.2</v>
      </c>
      <c r="H846" s="6">
        <v>57720</v>
      </c>
    </row>
    <row r="847" spans="1:8">
      <c r="A847" t="s">
        <v>50</v>
      </c>
      <c r="B847" t="str">
        <f t="shared" si="39"/>
        <v>Monroe</v>
      </c>
      <c r="C847" t="s">
        <v>584</v>
      </c>
      <c r="D847" s="1">
        <v>7550</v>
      </c>
      <c r="E847" s="4" t="str">
        <f t="shared" si="40"/>
        <v>Monroe County</v>
      </c>
      <c r="F847">
        <v>433.72</v>
      </c>
      <c r="G847">
        <f t="shared" si="41"/>
        <v>17.399999999999999</v>
      </c>
      <c r="H847" s="6">
        <v>52821</v>
      </c>
    </row>
    <row r="848" spans="1:8">
      <c r="A848" t="s">
        <v>51</v>
      </c>
      <c r="B848" t="str">
        <f t="shared" si="39"/>
        <v>Montgomery</v>
      </c>
      <c r="C848" t="s">
        <v>584</v>
      </c>
      <c r="D848" s="1">
        <v>10205</v>
      </c>
      <c r="E848" s="4" t="str">
        <f t="shared" si="40"/>
        <v>Montgomery County</v>
      </c>
      <c r="F848">
        <v>424.1</v>
      </c>
      <c r="G848">
        <f t="shared" si="41"/>
        <v>24.1</v>
      </c>
      <c r="H848" s="6">
        <v>48436</v>
      </c>
    </row>
    <row r="849" spans="1:8">
      <c r="A849" t="s">
        <v>612</v>
      </c>
      <c r="B849" t="str">
        <f t="shared" si="39"/>
        <v>Muscatine</v>
      </c>
      <c r="C849" t="s">
        <v>584</v>
      </c>
      <c r="D849" s="1">
        <v>42377</v>
      </c>
      <c r="E849" s="4" t="str">
        <f t="shared" si="40"/>
        <v>Muscatine County</v>
      </c>
      <c r="F849">
        <v>437.47</v>
      </c>
      <c r="G849">
        <f t="shared" si="41"/>
        <v>96.9</v>
      </c>
      <c r="H849" s="6">
        <v>53861</v>
      </c>
    </row>
    <row r="850" spans="1:8">
      <c r="A850" t="s">
        <v>613</v>
      </c>
      <c r="B850" t="str">
        <f t="shared" si="39"/>
        <v>O'Brien</v>
      </c>
      <c r="C850" t="s">
        <v>584</v>
      </c>
      <c r="D850" s="1">
        <v>14060</v>
      </c>
      <c r="E850" s="4" t="str">
        <f t="shared" si="40"/>
        <v>O'Brien County</v>
      </c>
      <c r="F850">
        <v>573.04</v>
      </c>
      <c r="G850">
        <f t="shared" si="41"/>
        <v>24.5</v>
      </c>
      <c r="H850" s="6">
        <v>61882</v>
      </c>
    </row>
    <row r="851" spans="1:8">
      <c r="A851" t="s">
        <v>323</v>
      </c>
      <c r="B851" t="str">
        <f t="shared" si="39"/>
        <v>Osceola</v>
      </c>
      <c r="C851" t="s">
        <v>584</v>
      </c>
      <c r="D851" s="1">
        <v>6036</v>
      </c>
      <c r="E851" s="4" t="str">
        <f t="shared" si="40"/>
        <v>Osceola County</v>
      </c>
      <c r="F851">
        <v>398.68</v>
      </c>
      <c r="G851">
        <f t="shared" si="41"/>
        <v>15.1</v>
      </c>
      <c r="H851" s="6">
        <v>55063</v>
      </c>
    </row>
    <row r="852" spans="1:8">
      <c r="A852" t="s">
        <v>614</v>
      </c>
      <c r="B852" t="str">
        <f t="shared" si="39"/>
        <v>Page</v>
      </c>
      <c r="C852" t="s">
        <v>584</v>
      </c>
      <c r="D852" s="1">
        <v>15143</v>
      </c>
      <c r="E852" s="4" t="str">
        <f t="shared" si="40"/>
        <v>Page County</v>
      </c>
      <c r="F852">
        <v>534.94000000000005</v>
      </c>
      <c r="G852">
        <f t="shared" si="41"/>
        <v>28.3</v>
      </c>
      <c r="H852" s="6">
        <v>52069</v>
      </c>
    </row>
    <row r="853" spans="1:8">
      <c r="A853" t="s">
        <v>615</v>
      </c>
      <c r="B853" t="str">
        <f t="shared" si="39"/>
        <v>Palo Alto</v>
      </c>
      <c r="C853" t="s">
        <v>584</v>
      </c>
      <c r="D853" s="1">
        <v>8764</v>
      </c>
      <c r="E853" s="4" t="str">
        <f t="shared" si="40"/>
        <v>Palo Alto County</v>
      </c>
      <c r="F853">
        <v>563.84</v>
      </c>
      <c r="G853">
        <f t="shared" si="41"/>
        <v>15.5</v>
      </c>
      <c r="H853" s="6">
        <v>56973</v>
      </c>
    </row>
    <row r="854" spans="1:8">
      <c r="A854" t="s">
        <v>616</v>
      </c>
      <c r="B854" t="str">
        <f t="shared" si="39"/>
        <v>Plymouth</v>
      </c>
      <c r="C854" t="s">
        <v>584</v>
      </c>
      <c r="D854" s="1">
        <v>25681</v>
      </c>
      <c r="E854" s="4" t="str">
        <f t="shared" si="40"/>
        <v>Plymouth County</v>
      </c>
      <c r="F854">
        <v>862.89</v>
      </c>
      <c r="G854">
        <f t="shared" si="41"/>
        <v>29.8</v>
      </c>
      <c r="H854" s="6">
        <v>63214</v>
      </c>
    </row>
    <row r="855" spans="1:8">
      <c r="A855" t="s">
        <v>617</v>
      </c>
      <c r="B855" t="str">
        <f t="shared" si="39"/>
        <v>Pocahontas</v>
      </c>
      <c r="C855" t="s">
        <v>584</v>
      </c>
      <c r="D855" s="1">
        <v>7053</v>
      </c>
      <c r="E855" s="4" t="str">
        <f t="shared" si="40"/>
        <v>Pocahontas County</v>
      </c>
      <c r="F855">
        <v>577.24</v>
      </c>
      <c r="G855">
        <f t="shared" si="41"/>
        <v>12.2</v>
      </c>
      <c r="H855" s="6">
        <v>57640</v>
      </c>
    </row>
    <row r="856" spans="1:8">
      <c r="A856" t="s">
        <v>153</v>
      </c>
      <c r="B856" t="str">
        <f t="shared" si="39"/>
        <v>Polk</v>
      </c>
      <c r="C856" t="s">
        <v>584</v>
      </c>
      <c r="D856" s="1">
        <v>501089</v>
      </c>
      <c r="E856" s="4" t="str">
        <f t="shared" si="40"/>
        <v>Polk County</v>
      </c>
      <c r="F856">
        <v>573.79999999999995</v>
      </c>
      <c r="G856">
        <f t="shared" si="41"/>
        <v>873.3</v>
      </c>
      <c r="H856" s="6">
        <v>60799</v>
      </c>
    </row>
    <row r="857" spans="1:8">
      <c r="A857" t="s">
        <v>618</v>
      </c>
      <c r="B857" t="str">
        <f t="shared" si="39"/>
        <v>Pottawattamie</v>
      </c>
      <c r="C857" t="s">
        <v>584</v>
      </c>
      <c r="D857" s="1">
        <v>93173</v>
      </c>
      <c r="E857" s="4" t="str">
        <f t="shared" si="40"/>
        <v>Pottawattamie County</v>
      </c>
      <c r="F857">
        <v>950.28</v>
      </c>
      <c r="G857">
        <f t="shared" si="41"/>
        <v>98</v>
      </c>
      <c r="H857" s="6">
        <v>51370</v>
      </c>
    </row>
    <row r="858" spans="1:8">
      <c r="A858" t="s">
        <v>619</v>
      </c>
      <c r="B858" t="str">
        <f t="shared" si="39"/>
        <v>Poweshiek</v>
      </c>
      <c r="C858" t="s">
        <v>584</v>
      </c>
      <c r="D858" s="1">
        <v>18467</v>
      </c>
      <c r="E858" s="4" t="str">
        <f t="shared" si="40"/>
        <v>Poweshiek County</v>
      </c>
      <c r="F858">
        <v>584.92999999999995</v>
      </c>
      <c r="G858">
        <f t="shared" si="41"/>
        <v>31.6</v>
      </c>
      <c r="H858" s="6">
        <v>53996</v>
      </c>
    </row>
    <row r="859" spans="1:8">
      <c r="A859" t="s">
        <v>620</v>
      </c>
      <c r="B859" t="str">
        <f t="shared" si="39"/>
        <v>Ringgold</v>
      </c>
      <c r="C859" t="s">
        <v>584</v>
      </c>
      <c r="D859" s="1">
        <v>4670</v>
      </c>
      <c r="E859" s="4" t="str">
        <f t="shared" si="40"/>
        <v>Ringgold County</v>
      </c>
      <c r="F859">
        <v>535.5</v>
      </c>
      <c r="G859">
        <f t="shared" si="41"/>
        <v>8.6999999999999993</v>
      </c>
      <c r="H859" s="6">
        <v>57317</v>
      </c>
    </row>
    <row r="860" spans="1:8">
      <c r="A860" t="s">
        <v>621</v>
      </c>
      <c r="B860" t="str">
        <f t="shared" si="39"/>
        <v>Sac</v>
      </c>
      <c r="C860" t="s">
        <v>584</v>
      </c>
      <c r="D860" s="1">
        <v>9673</v>
      </c>
      <c r="E860" s="4" t="str">
        <f t="shared" si="40"/>
        <v>Sac County</v>
      </c>
      <c r="F860">
        <v>575.01</v>
      </c>
      <c r="G860">
        <f t="shared" si="41"/>
        <v>16.8</v>
      </c>
      <c r="H860" s="6">
        <v>65620</v>
      </c>
    </row>
    <row r="861" spans="1:8">
      <c r="A861" t="s">
        <v>159</v>
      </c>
      <c r="B861" t="str">
        <f t="shared" si="39"/>
        <v>Scott</v>
      </c>
      <c r="C861" t="s">
        <v>584</v>
      </c>
      <c r="D861" s="1">
        <v>173924</v>
      </c>
      <c r="E861" s="4" t="str">
        <f t="shared" si="40"/>
        <v>Scott County</v>
      </c>
      <c r="F861">
        <v>458.09</v>
      </c>
      <c r="G861">
        <f t="shared" si="41"/>
        <v>379.7</v>
      </c>
      <c r="H861" s="6">
        <v>60349</v>
      </c>
    </row>
    <row r="862" spans="1:8">
      <c r="A862" t="s">
        <v>59</v>
      </c>
      <c r="B862" t="str">
        <f t="shared" si="39"/>
        <v>Shelby</v>
      </c>
      <c r="C862" t="s">
        <v>584</v>
      </c>
      <c r="D862" s="1">
        <v>11645</v>
      </c>
      <c r="E862" s="4" t="str">
        <f t="shared" si="40"/>
        <v>Shelby County</v>
      </c>
      <c r="F862">
        <v>590.78</v>
      </c>
      <c r="G862">
        <f t="shared" si="41"/>
        <v>19.7</v>
      </c>
      <c r="H862" s="6">
        <v>61414</v>
      </c>
    </row>
    <row r="863" spans="1:8">
      <c r="A863" t="s">
        <v>622</v>
      </c>
      <c r="B863" t="str">
        <f t="shared" si="39"/>
        <v>Sioux</v>
      </c>
      <c r="C863" t="s">
        <v>584</v>
      </c>
      <c r="D863" s="1">
        <v>36050</v>
      </c>
      <c r="E863" s="4" t="str">
        <f t="shared" si="40"/>
        <v>Sioux County</v>
      </c>
      <c r="F863">
        <v>768.33</v>
      </c>
      <c r="G863">
        <f t="shared" si="41"/>
        <v>46.9</v>
      </c>
      <c r="H863" s="6">
        <v>57558</v>
      </c>
    </row>
    <row r="864" spans="1:8">
      <c r="A864" t="s">
        <v>623</v>
      </c>
      <c r="B864" t="str">
        <f t="shared" si="39"/>
        <v>Story</v>
      </c>
      <c r="C864" t="s">
        <v>584</v>
      </c>
      <c r="D864" s="1">
        <v>99673</v>
      </c>
      <c r="E864" s="4" t="str">
        <f t="shared" si="40"/>
        <v>Story County</v>
      </c>
      <c r="F864">
        <v>572.82000000000005</v>
      </c>
      <c r="G864">
        <f t="shared" si="41"/>
        <v>174</v>
      </c>
      <c r="H864" s="6">
        <v>47923</v>
      </c>
    </row>
    <row r="865" spans="1:8">
      <c r="A865" t="s">
        <v>624</v>
      </c>
      <c r="B865" t="str">
        <f t="shared" si="39"/>
        <v>Tama</v>
      </c>
      <c r="C865" t="s">
        <v>584</v>
      </c>
      <c r="D865" s="1">
        <v>16903</v>
      </c>
      <c r="E865" s="4" t="str">
        <f t="shared" si="40"/>
        <v>Tama County</v>
      </c>
      <c r="F865">
        <v>721.01</v>
      </c>
      <c r="G865">
        <f t="shared" si="41"/>
        <v>23.4</v>
      </c>
      <c r="H865" s="6">
        <v>58311</v>
      </c>
    </row>
    <row r="866" spans="1:8">
      <c r="A866" t="s">
        <v>334</v>
      </c>
      <c r="B866" t="str">
        <f t="shared" si="39"/>
        <v>Taylor</v>
      </c>
      <c r="C866" t="s">
        <v>584</v>
      </c>
      <c r="D866" s="1">
        <v>5858</v>
      </c>
      <c r="E866" s="4" t="str">
        <f t="shared" si="40"/>
        <v>Taylor County</v>
      </c>
      <c r="F866">
        <v>531.9</v>
      </c>
      <c r="G866">
        <f t="shared" si="41"/>
        <v>11</v>
      </c>
      <c r="H866" s="6">
        <v>54870</v>
      </c>
    </row>
    <row r="867" spans="1:8">
      <c r="A867" t="s">
        <v>165</v>
      </c>
      <c r="B867" t="str">
        <f t="shared" si="39"/>
        <v>Union</v>
      </c>
      <c r="C867" t="s">
        <v>584</v>
      </c>
      <c r="D867" s="1">
        <v>11887</v>
      </c>
      <c r="E867" s="4" t="str">
        <f t="shared" si="40"/>
        <v>Union County</v>
      </c>
      <c r="F867">
        <v>423.65</v>
      </c>
      <c r="G867">
        <f t="shared" si="41"/>
        <v>28.1</v>
      </c>
      <c r="H867" s="6">
        <v>48291</v>
      </c>
    </row>
    <row r="868" spans="1:8">
      <c r="A868" t="s">
        <v>166</v>
      </c>
      <c r="B868" t="str">
        <f t="shared" si="39"/>
        <v>Van Buren</v>
      </c>
      <c r="C868" t="s">
        <v>584</v>
      </c>
      <c r="D868" s="1">
        <v>7256</v>
      </c>
      <c r="E868" s="4" t="str">
        <f t="shared" si="40"/>
        <v>Van Buren County</v>
      </c>
      <c r="F868">
        <v>484.79</v>
      </c>
      <c r="G868">
        <f t="shared" si="41"/>
        <v>15</v>
      </c>
      <c r="H868" s="6">
        <v>47655</v>
      </c>
    </row>
    <row r="869" spans="1:8">
      <c r="A869" t="s">
        <v>625</v>
      </c>
      <c r="B869" t="str">
        <f t="shared" si="39"/>
        <v>Wapello</v>
      </c>
      <c r="C869" t="s">
        <v>584</v>
      </c>
      <c r="D869" s="1">
        <v>35043</v>
      </c>
      <c r="E869" s="4" t="str">
        <f t="shared" si="40"/>
        <v>Wapello County</v>
      </c>
      <c r="F869">
        <v>431.83</v>
      </c>
      <c r="G869">
        <f t="shared" si="41"/>
        <v>81.099999999999994</v>
      </c>
      <c r="H869" s="6">
        <v>44912</v>
      </c>
    </row>
    <row r="870" spans="1:8">
      <c r="A870" t="s">
        <v>439</v>
      </c>
      <c r="B870" t="str">
        <f t="shared" si="39"/>
        <v>Warren</v>
      </c>
      <c r="C870" t="s">
        <v>584</v>
      </c>
      <c r="D870" s="1">
        <v>54327</v>
      </c>
      <c r="E870" s="4" t="str">
        <f t="shared" si="40"/>
        <v>Warren County</v>
      </c>
      <c r="F870">
        <v>569.83000000000004</v>
      </c>
      <c r="G870">
        <f t="shared" si="41"/>
        <v>95.3</v>
      </c>
      <c r="H870" s="6">
        <v>57847</v>
      </c>
    </row>
    <row r="871" spans="1:8">
      <c r="A871" t="s">
        <v>65</v>
      </c>
      <c r="B871" t="str">
        <f t="shared" si="39"/>
        <v>Washington</v>
      </c>
      <c r="C871" t="s">
        <v>584</v>
      </c>
      <c r="D871" s="1">
        <v>22571</v>
      </c>
      <c r="E871" s="4" t="str">
        <f t="shared" si="40"/>
        <v>Washington County</v>
      </c>
      <c r="F871">
        <v>568.84</v>
      </c>
      <c r="G871">
        <f t="shared" si="41"/>
        <v>39.700000000000003</v>
      </c>
      <c r="H871" s="6">
        <v>65299</v>
      </c>
    </row>
    <row r="872" spans="1:8">
      <c r="A872" t="s">
        <v>440</v>
      </c>
      <c r="B872" t="str">
        <f t="shared" si="39"/>
        <v>Wayne</v>
      </c>
      <c r="C872" t="s">
        <v>584</v>
      </c>
      <c r="D872" s="1">
        <v>6467</v>
      </c>
      <c r="E872" s="4" t="str">
        <f t="shared" si="40"/>
        <v>Wayne County</v>
      </c>
      <c r="F872">
        <v>525.44000000000005</v>
      </c>
      <c r="G872">
        <f t="shared" si="41"/>
        <v>12.3</v>
      </c>
      <c r="H872" s="6">
        <v>50859</v>
      </c>
    </row>
    <row r="873" spans="1:8">
      <c r="A873" t="s">
        <v>441</v>
      </c>
      <c r="B873" t="str">
        <f t="shared" si="39"/>
        <v>Webster</v>
      </c>
      <c r="C873" t="s">
        <v>584</v>
      </c>
      <c r="D873" s="1">
        <v>36626</v>
      </c>
      <c r="E873" s="4" t="str">
        <f t="shared" si="40"/>
        <v>Webster County</v>
      </c>
      <c r="F873">
        <v>715.62</v>
      </c>
      <c r="G873">
        <f t="shared" si="41"/>
        <v>51.2</v>
      </c>
      <c r="H873" s="6">
        <v>51331</v>
      </c>
    </row>
    <row r="874" spans="1:8">
      <c r="A874" t="s">
        <v>539</v>
      </c>
      <c r="B874" t="str">
        <f t="shared" si="39"/>
        <v>Winnebago</v>
      </c>
      <c r="C874" t="s">
        <v>584</v>
      </c>
      <c r="D874" s="1">
        <v>10617</v>
      </c>
      <c r="E874" s="4" t="str">
        <f t="shared" si="40"/>
        <v>Winnebago County</v>
      </c>
      <c r="F874">
        <v>400.49</v>
      </c>
      <c r="G874">
        <f t="shared" si="41"/>
        <v>26.5</v>
      </c>
      <c r="H874" s="6">
        <v>50769</v>
      </c>
    </row>
    <row r="875" spans="1:8">
      <c r="A875" t="s">
        <v>626</v>
      </c>
      <c r="B875" t="str">
        <f t="shared" si="39"/>
        <v>Winneshiek</v>
      </c>
      <c r="C875" t="s">
        <v>584</v>
      </c>
      <c r="D875" s="1">
        <v>19974</v>
      </c>
      <c r="E875" s="4" t="str">
        <f t="shared" si="40"/>
        <v>Winneshiek County</v>
      </c>
      <c r="F875">
        <v>689.87</v>
      </c>
      <c r="G875">
        <f t="shared" si="41"/>
        <v>29</v>
      </c>
      <c r="H875" s="6">
        <v>58872</v>
      </c>
    </row>
    <row r="876" spans="1:8">
      <c r="A876" t="s">
        <v>627</v>
      </c>
      <c r="B876" t="str">
        <f t="shared" si="39"/>
        <v>Woodbury</v>
      </c>
      <c r="C876" t="s">
        <v>584</v>
      </c>
      <c r="D876" s="1">
        <v>105671</v>
      </c>
      <c r="E876" s="4" t="str">
        <f t="shared" si="40"/>
        <v>Woodbury County</v>
      </c>
      <c r="F876">
        <v>872.83</v>
      </c>
      <c r="G876">
        <f t="shared" si="41"/>
        <v>121.1</v>
      </c>
      <c r="H876" s="6">
        <v>50607</v>
      </c>
    </row>
    <row r="877" spans="1:8">
      <c r="A877" t="s">
        <v>446</v>
      </c>
      <c r="B877" t="str">
        <f t="shared" si="39"/>
        <v>Worth</v>
      </c>
      <c r="C877" t="s">
        <v>584</v>
      </c>
      <c r="D877" s="1">
        <v>7319</v>
      </c>
      <c r="E877" s="4" t="str">
        <f t="shared" si="40"/>
        <v>Worth County</v>
      </c>
      <c r="F877">
        <v>400.12</v>
      </c>
      <c r="G877">
        <f t="shared" si="41"/>
        <v>18.3</v>
      </c>
      <c r="H877" s="6">
        <v>53342</v>
      </c>
    </row>
    <row r="878" spans="1:8">
      <c r="A878" t="s">
        <v>628</v>
      </c>
      <c r="B878" t="str">
        <f t="shared" si="39"/>
        <v>Wright</v>
      </c>
      <c r="C878" t="s">
        <v>584</v>
      </c>
      <c r="D878" s="1">
        <v>12681</v>
      </c>
      <c r="E878" s="4" t="str">
        <f t="shared" si="40"/>
        <v>Wright County</v>
      </c>
      <c r="F878">
        <v>580.41999999999996</v>
      </c>
      <c r="G878">
        <f t="shared" si="41"/>
        <v>21.8</v>
      </c>
      <c r="H878" s="6">
        <v>56543</v>
      </c>
    </row>
    <row r="879" spans="1:8">
      <c r="A879" t="s">
        <v>542</v>
      </c>
      <c r="B879" t="str">
        <f t="shared" si="39"/>
        <v>Allen</v>
      </c>
      <c r="C879" t="s">
        <v>629</v>
      </c>
      <c r="D879" s="1">
        <v>12579</v>
      </c>
      <c r="E879" s="4" t="str">
        <f t="shared" si="40"/>
        <v>Allen County</v>
      </c>
      <c r="F879">
        <v>500.3</v>
      </c>
      <c r="G879">
        <f t="shared" si="41"/>
        <v>25.1</v>
      </c>
      <c r="H879" s="6">
        <v>49326</v>
      </c>
    </row>
    <row r="880" spans="1:8">
      <c r="A880" t="s">
        <v>630</v>
      </c>
      <c r="B880" t="str">
        <f t="shared" si="39"/>
        <v>Anderson</v>
      </c>
      <c r="C880" t="s">
        <v>629</v>
      </c>
      <c r="D880" s="1">
        <v>7776</v>
      </c>
      <c r="E880" s="4" t="str">
        <f t="shared" si="40"/>
        <v>Anderson County</v>
      </c>
      <c r="F880">
        <v>579.65</v>
      </c>
      <c r="G880">
        <f t="shared" si="41"/>
        <v>13.4</v>
      </c>
      <c r="H880" s="6">
        <v>52810</v>
      </c>
    </row>
    <row r="881" spans="1:8">
      <c r="A881" t="s">
        <v>631</v>
      </c>
      <c r="B881" t="str">
        <f t="shared" si="39"/>
        <v>Atchison</v>
      </c>
      <c r="C881" t="s">
        <v>629</v>
      </c>
      <c r="D881" s="1">
        <v>16108</v>
      </c>
      <c r="E881" s="4" t="str">
        <f t="shared" si="40"/>
        <v>Atchison County</v>
      </c>
      <c r="F881">
        <v>431.17</v>
      </c>
      <c r="G881">
        <f t="shared" si="41"/>
        <v>37.4</v>
      </c>
      <c r="H881" s="6">
        <v>44710</v>
      </c>
    </row>
    <row r="882" spans="1:8">
      <c r="A882" t="s">
        <v>632</v>
      </c>
      <c r="B882" t="str">
        <f t="shared" si="39"/>
        <v>Barber</v>
      </c>
      <c r="C882" t="s">
        <v>629</v>
      </c>
      <c r="D882" s="1">
        <v>4122</v>
      </c>
      <c r="E882" s="4" t="str">
        <f t="shared" si="40"/>
        <v>Barber County</v>
      </c>
      <c r="F882">
        <v>1134.07</v>
      </c>
      <c r="G882">
        <f t="shared" si="41"/>
        <v>3.6</v>
      </c>
      <c r="H882" s="6">
        <v>56193</v>
      </c>
    </row>
    <row r="883" spans="1:8">
      <c r="A883" t="s">
        <v>633</v>
      </c>
      <c r="B883" t="str">
        <f t="shared" si="39"/>
        <v>Barton</v>
      </c>
      <c r="C883" t="s">
        <v>629</v>
      </c>
      <c r="D883" s="1">
        <v>25080</v>
      </c>
      <c r="E883" s="4" t="str">
        <f t="shared" si="40"/>
        <v>Barton County</v>
      </c>
      <c r="F883">
        <v>895.4</v>
      </c>
      <c r="G883">
        <f t="shared" si="41"/>
        <v>28</v>
      </c>
      <c r="H883" s="6">
        <v>53532</v>
      </c>
    </row>
    <row r="884" spans="1:8">
      <c r="A884" t="s">
        <v>634</v>
      </c>
      <c r="B884" t="str">
        <f t="shared" si="39"/>
        <v>Bourbon</v>
      </c>
      <c r="C884" t="s">
        <v>629</v>
      </c>
      <c r="D884" s="1">
        <v>14493</v>
      </c>
      <c r="E884" s="4" t="str">
        <f t="shared" si="40"/>
        <v>Bourbon County</v>
      </c>
      <c r="F884">
        <v>635.47</v>
      </c>
      <c r="G884">
        <f t="shared" si="41"/>
        <v>22.8</v>
      </c>
      <c r="H884" s="6">
        <v>47885</v>
      </c>
    </row>
    <row r="885" spans="1:8">
      <c r="A885" t="s">
        <v>489</v>
      </c>
      <c r="B885" t="str">
        <f t="shared" si="39"/>
        <v>Brown</v>
      </c>
      <c r="C885" t="s">
        <v>629</v>
      </c>
      <c r="D885" s="1">
        <v>9364</v>
      </c>
      <c r="E885" s="4" t="str">
        <f t="shared" si="40"/>
        <v>Brown County</v>
      </c>
      <c r="F885">
        <v>570.87</v>
      </c>
      <c r="G885">
        <f t="shared" si="41"/>
        <v>16.399999999999999</v>
      </c>
      <c r="H885" s="6">
        <v>51906</v>
      </c>
    </row>
    <row r="886" spans="1:8">
      <c r="A886" t="s">
        <v>7</v>
      </c>
      <c r="B886" t="str">
        <f t="shared" si="39"/>
        <v>Butler</v>
      </c>
      <c r="C886" t="s">
        <v>629</v>
      </c>
      <c r="D886" s="1">
        <v>68240</v>
      </c>
      <c r="E886" s="4" t="str">
        <f t="shared" si="40"/>
        <v>Butler County</v>
      </c>
      <c r="F886">
        <v>1429.86</v>
      </c>
      <c r="G886">
        <f t="shared" si="41"/>
        <v>47.7</v>
      </c>
      <c r="H886" s="6">
        <v>51643</v>
      </c>
    </row>
    <row r="887" spans="1:8">
      <c r="A887" t="s">
        <v>635</v>
      </c>
      <c r="B887" t="str">
        <f t="shared" si="39"/>
        <v>Chase</v>
      </c>
      <c r="C887" t="s">
        <v>629</v>
      </c>
      <c r="D887" s="1">
        <v>2548</v>
      </c>
      <c r="E887" s="4" t="str">
        <f t="shared" si="40"/>
        <v>Chase County</v>
      </c>
      <c r="F887">
        <v>773.06</v>
      </c>
      <c r="G887">
        <f t="shared" si="41"/>
        <v>3.3</v>
      </c>
      <c r="H887" s="6">
        <v>64717</v>
      </c>
    </row>
    <row r="888" spans="1:8">
      <c r="A888" t="s">
        <v>636</v>
      </c>
      <c r="B888" t="str">
        <f t="shared" si="39"/>
        <v>Chautauqua</v>
      </c>
      <c r="C888" t="s">
        <v>629</v>
      </c>
      <c r="D888" s="1">
        <v>3415</v>
      </c>
      <c r="E888" s="4" t="str">
        <f t="shared" si="40"/>
        <v>Chautauqua County</v>
      </c>
      <c r="F888">
        <v>638.88</v>
      </c>
      <c r="G888">
        <f t="shared" si="41"/>
        <v>5.3</v>
      </c>
      <c r="H888" s="6">
        <v>45394</v>
      </c>
    </row>
    <row r="889" spans="1:8">
      <c r="A889" t="s">
        <v>10</v>
      </c>
      <c r="B889" t="str">
        <f t="shared" si="39"/>
        <v>Cherokee</v>
      </c>
      <c r="C889" t="s">
        <v>629</v>
      </c>
      <c r="D889" s="1">
        <v>19088</v>
      </c>
      <c r="E889" s="4" t="str">
        <f t="shared" si="40"/>
        <v>Cherokee County</v>
      </c>
      <c r="F889">
        <v>587.57000000000005</v>
      </c>
      <c r="G889">
        <f t="shared" si="41"/>
        <v>32.5</v>
      </c>
      <c r="H889" s="6">
        <v>51492</v>
      </c>
    </row>
    <row r="890" spans="1:8">
      <c r="A890" t="s">
        <v>237</v>
      </c>
      <c r="B890" t="str">
        <f t="shared" si="39"/>
        <v>Cheyenne</v>
      </c>
      <c r="C890" t="s">
        <v>629</v>
      </c>
      <c r="D890" s="1">
        <v>2583</v>
      </c>
      <c r="E890" s="4" t="str">
        <f t="shared" si="40"/>
        <v>Cheyenne County</v>
      </c>
      <c r="F890">
        <v>1019.89</v>
      </c>
      <c r="G890">
        <f t="shared" si="41"/>
        <v>2.5</v>
      </c>
      <c r="H890" s="6">
        <v>65154</v>
      </c>
    </row>
    <row r="891" spans="1:8">
      <c r="A891" t="s">
        <v>121</v>
      </c>
      <c r="B891" t="str">
        <f t="shared" si="39"/>
        <v>Clark</v>
      </c>
      <c r="C891" t="s">
        <v>629</v>
      </c>
      <c r="D891" s="1">
        <v>1933</v>
      </c>
      <c r="E891" s="4" t="str">
        <f t="shared" si="40"/>
        <v>Clark County</v>
      </c>
      <c r="F891">
        <v>974.63</v>
      </c>
      <c r="G891">
        <f t="shared" si="41"/>
        <v>2</v>
      </c>
      <c r="H891" s="6">
        <v>59045</v>
      </c>
    </row>
    <row r="892" spans="1:8">
      <c r="A892" t="s">
        <v>14</v>
      </c>
      <c r="B892" t="str">
        <f t="shared" si="39"/>
        <v>Clay</v>
      </c>
      <c r="C892" t="s">
        <v>629</v>
      </c>
      <c r="D892" s="1">
        <v>8043</v>
      </c>
      <c r="E892" s="4" t="str">
        <f t="shared" si="40"/>
        <v>Clay County</v>
      </c>
      <c r="F892">
        <v>645.29999999999995</v>
      </c>
      <c r="G892">
        <f t="shared" si="41"/>
        <v>12.5</v>
      </c>
      <c r="H892" s="6">
        <v>50592</v>
      </c>
    </row>
    <row r="893" spans="1:8">
      <c r="A893" t="s">
        <v>637</v>
      </c>
      <c r="B893" t="str">
        <f t="shared" si="39"/>
        <v>Cloud</v>
      </c>
      <c r="C893" t="s">
        <v>629</v>
      </c>
      <c r="D893" s="1">
        <v>8946</v>
      </c>
      <c r="E893" s="4" t="str">
        <f t="shared" si="40"/>
        <v>Cloud County</v>
      </c>
      <c r="F893">
        <v>715.34</v>
      </c>
      <c r="G893">
        <f t="shared" si="41"/>
        <v>12.5</v>
      </c>
      <c r="H893" s="6">
        <v>47195</v>
      </c>
    </row>
    <row r="894" spans="1:8">
      <c r="A894" t="s">
        <v>638</v>
      </c>
      <c r="B894" t="str">
        <f t="shared" si="39"/>
        <v>Coffey</v>
      </c>
      <c r="C894" t="s">
        <v>629</v>
      </c>
      <c r="D894" s="1">
        <v>8280</v>
      </c>
      <c r="E894" s="4" t="str">
        <f t="shared" si="40"/>
        <v>Coffey County</v>
      </c>
      <c r="F894">
        <v>626.95000000000005</v>
      </c>
      <c r="G894">
        <f t="shared" si="41"/>
        <v>13.2</v>
      </c>
      <c r="H894" s="6">
        <v>58867</v>
      </c>
    </row>
    <row r="895" spans="1:8">
      <c r="A895" t="s">
        <v>639</v>
      </c>
      <c r="B895" t="str">
        <f t="shared" ref="B895:B958" si="42">TRIM(SUBSTITUTE(E895, "County", ""))</f>
        <v>Comanche</v>
      </c>
      <c r="C895" t="s">
        <v>629</v>
      </c>
      <c r="D895" s="1">
        <v>1681</v>
      </c>
      <c r="E895" s="4" t="str">
        <f t="shared" ref="E895:E958" si="43">RIGHT(A895, LEN(A895) - 1)</f>
        <v>Comanche County</v>
      </c>
      <c r="F895">
        <v>788.3</v>
      </c>
      <c r="G895">
        <f t="shared" si="41"/>
        <v>2.1</v>
      </c>
      <c r="H895" s="6">
        <v>54928</v>
      </c>
    </row>
    <row r="896" spans="1:8">
      <c r="A896" t="s">
        <v>640</v>
      </c>
      <c r="B896" t="str">
        <f t="shared" si="42"/>
        <v>Cowley</v>
      </c>
      <c r="C896" t="s">
        <v>629</v>
      </c>
      <c r="D896" s="1">
        <v>34453</v>
      </c>
      <c r="E896" s="4" t="str">
        <f t="shared" si="43"/>
        <v>Cowley County</v>
      </c>
      <c r="F896">
        <v>1125.75</v>
      </c>
      <c r="G896">
        <f t="shared" si="41"/>
        <v>30.6</v>
      </c>
      <c r="H896" s="6">
        <v>44888</v>
      </c>
    </row>
    <row r="897" spans="1:8">
      <c r="A897" t="s">
        <v>126</v>
      </c>
      <c r="B897" t="str">
        <f t="shared" si="42"/>
        <v>Crawford</v>
      </c>
      <c r="C897" t="s">
        <v>629</v>
      </c>
      <c r="D897" s="1">
        <v>39078</v>
      </c>
      <c r="E897" s="4" t="str">
        <f t="shared" si="43"/>
        <v>Crawford County</v>
      </c>
      <c r="F897">
        <v>589.76</v>
      </c>
      <c r="G897">
        <f t="shared" si="41"/>
        <v>66.3</v>
      </c>
      <c r="H897" s="6">
        <v>45046</v>
      </c>
    </row>
    <row r="898" spans="1:8">
      <c r="A898" t="s">
        <v>370</v>
      </c>
      <c r="B898" t="str">
        <f t="shared" si="42"/>
        <v>Decatur</v>
      </c>
      <c r="C898" t="s">
        <v>629</v>
      </c>
      <c r="D898" s="1">
        <v>2689</v>
      </c>
      <c r="E898" s="4" t="str">
        <f t="shared" si="43"/>
        <v>Decatur County</v>
      </c>
      <c r="F898">
        <v>893.52</v>
      </c>
      <c r="G898">
        <f t="shared" si="41"/>
        <v>3</v>
      </c>
      <c r="H898" s="6">
        <v>58270</v>
      </c>
    </row>
    <row r="899" spans="1:8">
      <c r="A899" t="s">
        <v>597</v>
      </c>
      <c r="B899" t="str">
        <f t="shared" si="42"/>
        <v>Dickinson</v>
      </c>
      <c r="C899" t="s">
        <v>629</v>
      </c>
      <c r="D899" s="1">
        <v>18430</v>
      </c>
      <c r="E899" s="4" t="str">
        <f t="shared" si="43"/>
        <v>Dickinson County</v>
      </c>
      <c r="F899">
        <v>847.07</v>
      </c>
      <c r="G899">
        <f t="shared" ref="G899:G962" si="44">ROUND(D899/F899,1)</f>
        <v>21.8</v>
      </c>
      <c r="H899" s="6">
        <v>49255</v>
      </c>
    </row>
    <row r="900" spans="1:8">
      <c r="A900" t="s">
        <v>641</v>
      </c>
      <c r="B900" t="str">
        <f t="shared" si="42"/>
        <v>Doniphan</v>
      </c>
      <c r="C900" t="s">
        <v>629</v>
      </c>
      <c r="D900" s="1">
        <v>7440</v>
      </c>
      <c r="E900" s="4" t="str">
        <f t="shared" si="43"/>
        <v>Doniphan County</v>
      </c>
      <c r="F900">
        <v>393.41</v>
      </c>
      <c r="G900">
        <f t="shared" si="44"/>
        <v>18.899999999999999</v>
      </c>
      <c r="H900" s="6">
        <v>48727</v>
      </c>
    </row>
    <row r="901" spans="1:8">
      <c r="A901" t="s">
        <v>246</v>
      </c>
      <c r="B901" t="str">
        <f t="shared" si="42"/>
        <v>Douglas</v>
      </c>
      <c r="C901" t="s">
        <v>629</v>
      </c>
      <c r="D901" s="1">
        <v>119964</v>
      </c>
      <c r="E901" s="4" t="str">
        <f t="shared" si="43"/>
        <v>Douglas County</v>
      </c>
      <c r="F901">
        <v>455.87</v>
      </c>
      <c r="G901">
        <f t="shared" si="44"/>
        <v>263.2</v>
      </c>
      <c r="H901" s="6">
        <v>51703</v>
      </c>
    </row>
    <row r="902" spans="1:8">
      <c r="A902" t="s">
        <v>500</v>
      </c>
      <c r="B902" t="str">
        <f t="shared" si="42"/>
        <v>Edwards</v>
      </c>
      <c r="C902" t="s">
        <v>629</v>
      </c>
      <c r="D902" s="1">
        <v>2739</v>
      </c>
      <c r="E902" s="4" t="str">
        <f t="shared" si="43"/>
        <v>Edwards County</v>
      </c>
      <c r="F902">
        <v>621.89</v>
      </c>
      <c r="G902">
        <f t="shared" si="44"/>
        <v>4.4000000000000004</v>
      </c>
      <c r="H902" s="6">
        <v>68555</v>
      </c>
    </row>
    <row r="903" spans="1:8">
      <c r="A903" t="s">
        <v>642</v>
      </c>
      <c r="B903" t="str">
        <f t="shared" si="42"/>
        <v>Elk</v>
      </c>
      <c r="C903" t="s">
        <v>629</v>
      </c>
      <c r="D903" s="1">
        <v>2441</v>
      </c>
      <c r="E903" s="4" t="str">
        <f t="shared" si="43"/>
        <v>Elk County</v>
      </c>
      <c r="F903">
        <v>644.27</v>
      </c>
      <c r="G903">
        <f t="shared" si="44"/>
        <v>3.8</v>
      </c>
      <c r="H903" s="6">
        <v>47485</v>
      </c>
    </row>
    <row r="904" spans="1:8">
      <c r="A904" t="s">
        <v>643</v>
      </c>
      <c r="B904" t="str">
        <f t="shared" si="42"/>
        <v>Ellis</v>
      </c>
      <c r="C904" t="s">
        <v>629</v>
      </c>
      <c r="D904" s="1">
        <v>28941</v>
      </c>
      <c r="E904" s="4" t="str">
        <f t="shared" si="43"/>
        <v>Ellis County</v>
      </c>
      <c r="F904">
        <v>899.91</v>
      </c>
      <c r="G904">
        <f t="shared" si="44"/>
        <v>32.200000000000003</v>
      </c>
      <c r="H904" s="6">
        <v>53348</v>
      </c>
    </row>
    <row r="905" spans="1:8">
      <c r="A905" t="s">
        <v>644</v>
      </c>
      <c r="B905" t="str">
        <f t="shared" si="42"/>
        <v>Ellsworth</v>
      </c>
      <c r="C905" t="s">
        <v>629</v>
      </c>
      <c r="D905" s="1">
        <v>6355</v>
      </c>
      <c r="E905" s="4" t="str">
        <f t="shared" si="43"/>
        <v>Ellsworth County</v>
      </c>
      <c r="F905">
        <v>715.85</v>
      </c>
      <c r="G905">
        <f t="shared" si="44"/>
        <v>8.9</v>
      </c>
      <c r="H905" s="6">
        <v>47749</v>
      </c>
    </row>
    <row r="906" spans="1:8">
      <c r="A906" t="s">
        <v>645</v>
      </c>
      <c r="B906" t="str">
        <f t="shared" si="42"/>
        <v>Finney</v>
      </c>
      <c r="C906" t="s">
        <v>629</v>
      </c>
      <c r="D906" s="1">
        <v>37650</v>
      </c>
      <c r="E906" s="4" t="str">
        <f t="shared" si="43"/>
        <v>Finney County</v>
      </c>
      <c r="F906">
        <v>1301.97</v>
      </c>
      <c r="G906">
        <f t="shared" si="44"/>
        <v>28.9</v>
      </c>
      <c r="H906" s="6">
        <v>47523</v>
      </c>
    </row>
    <row r="907" spans="1:8">
      <c r="A907" t="s">
        <v>501</v>
      </c>
      <c r="B907" t="str">
        <f t="shared" si="42"/>
        <v>Ford</v>
      </c>
      <c r="C907" t="s">
        <v>629</v>
      </c>
      <c r="D907" s="1">
        <v>33848</v>
      </c>
      <c r="E907" s="4" t="str">
        <f t="shared" si="43"/>
        <v>Ford County</v>
      </c>
      <c r="F907">
        <v>1098.27</v>
      </c>
      <c r="G907">
        <f t="shared" si="44"/>
        <v>30.8</v>
      </c>
      <c r="H907" s="6">
        <v>47052</v>
      </c>
    </row>
    <row r="908" spans="1:8">
      <c r="A908" t="s">
        <v>30</v>
      </c>
      <c r="B908" t="str">
        <f t="shared" si="42"/>
        <v>Franklin</v>
      </c>
      <c r="C908" t="s">
        <v>629</v>
      </c>
      <c r="D908" s="1">
        <v>25992</v>
      </c>
      <c r="E908" s="4" t="str">
        <f t="shared" si="43"/>
        <v>Franklin County</v>
      </c>
      <c r="F908">
        <v>571.76</v>
      </c>
      <c r="G908">
        <f t="shared" si="44"/>
        <v>45.5</v>
      </c>
      <c r="H908" s="6">
        <v>49652</v>
      </c>
    </row>
    <row r="909" spans="1:8">
      <c r="A909" t="s">
        <v>646</v>
      </c>
      <c r="B909" t="str">
        <f t="shared" si="42"/>
        <v>Geary</v>
      </c>
      <c r="C909" t="s">
        <v>629</v>
      </c>
      <c r="D909" s="1">
        <v>35691</v>
      </c>
      <c r="E909" s="4" t="str">
        <f t="shared" si="43"/>
        <v>Geary County</v>
      </c>
      <c r="F909">
        <v>384.62</v>
      </c>
      <c r="G909">
        <f t="shared" si="44"/>
        <v>92.8</v>
      </c>
      <c r="H909" s="6">
        <v>52135</v>
      </c>
    </row>
    <row r="910" spans="1:8">
      <c r="A910" t="s">
        <v>647</v>
      </c>
      <c r="B910" t="str">
        <f t="shared" si="42"/>
        <v>Gove</v>
      </c>
      <c r="C910" t="s">
        <v>629</v>
      </c>
      <c r="D910" s="1">
        <v>2717</v>
      </c>
      <c r="E910" s="4" t="str">
        <f t="shared" si="43"/>
        <v>Gove County</v>
      </c>
      <c r="F910">
        <v>1071.67</v>
      </c>
      <c r="G910">
        <f t="shared" si="44"/>
        <v>2.5</v>
      </c>
      <c r="H910" s="6">
        <v>69011</v>
      </c>
    </row>
    <row r="911" spans="1:8">
      <c r="A911" t="s">
        <v>101</v>
      </c>
      <c r="B911" t="str">
        <f t="shared" si="42"/>
        <v>Graham</v>
      </c>
      <c r="C911" t="s">
        <v>629</v>
      </c>
      <c r="D911" s="1">
        <v>2411</v>
      </c>
      <c r="E911" s="4" t="str">
        <f t="shared" si="43"/>
        <v>Graham County</v>
      </c>
      <c r="F911">
        <v>898.52</v>
      </c>
      <c r="G911">
        <f t="shared" si="44"/>
        <v>2.7</v>
      </c>
      <c r="H911" s="6">
        <v>62383</v>
      </c>
    </row>
    <row r="912" spans="1:8">
      <c r="A912" t="s">
        <v>134</v>
      </c>
      <c r="B912" t="str">
        <f t="shared" si="42"/>
        <v>Grant</v>
      </c>
      <c r="C912" t="s">
        <v>629</v>
      </c>
      <c r="D912" s="1">
        <v>7197</v>
      </c>
      <c r="E912" s="4" t="str">
        <f t="shared" si="43"/>
        <v>Grant County</v>
      </c>
      <c r="F912">
        <v>574.79999999999995</v>
      </c>
      <c r="G912">
        <f t="shared" si="44"/>
        <v>12.5</v>
      </c>
      <c r="H912" s="6">
        <v>43192</v>
      </c>
    </row>
    <row r="913" spans="1:8">
      <c r="A913" t="s">
        <v>648</v>
      </c>
      <c r="B913" t="str">
        <f t="shared" si="42"/>
        <v>Gray</v>
      </c>
      <c r="C913" t="s">
        <v>629</v>
      </c>
      <c r="D913" s="1">
        <v>5729</v>
      </c>
      <c r="E913" s="4" t="str">
        <f t="shared" si="43"/>
        <v>Gray County</v>
      </c>
      <c r="F913">
        <v>868.87</v>
      </c>
      <c r="G913">
        <f t="shared" si="44"/>
        <v>6.6</v>
      </c>
      <c r="H913" s="6">
        <v>64859</v>
      </c>
    </row>
    <row r="914" spans="1:8">
      <c r="A914" t="s">
        <v>649</v>
      </c>
      <c r="B914" t="str">
        <f t="shared" si="42"/>
        <v>Greeley</v>
      </c>
      <c r="C914" t="s">
        <v>629</v>
      </c>
      <c r="D914" s="1">
        <v>1223</v>
      </c>
      <c r="E914" s="4" t="str">
        <f t="shared" si="43"/>
        <v>Greeley County</v>
      </c>
      <c r="F914">
        <v>778.45</v>
      </c>
      <c r="G914">
        <f t="shared" si="44"/>
        <v>1.6</v>
      </c>
      <c r="H914" s="6">
        <v>93667</v>
      </c>
    </row>
    <row r="915" spans="1:8">
      <c r="A915" t="s">
        <v>650</v>
      </c>
      <c r="B915" t="str">
        <f t="shared" si="42"/>
        <v>Greenwood</v>
      </c>
      <c r="C915" t="s">
        <v>629</v>
      </c>
      <c r="D915" s="1">
        <v>5939</v>
      </c>
      <c r="E915" s="4" t="str">
        <f t="shared" si="43"/>
        <v>Greenwood County</v>
      </c>
      <c r="F915">
        <v>1143.3</v>
      </c>
      <c r="G915">
        <f t="shared" si="44"/>
        <v>5.2</v>
      </c>
      <c r="H915" s="6">
        <v>49675</v>
      </c>
    </row>
    <row r="916" spans="1:8">
      <c r="A916" t="s">
        <v>306</v>
      </c>
      <c r="B916" t="str">
        <f t="shared" si="42"/>
        <v>Hamilton</v>
      </c>
      <c r="C916" t="s">
        <v>629</v>
      </c>
      <c r="D916" s="1">
        <v>2430</v>
      </c>
      <c r="E916" s="4" t="str">
        <f t="shared" si="43"/>
        <v>Hamilton County</v>
      </c>
      <c r="F916">
        <v>996.51</v>
      </c>
      <c r="G916">
        <f t="shared" si="44"/>
        <v>2.4</v>
      </c>
      <c r="H916" s="6">
        <v>71468</v>
      </c>
    </row>
    <row r="917" spans="1:8">
      <c r="A917" t="s">
        <v>651</v>
      </c>
      <c r="B917" t="str">
        <f t="shared" si="42"/>
        <v>Harper</v>
      </c>
      <c r="C917" t="s">
        <v>629</v>
      </c>
      <c r="D917" s="1">
        <v>5323</v>
      </c>
      <c r="E917" s="4" t="str">
        <f t="shared" si="43"/>
        <v>Harper County</v>
      </c>
      <c r="F917">
        <v>801.27</v>
      </c>
      <c r="G917">
        <f t="shared" si="44"/>
        <v>6.6</v>
      </c>
      <c r="H917" s="6">
        <v>61799</v>
      </c>
    </row>
    <row r="918" spans="1:8">
      <c r="A918" t="s">
        <v>652</v>
      </c>
      <c r="B918" t="str">
        <f t="shared" si="42"/>
        <v>Harvey</v>
      </c>
      <c r="C918" t="s">
        <v>629</v>
      </c>
      <c r="D918" s="1">
        <v>33801</v>
      </c>
      <c r="E918" s="4" t="str">
        <f t="shared" si="43"/>
        <v>Harvey County</v>
      </c>
      <c r="F918">
        <v>539.75</v>
      </c>
      <c r="G918">
        <f t="shared" si="44"/>
        <v>62.6</v>
      </c>
      <c r="H918" s="6">
        <v>49642</v>
      </c>
    </row>
    <row r="919" spans="1:8">
      <c r="A919" t="s">
        <v>653</v>
      </c>
      <c r="B919" t="str">
        <f t="shared" si="42"/>
        <v>Haskell</v>
      </c>
      <c r="C919" t="s">
        <v>629</v>
      </c>
      <c r="D919" s="1">
        <v>3576</v>
      </c>
      <c r="E919" s="4" t="str">
        <f t="shared" si="43"/>
        <v>Haskell County</v>
      </c>
      <c r="F919">
        <v>577.52</v>
      </c>
      <c r="G919">
        <f t="shared" si="44"/>
        <v>6.2</v>
      </c>
      <c r="H919" s="6">
        <v>70901</v>
      </c>
    </row>
    <row r="920" spans="1:8">
      <c r="A920" t="s">
        <v>654</v>
      </c>
      <c r="B920" t="str">
        <f t="shared" si="42"/>
        <v>Hodgeman</v>
      </c>
      <c r="C920" t="s">
        <v>629</v>
      </c>
      <c r="D920" s="1">
        <v>1755</v>
      </c>
      <c r="E920" s="4" t="str">
        <f t="shared" si="43"/>
        <v>Hodgeman County</v>
      </c>
      <c r="F920">
        <v>859.99</v>
      </c>
      <c r="G920">
        <f t="shared" si="44"/>
        <v>2</v>
      </c>
      <c r="H920" s="6">
        <v>67659</v>
      </c>
    </row>
    <row r="921" spans="1:8">
      <c r="A921" t="s">
        <v>36</v>
      </c>
      <c r="B921" t="str">
        <f t="shared" si="42"/>
        <v>Jackson</v>
      </c>
      <c r="C921" t="s">
        <v>629</v>
      </c>
      <c r="D921" s="1">
        <v>13286</v>
      </c>
      <c r="E921" s="4" t="str">
        <f t="shared" si="43"/>
        <v>Jackson County</v>
      </c>
      <c r="F921">
        <v>656.22</v>
      </c>
      <c r="G921">
        <f t="shared" si="44"/>
        <v>20.2</v>
      </c>
      <c r="H921" s="6">
        <v>50620</v>
      </c>
    </row>
    <row r="922" spans="1:8">
      <c r="A922" t="s">
        <v>37</v>
      </c>
      <c r="B922" t="str">
        <f t="shared" si="42"/>
        <v>Jefferson</v>
      </c>
      <c r="C922" t="s">
        <v>629</v>
      </c>
      <c r="D922" s="1">
        <v>18344</v>
      </c>
      <c r="E922" s="4" t="str">
        <f t="shared" si="43"/>
        <v>Jefferson County</v>
      </c>
      <c r="F922">
        <v>532.57000000000005</v>
      </c>
      <c r="G922">
        <f t="shared" si="44"/>
        <v>34.4</v>
      </c>
      <c r="H922" s="6">
        <v>52892</v>
      </c>
    </row>
    <row r="923" spans="1:8">
      <c r="A923" t="s">
        <v>655</v>
      </c>
      <c r="B923" t="str">
        <f t="shared" si="42"/>
        <v>Jewell</v>
      </c>
      <c r="C923" t="s">
        <v>629</v>
      </c>
      <c r="D923" s="1">
        <v>2898</v>
      </c>
      <c r="E923" s="4" t="str">
        <f t="shared" si="43"/>
        <v>Jewell County</v>
      </c>
      <c r="F923">
        <v>909.78</v>
      </c>
      <c r="G923">
        <f t="shared" si="44"/>
        <v>3.2</v>
      </c>
      <c r="H923" s="6">
        <v>60881</v>
      </c>
    </row>
    <row r="924" spans="1:8">
      <c r="A924" t="s">
        <v>140</v>
      </c>
      <c r="B924" t="str">
        <f t="shared" si="42"/>
        <v>Johnson</v>
      </c>
      <c r="C924" t="s">
        <v>629</v>
      </c>
      <c r="D924" s="1">
        <v>619195</v>
      </c>
      <c r="E924" s="4" t="str">
        <f t="shared" si="43"/>
        <v>Johnson County</v>
      </c>
      <c r="F924">
        <v>473.38</v>
      </c>
      <c r="G924">
        <f t="shared" si="44"/>
        <v>1308</v>
      </c>
      <c r="H924" s="6">
        <v>84535</v>
      </c>
    </row>
    <row r="925" spans="1:8">
      <c r="A925" t="s">
        <v>656</v>
      </c>
      <c r="B925" t="str">
        <f t="shared" si="42"/>
        <v>Kearny</v>
      </c>
      <c r="C925" t="s">
        <v>629</v>
      </c>
      <c r="D925" s="1">
        <v>3855</v>
      </c>
      <c r="E925" s="4" t="str">
        <f t="shared" si="43"/>
        <v>Kearny County</v>
      </c>
      <c r="F925">
        <v>870.54</v>
      </c>
      <c r="G925">
        <f t="shared" si="44"/>
        <v>4.4000000000000004</v>
      </c>
      <c r="H925" s="6">
        <v>65779</v>
      </c>
    </row>
    <row r="926" spans="1:8">
      <c r="A926" t="s">
        <v>657</v>
      </c>
      <c r="B926" t="str">
        <f t="shared" si="42"/>
        <v>Kingman</v>
      </c>
      <c r="C926" t="s">
        <v>629</v>
      </c>
      <c r="D926" s="1">
        <v>7193</v>
      </c>
      <c r="E926" s="4" t="str">
        <f t="shared" si="43"/>
        <v>Kingman County</v>
      </c>
      <c r="F926">
        <v>863.36</v>
      </c>
      <c r="G926">
        <f t="shared" si="44"/>
        <v>8.3000000000000007</v>
      </c>
      <c r="H926" s="6">
        <v>52283</v>
      </c>
    </row>
    <row r="927" spans="1:8">
      <c r="A927" t="s">
        <v>257</v>
      </c>
      <c r="B927" t="str">
        <f t="shared" si="42"/>
        <v>Kiowa</v>
      </c>
      <c r="C927" t="s">
        <v>629</v>
      </c>
      <c r="D927" s="1">
        <v>2404</v>
      </c>
      <c r="E927" s="4" t="str">
        <f t="shared" si="43"/>
        <v>Kiowa County</v>
      </c>
      <c r="F927">
        <v>722.64</v>
      </c>
      <c r="G927">
        <f t="shared" si="44"/>
        <v>3.3</v>
      </c>
      <c r="H927" s="6">
        <v>57085</v>
      </c>
    </row>
    <row r="928" spans="1:8">
      <c r="A928" t="s">
        <v>658</v>
      </c>
      <c r="B928" t="str">
        <f t="shared" si="42"/>
        <v>Labette</v>
      </c>
      <c r="C928" t="s">
        <v>629</v>
      </c>
      <c r="D928" s="1">
        <v>19757</v>
      </c>
      <c r="E928" s="4" t="str">
        <f t="shared" si="43"/>
        <v>Labette County</v>
      </c>
      <c r="F928">
        <v>645.29999999999995</v>
      </c>
      <c r="G928">
        <f t="shared" si="44"/>
        <v>30.6</v>
      </c>
      <c r="H928" s="6">
        <v>49538</v>
      </c>
    </row>
    <row r="929" spans="1:8">
      <c r="A929" t="s">
        <v>659</v>
      </c>
      <c r="B929" t="str">
        <f t="shared" si="42"/>
        <v>Lane</v>
      </c>
      <c r="C929" t="s">
        <v>629</v>
      </c>
      <c r="D929" s="1">
        <v>1556</v>
      </c>
      <c r="E929" s="4" t="str">
        <f t="shared" si="43"/>
        <v>Lane County</v>
      </c>
      <c r="F929">
        <v>717.46</v>
      </c>
      <c r="G929">
        <f t="shared" si="44"/>
        <v>2.2000000000000002</v>
      </c>
      <c r="H929" s="6">
        <v>75517</v>
      </c>
    </row>
    <row r="930" spans="1:8">
      <c r="A930" t="s">
        <v>660</v>
      </c>
      <c r="B930" t="str">
        <f t="shared" si="42"/>
        <v>Leavenworth</v>
      </c>
      <c r="C930" t="s">
        <v>629</v>
      </c>
      <c r="D930" s="1">
        <v>82892</v>
      </c>
      <c r="E930" s="4" t="str">
        <f t="shared" si="43"/>
        <v>Leavenworth County</v>
      </c>
      <c r="F930">
        <v>462.83</v>
      </c>
      <c r="G930">
        <f t="shared" si="44"/>
        <v>179.1</v>
      </c>
      <c r="H930" s="6">
        <v>49330</v>
      </c>
    </row>
    <row r="931" spans="1:8">
      <c r="A931" t="s">
        <v>142</v>
      </c>
      <c r="B931" t="str">
        <f t="shared" si="42"/>
        <v>Lincoln</v>
      </c>
      <c r="C931" t="s">
        <v>629</v>
      </c>
      <c r="D931" s="1">
        <v>2899</v>
      </c>
      <c r="E931" s="4" t="str">
        <f t="shared" si="43"/>
        <v>Lincoln County</v>
      </c>
      <c r="F931">
        <v>719.4</v>
      </c>
      <c r="G931">
        <f t="shared" si="44"/>
        <v>4</v>
      </c>
      <c r="H931" s="6">
        <v>56308</v>
      </c>
    </row>
    <row r="932" spans="1:8">
      <c r="A932" t="s">
        <v>605</v>
      </c>
      <c r="B932" t="str">
        <f t="shared" si="42"/>
        <v>Linn</v>
      </c>
      <c r="C932" t="s">
        <v>629</v>
      </c>
      <c r="D932" s="1">
        <v>9796</v>
      </c>
      <c r="E932" s="4" t="str">
        <f t="shared" si="43"/>
        <v>Linn County</v>
      </c>
      <c r="F932">
        <v>594.05999999999995</v>
      </c>
      <c r="G932">
        <f t="shared" si="44"/>
        <v>16.5</v>
      </c>
      <c r="H932" s="6">
        <v>48383</v>
      </c>
    </row>
    <row r="933" spans="1:8">
      <c r="A933" t="s">
        <v>144</v>
      </c>
      <c r="B933" t="str">
        <f t="shared" si="42"/>
        <v>Logan</v>
      </c>
      <c r="C933" t="s">
        <v>629</v>
      </c>
      <c r="D933" s="1">
        <v>2705</v>
      </c>
      <c r="E933" s="4" t="str">
        <f t="shared" si="43"/>
        <v>Logan County</v>
      </c>
      <c r="F933">
        <v>1072.99</v>
      </c>
      <c r="G933">
        <f t="shared" si="44"/>
        <v>2.5</v>
      </c>
      <c r="H933" s="6">
        <v>63461</v>
      </c>
    </row>
    <row r="934" spans="1:8">
      <c r="A934" t="s">
        <v>608</v>
      </c>
      <c r="B934" t="str">
        <f t="shared" si="42"/>
        <v>Lyon</v>
      </c>
      <c r="C934" t="s">
        <v>629</v>
      </c>
      <c r="D934" s="1">
        <v>31898</v>
      </c>
      <c r="E934" s="4" t="str">
        <f t="shared" si="43"/>
        <v>Lyon County</v>
      </c>
      <c r="F934">
        <v>847.47</v>
      </c>
      <c r="G934">
        <f t="shared" si="44"/>
        <v>37.6</v>
      </c>
      <c r="H934" s="6">
        <v>46177</v>
      </c>
    </row>
    <row r="935" spans="1:8">
      <c r="A935" t="s">
        <v>661</v>
      </c>
      <c r="B935" t="str">
        <f t="shared" si="42"/>
        <v>McPherson</v>
      </c>
      <c r="C935" t="s">
        <v>629</v>
      </c>
      <c r="D935" s="1">
        <v>30012</v>
      </c>
      <c r="E935" s="4" t="str">
        <f t="shared" si="43"/>
        <v>McPherson County</v>
      </c>
      <c r="F935">
        <v>898.27</v>
      </c>
      <c r="G935">
        <f t="shared" si="44"/>
        <v>33.4</v>
      </c>
      <c r="H935" s="6">
        <v>57951</v>
      </c>
    </row>
    <row r="936" spans="1:8">
      <c r="A936" t="s">
        <v>47</v>
      </c>
      <c r="B936" t="str">
        <f t="shared" si="42"/>
        <v>Marion</v>
      </c>
      <c r="C936" t="s">
        <v>629</v>
      </c>
      <c r="D936" s="1">
        <v>11868</v>
      </c>
      <c r="E936" s="4" t="str">
        <f t="shared" si="43"/>
        <v>Marion County</v>
      </c>
      <c r="F936">
        <v>944.29</v>
      </c>
      <c r="G936">
        <f t="shared" si="44"/>
        <v>12.6</v>
      </c>
      <c r="H936" s="6">
        <v>49005</v>
      </c>
    </row>
    <row r="937" spans="1:8">
      <c r="A937" t="s">
        <v>48</v>
      </c>
      <c r="B937" t="str">
        <f t="shared" si="42"/>
        <v>Marshall</v>
      </c>
      <c r="C937" t="s">
        <v>629</v>
      </c>
      <c r="D937" s="1">
        <v>9982</v>
      </c>
      <c r="E937" s="4" t="str">
        <f t="shared" si="43"/>
        <v>Marshall County</v>
      </c>
      <c r="F937">
        <v>900.18</v>
      </c>
      <c r="G937">
        <f t="shared" si="44"/>
        <v>11.1</v>
      </c>
      <c r="H937" s="6">
        <v>50995</v>
      </c>
    </row>
    <row r="938" spans="1:8">
      <c r="A938" t="s">
        <v>662</v>
      </c>
      <c r="B938" t="str">
        <f t="shared" si="42"/>
        <v>Meade</v>
      </c>
      <c r="C938" t="s">
        <v>629</v>
      </c>
      <c r="D938" s="1">
        <v>3897</v>
      </c>
      <c r="E938" s="4" t="str">
        <f t="shared" si="43"/>
        <v>Meade County</v>
      </c>
      <c r="F938">
        <v>978.09</v>
      </c>
      <c r="G938">
        <f t="shared" si="44"/>
        <v>4</v>
      </c>
      <c r="H938" s="6">
        <v>74713</v>
      </c>
    </row>
    <row r="939" spans="1:8">
      <c r="A939" t="s">
        <v>560</v>
      </c>
      <c r="B939" t="str">
        <f t="shared" si="42"/>
        <v>Miami</v>
      </c>
      <c r="C939" t="s">
        <v>629</v>
      </c>
      <c r="D939" s="1">
        <v>34867</v>
      </c>
      <c r="E939" s="4" t="str">
        <f t="shared" si="43"/>
        <v>Miami County</v>
      </c>
      <c r="F939">
        <v>575.66</v>
      </c>
      <c r="G939">
        <f t="shared" si="44"/>
        <v>60.6</v>
      </c>
      <c r="H939" s="6">
        <v>56719</v>
      </c>
    </row>
    <row r="940" spans="1:8">
      <c r="A940" t="s">
        <v>407</v>
      </c>
      <c r="B940" t="str">
        <f t="shared" si="42"/>
        <v>Mitchell</v>
      </c>
      <c r="C940" t="s">
        <v>629</v>
      </c>
      <c r="D940" s="1">
        <v>5738</v>
      </c>
      <c r="E940" s="4" t="str">
        <f t="shared" si="43"/>
        <v>Mitchell County</v>
      </c>
      <c r="F940">
        <v>701.79</v>
      </c>
      <c r="G940">
        <f t="shared" si="44"/>
        <v>8.1999999999999993</v>
      </c>
      <c r="H940" s="6">
        <v>71245</v>
      </c>
    </row>
    <row r="941" spans="1:8">
      <c r="A941" t="s">
        <v>51</v>
      </c>
      <c r="B941" t="str">
        <f t="shared" si="42"/>
        <v>Montgomery</v>
      </c>
      <c r="C941" t="s">
        <v>629</v>
      </c>
      <c r="D941" s="1">
        <v>30996</v>
      </c>
      <c r="E941" s="4" t="str">
        <f t="shared" si="43"/>
        <v>Montgomery County</v>
      </c>
      <c r="F941">
        <v>643.53</v>
      </c>
      <c r="G941">
        <f t="shared" si="44"/>
        <v>48.2</v>
      </c>
      <c r="H941" s="6">
        <v>43689</v>
      </c>
    </row>
    <row r="942" spans="1:8">
      <c r="A942" t="s">
        <v>663</v>
      </c>
      <c r="B942" t="str">
        <f t="shared" si="42"/>
        <v>Morris</v>
      </c>
      <c r="C942" t="s">
        <v>629</v>
      </c>
      <c r="D942" s="1">
        <v>5349</v>
      </c>
      <c r="E942" s="4" t="str">
        <f t="shared" si="43"/>
        <v>Morris County</v>
      </c>
      <c r="F942">
        <v>695.28</v>
      </c>
      <c r="G942">
        <f t="shared" si="44"/>
        <v>7.7</v>
      </c>
      <c r="H942" s="6">
        <v>52926</v>
      </c>
    </row>
    <row r="943" spans="1:8">
      <c r="A943" t="s">
        <v>664</v>
      </c>
      <c r="B943" t="str">
        <f t="shared" si="42"/>
        <v>Morton</v>
      </c>
      <c r="C943" t="s">
        <v>629</v>
      </c>
      <c r="D943" s="1">
        <v>2599</v>
      </c>
      <c r="E943" s="4" t="str">
        <f t="shared" si="43"/>
        <v>Morton County</v>
      </c>
      <c r="F943">
        <v>729.73</v>
      </c>
      <c r="G943">
        <f t="shared" si="44"/>
        <v>3.6</v>
      </c>
      <c r="H943" s="6">
        <v>58423</v>
      </c>
    </row>
    <row r="944" spans="1:8">
      <c r="A944" t="s">
        <v>665</v>
      </c>
      <c r="B944" t="str">
        <f t="shared" si="42"/>
        <v>Nemaha</v>
      </c>
      <c r="C944" t="s">
        <v>629</v>
      </c>
      <c r="D944" s="1">
        <v>10115</v>
      </c>
      <c r="E944" s="4" t="str">
        <f t="shared" si="43"/>
        <v>Nemaha County</v>
      </c>
      <c r="F944">
        <v>717.43</v>
      </c>
      <c r="G944">
        <f t="shared" si="44"/>
        <v>14.1</v>
      </c>
      <c r="H944" s="6">
        <v>60858</v>
      </c>
    </row>
    <row r="945" spans="1:8">
      <c r="A945" t="s">
        <v>666</v>
      </c>
      <c r="B945" t="str">
        <f t="shared" si="42"/>
        <v>Neosho</v>
      </c>
      <c r="C945" t="s">
        <v>629</v>
      </c>
      <c r="D945" s="1">
        <v>15606</v>
      </c>
      <c r="E945" s="4" t="str">
        <f t="shared" si="43"/>
        <v>Neosho County</v>
      </c>
      <c r="F945">
        <v>571.47</v>
      </c>
      <c r="G945">
        <f t="shared" si="44"/>
        <v>27.3</v>
      </c>
      <c r="H945" s="6">
        <v>47902</v>
      </c>
    </row>
    <row r="946" spans="1:8">
      <c r="A946" t="s">
        <v>667</v>
      </c>
      <c r="B946" t="str">
        <f t="shared" si="42"/>
        <v>Ness</v>
      </c>
      <c r="C946" t="s">
        <v>629</v>
      </c>
      <c r="D946" s="1">
        <v>2645</v>
      </c>
      <c r="E946" s="4" t="str">
        <f t="shared" si="43"/>
        <v>Ness County</v>
      </c>
      <c r="F946">
        <v>1074.75</v>
      </c>
      <c r="G946">
        <f t="shared" si="44"/>
        <v>2.5</v>
      </c>
      <c r="H946" s="6">
        <v>66087</v>
      </c>
    </row>
    <row r="947" spans="1:8">
      <c r="A947" t="s">
        <v>668</v>
      </c>
      <c r="B947" t="str">
        <f t="shared" si="42"/>
        <v>Norton</v>
      </c>
      <c r="C947" t="s">
        <v>629</v>
      </c>
      <c r="D947" s="1">
        <v>5301</v>
      </c>
      <c r="E947" s="4" t="str">
        <f t="shared" si="43"/>
        <v>Norton County</v>
      </c>
      <c r="F947">
        <v>878.13</v>
      </c>
      <c r="G947">
        <f t="shared" si="44"/>
        <v>6</v>
      </c>
      <c r="H947" s="6">
        <v>51714</v>
      </c>
    </row>
    <row r="948" spans="1:8">
      <c r="A948" t="s">
        <v>669</v>
      </c>
      <c r="B948" t="str">
        <f t="shared" si="42"/>
        <v>Osage</v>
      </c>
      <c r="C948" t="s">
        <v>629</v>
      </c>
      <c r="D948" s="1">
        <v>15654</v>
      </c>
      <c r="E948" s="4" t="str">
        <f t="shared" si="43"/>
        <v>Osage County</v>
      </c>
      <c r="F948">
        <v>705.52</v>
      </c>
      <c r="G948">
        <f t="shared" si="44"/>
        <v>22.2</v>
      </c>
      <c r="H948" s="6">
        <v>50353</v>
      </c>
    </row>
    <row r="949" spans="1:8">
      <c r="A949" t="s">
        <v>670</v>
      </c>
      <c r="B949" t="str">
        <f t="shared" si="42"/>
        <v>Osborne</v>
      </c>
      <c r="C949" t="s">
        <v>629</v>
      </c>
      <c r="D949" s="1">
        <v>3490</v>
      </c>
      <c r="E949" s="4" t="str">
        <f t="shared" si="43"/>
        <v>Osborne County</v>
      </c>
      <c r="F949">
        <v>892.5</v>
      </c>
      <c r="G949">
        <f t="shared" si="44"/>
        <v>3.9</v>
      </c>
      <c r="H949" s="6">
        <v>55815</v>
      </c>
    </row>
    <row r="950" spans="1:8">
      <c r="A950" t="s">
        <v>671</v>
      </c>
      <c r="B950" t="str">
        <f t="shared" si="42"/>
        <v>Ottawa</v>
      </c>
      <c r="C950" t="s">
        <v>629</v>
      </c>
      <c r="D950" s="1">
        <v>5795</v>
      </c>
      <c r="E950" s="4" t="str">
        <f t="shared" si="43"/>
        <v>Ottawa County</v>
      </c>
      <c r="F950">
        <v>720.73</v>
      </c>
      <c r="G950">
        <f t="shared" si="44"/>
        <v>8</v>
      </c>
      <c r="H950" s="6">
        <v>50373</v>
      </c>
    </row>
    <row r="951" spans="1:8">
      <c r="A951" t="s">
        <v>672</v>
      </c>
      <c r="B951" t="str">
        <f t="shared" si="42"/>
        <v>Pawnee</v>
      </c>
      <c r="C951" t="s">
        <v>629</v>
      </c>
      <c r="D951" s="1">
        <v>6179</v>
      </c>
      <c r="E951" s="4" t="str">
        <f t="shared" si="43"/>
        <v>Pawnee County</v>
      </c>
      <c r="F951">
        <v>754.26</v>
      </c>
      <c r="G951">
        <f t="shared" si="44"/>
        <v>8.1999999999999993</v>
      </c>
      <c r="H951" s="6">
        <v>48441</v>
      </c>
    </row>
    <row r="952" spans="1:8">
      <c r="A952" t="s">
        <v>151</v>
      </c>
      <c r="B952" t="str">
        <f t="shared" si="42"/>
        <v>Phillips</v>
      </c>
      <c r="C952" t="s">
        <v>629</v>
      </c>
      <c r="D952" s="1">
        <v>4809</v>
      </c>
      <c r="E952" s="4" t="str">
        <f t="shared" si="43"/>
        <v>Phillips County</v>
      </c>
      <c r="F952">
        <v>885.88</v>
      </c>
      <c r="G952">
        <f t="shared" si="44"/>
        <v>5.4</v>
      </c>
      <c r="H952" s="6">
        <v>64720</v>
      </c>
    </row>
    <row r="953" spans="1:8">
      <c r="A953" t="s">
        <v>673</v>
      </c>
      <c r="B953" t="str">
        <f t="shared" si="42"/>
        <v>Pottawatomie</v>
      </c>
      <c r="C953" t="s">
        <v>629</v>
      </c>
      <c r="D953" s="1">
        <v>26273</v>
      </c>
      <c r="E953" s="4" t="str">
        <f t="shared" si="43"/>
        <v>Pottawatomie County</v>
      </c>
      <c r="F953">
        <v>841.02</v>
      </c>
      <c r="G953">
        <f t="shared" si="44"/>
        <v>31.2</v>
      </c>
      <c r="H953" s="6">
        <v>59324</v>
      </c>
    </row>
    <row r="954" spans="1:8">
      <c r="A954" t="s">
        <v>674</v>
      </c>
      <c r="B954" t="str">
        <f t="shared" si="42"/>
        <v>Pratt</v>
      </c>
      <c r="C954" t="s">
        <v>629</v>
      </c>
      <c r="D954" s="1">
        <v>9067</v>
      </c>
      <c r="E954" s="4" t="str">
        <f t="shared" si="43"/>
        <v>Pratt County</v>
      </c>
      <c r="F954">
        <v>735.05</v>
      </c>
      <c r="G954">
        <f t="shared" si="44"/>
        <v>12.3</v>
      </c>
      <c r="H954" s="6">
        <v>58092</v>
      </c>
    </row>
    <row r="955" spans="1:8">
      <c r="A955" t="s">
        <v>675</v>
      </c>
      <c r="B955" t="str">
        <f t="shared" si="42"/>
        <v>Rawlins</v>
      </c>
      <c r="C955" t="s">
        <v>629</v>
      </c>
      <c r="D955" s="1">
        <v>2528</v>
      </c>
      <c r="E955" s="4" t="str">
        <f t="shared" si="43"/>
        <v>Rawlins County</v>
      </c>
      <c r="F955">
        <v>1069.42</v>
      </c>
      <c r="G955">
        <f t="shared" si="44"/>
        <v>2.4</v>
      </c>
      <c r="H955" s="6">
        <v>80389</v>
      </c>
    </row>
    <row r="956" spans="1:8">
      <c r="A956" t="s">
        <v>676</v>
      </c>
      <c r="B956" t="str">
        <f t="shared" si="42"/>
        <v>Reno</v>
      </c>
      <c r="C956" t="s">
        <v>629</v>
      </c>
      <c r="D956" s="1">
        <v>61516</v>
      </c>
      <c r="E956" s="4" t="str">
        <f t="shared" si="43"/>
        <v>Reno County</v>
      </c>
      <c r="F956">
        <v>1255.3499999999999</v>
      </c>
      <c r="G956">
        <f t="shared" si="44"/>
        <v>49</v>
      </c>
      <c r="H956" s="6">
        <v>47918</v>
      </c>
    </row>
    <row r="957" spans="1:8">
      <c r="A957" t="s">
        <v>677</v>
      </c>
      <c r="B957" t="str">
        <f t="shared" si="42"/>
        <v>Republic</v>
      </c>
      <c r="C957" t="s">
        <v>629</v>
      </c>
      <c r="D957" s="1">
        <v>4642</v>
      </c>
      <c r="E957" s="4" t="str">
        <f t="shared" si="43"/>
        <v>Republic County</v>
      </c>
      <c r="F957">
        <v>717.37</v>
      </c>
      <c r="G957">
        <f t="shared" si="44"/>
        <v>6.5</v>
      </c>
      <c r="H957" s="6">
        <v>49342</v>
      </c>
    </row>
    <row r="958" spans="1:8">
      <c r="A958" t="s">
        <v>678</v>
      </c>
      <c r="B958" t="str">
        <f t="shared" si="42"/>
        <v>Rice</v>
      </c>
      <c r="C958" t="s">
        <v>629</v>
      </c>
      <c r="D958" s="1">
        <v>9407</v>
      </c>
      <c r="E958" s="4" t="str">
        <f t="shared" si="43"/>
        <v>Rice County</v>
      </c>
      <c r="F958">
        <v>726.24</v>
      </c>
      <c r="G958">
        <f t="shared" si="44"/>
        <v>13</v>
      </c>
      <c r="H958" s="6">
        <v>47894</v>
      </c>
    </row>
    <row r="959" spans="1:8">
      <c r="A959" t="s">
        <v>679</v>
      </c>
      <c r="B959" t="str">
        <f t="shared" ref="B959:B1022" si="45">TRIM(SUBSTITUTE(E959, "County", ""))</f>
        <v>Riley</v>
      </c>
      <c r="C959" t="s">
        <v>629</v>
      </c>
      <c r="D959" s="1">
        <v>71108</v>
      </c>
      <c r="E959" s="4" t="str">
        <f t="shared" ref="E959:E1022" si="46">RIGHT(A959, LEN(A959) - 1)</f>
        <v>Riley County</v>
      </c>
      <c r="F959">
        <v>609.77</v>
      </c>
      <c r="G959">
        <f t="shared" si="44"/>
        <v>116.6</v>
      </c>
      <c r="H959" s="6">
        <v>47764</v>
      </c>
    </row>
    <row r="960" spans="1:8">
      <c r="A960" t="s">
        <v>680</v>
      </c>
      <c r="B960" t="str">
        <f t="shared" si="45"/>
        <v>Rooks</v>
      </c>
      <c r="C960" t="s">
        <v>629</v>
      </c>
      <c r="D960" s="1">
        <v>4813</v>
      </c>
      <c r="E960" s="4" t="str">
        <f t="shared" si="46"/>
        <v>Rooks County</v>
      </c>
      <c r="F960">
        <v>890.53</v>
      </c>
      <c r="G960">
        <f t="shared" si="44"/>
        <v>5.4</v>
      </c>
      <c r="H960" s="6">
        <v>49795</v>
      </c>
    </row>
    <row r="961" spans="1:8">
      <c r="A961" t="s">
        <v>568</v>
      </c>
      <c r="B961" t="str">
        <f t="shared" si="45"/>
        <v>Rush</v>
      </c>
      <c r="C961" t="s">
        <v>629</v>
      </c>
      <c r="D961" s="1">
        <v>2927</v>
      </c>
      <c r="E961" s="4" t="str">
        <f t="shared" si="46"/>
        <v>Rush County</v>
      </c>
      <c r="F961">
        <v>717.76</v>
      </c>
      <c r="G961">
        <f t="shared" si="44"/>
        <v>4.0999999999999996</v>
      </c>
      <c r="H961" s="6">
        <v>62819</v>
      </c>
    </row>
    <row r="962" spans="1:8">
      <c r="A962" t="s">
        <v>57</v>
      </c>
      <c r="B962" t="str">
        <f t="shared" si="45"/>
        <v>Russell</v>
      </c>
      <c r="C962" t="s">
        <v>629</v>
      </c>
      <c r="D962" s="1">
        <v>6639</v>
      </c>
      <c r="E962" s="4" t="str">
        <f t="shared" si="46"/>
        <v>Russell County</v>
      </c>
      <c r="F962">
        <v>886.26</v>
      </c>
      <c r="G962">
        <f t="shared" si="44"/>
        <v>7.5</v>
      </c>
      <c r="H962" s="6">
        <v>53679</v>
      </c>
    </row>
    <row r="963" spans="1:8">
      <c r="A963" t="s">
        <v>158</v>
      </c>
      <c r="B963" t="str">
        <f t="shared" si="45"/>
        <v>Saline</v>
      </c>
      <c r="C963" t="s">
        <v>629</v>
      </c>
      <c r="D963" s="1">
        <v>53596</v>
      </c>
      <c r="E963" s="4" t="str">
        <f t="shared" si="46"/>
        <v>Saline County</v>
      </c>
      <c r="F963">
        <v>720.23</v>
      </c>
      <c r="G963">
        <f t="shared" ref="G963:G1026" si="47">ROUND(D963/F963,1)</f>
        <v>74.400000000000006</v>
      </c>
      <c r="H963" s="6">
        <v>56258</v>
      </c>
    </row>
    <row r="964" spans="1:8">
      <c r="A964" t="s">
        <v>159</v>
      </c>
      <c r="B964" t="str">
        <f t="shared" si="45"/>
        <v>Scott</v>
      </c>
      <c r="C964" t="s">
        <v>629</v>
      </c>
      <c r="D964" s="1">
        <v>5014</v>
      </c>
      <c r="E964" s="4" t="str">
        <f t="shared" si="46"/>
        <v>Scott County</v>
      </c>
      <c r="F964">
        <v>717.54</v>
      </c>
      <c r="G964">
        <f t="shared" si="47"/>
        <v>7</v>
      </c>
      <c r="H964" s="6">
        <v>60794</v>
      </c>
    </row>
    <row r="965" spans="1:8">
      <c r="A965" t="s">
        <v>279</v>
      </c>
      <c r="B965" t="str">
        <f t="shared" si="45"/>
        <v>Sedgwick</v>
      </c>
      <c r="C965" t="s">
        <v>629</v>
      </c>
      <c r="D965" s="1">
        <v>525525</v>
      </c>
      <c r="E965" s="4" t="str">
        <f t="shared" si="46"/>
        <v>Sedgwick County</v>
      </c>
      <c r="F965">
        <v>997.51</v>
      </c>
      <c r="G965">
        <f t="shared" si="47"/>
        <v>526.79999999999995</v>
      </c>
      <c r="H965" s="6">
        <v>57713</v>
      </c>
    </row>
    <row r="966" spans="1:8">
      <c r="A966" t="s">
        <v>681</v>
      </c>
      <c r="B966" t="str">
        <f t="shared" si="45"/>
        <v>Seward</v>
      </c>
      <c r="C966" t="s">
        <v>629</v>
      </c>
      <c r="D966" s="1">
        <v>21358</v>
      </c>
      <c r="E966" s="4" t="str">
        <f t="shared" si="46"/>
        <v>Seward County</v>
      </c>
      <c r="F966">
        <v>639.5</v>
      </c>
      <c r="G966">
        <f t="shared" si="47"/>
        <v>33.4</v>
      </c>
      <c r="H966" s="6">
        <v>44209</v>
      </c>
    </row>
    <row r="967" spans="1:8">
      <c r="A967" t="s">
        <v>682</v>
      </c>
      <c r="B967" t="str">
        <f t="shared" si="45"/>
        <v>Shawnee</v>
      </c>
      <c r="C967" t="s">
        <v>629</v>
      </c>
      <c r="D967" s="1">
        <v>177480</v>
      </c>
      <c r="E967" s="4" t="str">
        <f t="shared" si="46"/>
        <v>Shawnee County</v>
      </c>
      <c r="F967">
        <v>544.02</v>
      </c>
      <c r="G967">
        <f t="shared" si="47"/>
        <v>326.2</v>
      </c>
      <c r="H967" s="6">
        <v>54066</v>
      </c>
    </row>
    <row r="968" spans="1:8">
      <c r="A968" t="s">
        <v>683</v>
      </c>
      <c r="B968" t="str">
        <f t="shared" si="45"/>
        <v>Sheridan</v>
      </c>
      <c r="C968" t="s">
        <v>629</v>
      </c>
      <c r="D968" s="1">
        <v>2425</v>
      </c>
      <c r="E968" s="4" t="str">
        <f t="shared" si="46"/>
        <v>Sheridan County</v>
      </c>
      <c r="F968">
        <v>895.96</v>
      </c>
      <c r="G968">
        <f t="shared" si="47"/>
        <v>2.7</v>
      </c>
      <c r="H968" s="6">
        <v>56735</v>
      </c>
    </row>
    <row r="969" spans="1:8">
      <c r="A969" t="s">
        <v>684</v>
      </c>
      <c r="B969" t="str">
        <f t="shared" si="45"/>
        <v>Sherman</v>
      </c>
      <c r="C969" t="s">
        <v>629</v>
      </c>
      <c r="D969" s="1">
        <v>5830</v>
      </c>
      <c r="E969" s="4" t="str">
        <f t="shared" si="46"/>
        <v>Sherman County</v>
      </c>
      <c r="F969">
        <v>1056.07</v>
      </c>
      <c r="G969">
        <f t="shared" si="47"/>
        <v>5.5</v>
      </c>
      <c r="H969" s="6">
        <v>52785</v>
      </c>
    </row>
    <row r="970" spans="1:8">
      <c r="A970" t="s">
        <v>685</v>
      </c>
      <c r="B970" t="str">
        <f t="shared" si="45"/>
        <v>Smith</v>
      </c>
      <c r="C970" t="s">
        <v>629</v>
      </c>
      <c r="D970" s="1">
        <v>3533</v>
      </c>
      <c r="E970" s="4" t="str">
        <f t="shared" si="46"/>
        <v>Smith County</v>
      </c>
      <c r="F970">
        <v>895.47</v>
      </c>
      <c r="G970">
        <f t="shared" si="47"/>
        <v>3.9</v>
      </c>
      <c r="H970" s="6">
        <v>58450</v>
      </c>
    </row>
    <row r="971" spans="1:8">
      <c r="A971" t="s">
        <v>686</v>
      </c>
      <c r="B971" t="str">
        <f t="shared" si="45"/>
        <v>Stafford</v>
      </c>
      <c r="C971" t="s">
        <v>629</v>
      </c>
      <c r="D971" s="1">
        <v>3993</v>
      </c>
      <c r="E971" s="4" t="str">
        <f t="shared" si="46"/>
        <v>Stafford County</v>
      </c>
      <c r="F971">
        <v>792.05</v>
      </c>
      <c r="G971">
        <f t="shared" si="47"/>
        <v>5</v>
      </c>
      <c r="H971" s="6">
        <v>52643</v>
      </c>
    </row>
    <row r="972" spans="1:8">
      <c r="A972" t="s">
        <v>687</v>
      </c>
      <c r="B972" t="str">
        <f t="shared" si="45"/>
        <v>Stanton</v>
      </c>
      <c r="C972" t="s">
        <v>629</v>
      </c>
      <c r="D972" s="1">
        <v>1963</v>
      </c>
      <c r="E972" s="4" t="str">
        <f t="shared" si="46"/>
        <v>Stanton County</v>
      </c>
      <c r="F972">
        <v>680.35</v>
      </c>
      <c r="G972">
        <f t="shared" si="47"/>
        <v>2.9</v>
      </c>
      <c r="H972" s="6">
        <v>94353</v>
      </c>
    </row>
    <row r="973" spans="1:8">
      <c r="A973" t="s">
        <v>688</v>
      </c>
      <c r="B973" t="str">
        <f t="shared" si="45"/>
        <v>Stevens</v>
      </c>
      <c r="C973" t="s">
        <v>629</v>
      </c>
      <c r="D973" s="1">
        <v>5175</v>
      </c>
      <c r="E973" s="4" t="str">
        <f t="shared" si="46"/>
        <v>Stevens County</v>
      </c>
      <c r="F973">
        <v>727.29</v>
      </c>
      <c r="G973">
        <f t="shared" si="47"/>
        <v>7.1</v>
      </c>
      <c r="H973" s="6">
        <v>52345</v>
      </c>
    </row>
    <row r="974" spans="1:8">
      <c r="A974" t="s">
        <v>689</v>
      </c>
      <c r="B974" t="str">
        <f t="shared" si="45"/>
        <v>Sumner</v>
      </c>
      <c r="C974" t="s">
        <v>629</v>
      </c>
      <c r="D974" s="1">
        <v>22473</v>
      </c>
      <c r="E974" s="4" t="str">
        <f t="shared" si="46"/>
        <v>Sumner County</v>
      </c>
      <c r="F974">
        <v>1181.94</v>
      </c>
      <c r="G974">
        <f t="shared" si="47"/>
        <v>19</v>
      </c>
      <c r="H974" s="6">
        <v>48658</v>
      </c>
    </row>
    <row r="975" spans="1:8">
      <c r="A975" t="s">
        <v>429</v>
      </c>
      <c r="B975" t="str">
        <f t="shared" si="45"/>
        <v>Thomas</v>
      </c>
      <c r="C975" t="s">
        <v>629</v>
      </c>
      <c r="D975" s="1">
        <v>7893</v>
      </c>
      <c r="E975" s="4" t="str">
        <f t="shared" si="46"/>
        <v>Thomas County</v>
      </c>
      <c r="F975">
        <v>1074.69</v>
      </c>
      <c r="G975">
        <f t="shared" si="47"/>
        <v>7.3</v>
      </c>
      <c r="H975" s="6">
        <v>51579</v>
      </c>
    </row>
    <row r="976" spans="1:8">
      <c r="A976" t="s">
        <v>690</v>
      </c>
      <c r="B976" t="str">
        <f t="shared" si="45"/>
        <v>Trego</v>
      </c>
      <c r="C976" t="s">
        <v>629</v>
      </c>
      <c r="D976" s="1">
        <v>2752</v>
      </c>
      <c r="E976" s="4" t="str">
        <f t="shared" si="46"/>
        <v>Trego County</v>
      </c>
      <c r="F976">
        <v>889.48</v>
      </c>
      <c r="G976">
        <f t="shared" si="47"/>
        <v>3.1</v>
      </c>
      <c r="H976" s="6">
        <v>61938</v>
      </c>
    </row>
    <row r="977" spans="1:8">
      <c r="A977" t="s">
        <v>691</v>
      </c>
      <c r="B977" t="str">
        <f t="shared" si="45"/>
        <v>Wabaunsee</v>
      </c>
      <c r="C977" t="s">
        <v>629</v>
      </c>
      <c r="D977" s="1">
        <v>7019</v>
      </c>
      <c r="E977" s="4" t="str">
        <f t="shared" si="46"/>
        <v>Wabaunsee County</v>
      </c>
      <c r="F977">
        <v>794.3</v>
      </c>
      <c r="G977">
        <f t="shared" si="47"/>
        <v>8.8000000000000007</v>
      </c>
      <c r="H977" s="6">
        <v>58400</v>
      </c>
    </row>
    <row r="978" spans="1:8">
      <c r="A978" t="s">
        <v>692</v>
      </c>
      <c r="B978" t="str">
        <f t="shared" si="45"/>
        <v>Wallace</v>
      </c>
      <c r="C978" t="s">
        <v>629</v>
      </c>
      <c r="D978" s="1">
        <v>1488</v>
      </c>
      <c r="E978" s="4" t="str">
        <f t="shared" si="46"/>
        <v>Wallace County</v>
      </c>
      <c r="F978">
        <v>913.65</v>
      </c>
      <c r="G978">
        <f t="shared" si="47"/>
        <v>1.6</v>
      </c>
      <c r="H978" s="6">
        <v>61727</v>
      </c>
    </row>
    <row r="979" spans="1:8">
      <c r="A979" t="s">
        <v>65</v>
      </c>
      <c r="B979" t="str">
        <f t="shared" si="45"/>
        <v>Washington</v>
      </c>
      <c r="C979" t="s">
        <v>629</v>
      </c>
      <c r="D979" s="1">
        <v>5501</v>
      </c>
      <c r="E979" s="4" t="str">
        <f t="shared" si="46"/>
        <v>Washington County</v>
      </c>
      <c r="F979">
        <v>894.76</v>
      </c>
      <c r="G979">
        <f t="shared" si="47"/>
        <v>6.1</v>
      </c>
      <c r="H979" s="6">
        <v>54905</v>
      </c>
    </row>
    <row r="980" spans="1:8">
      <c r="A980" t="s">
        <v>693</v>
      </c>
      <c r="B980" t="str">
        <f t="shared" si="45"/>
        <v>Wichita</v>
      </c>
      <c r="C980" t="s">
        <v>629</v>
      </c>
      <c r="D980" s="1">
        <v>2064</v>
      </c>
      <c r="E980" s="4" t="str">
        <f t="shared" si="46"/>
        <v>Wichita County</v>
      </c>
      <c r="F980">
        <v>718.57</v>
      </c>
      <c r="G980">
        <f t="shared" si="47"/>
        <v>2.9</v>
      </c>
      <c r="H980" s="6">
        <v>59792</v>
      </c>
    </row>
    <row r="981" spans="1:8">
      <c r="A981" t="s">
        <v>694</v>
      </c>
      <c r="B981" t="str">
        <f t="shared" si="45"/>
        <v>Wilson</v>
      </c>
      <c r="C981" t="s">
        <v>629</v>
      </c>
      <c r="D981" s="1">
        <v>8622</v>
      </c>
      <c r="E981" s="4" t="str">
        <f t="shared" si="46"/>
        <v>Wilson County</v>
      </c>
      <c r="F981">
        <v>570.41999999999996</v>
      </c>
      <c r="G981">
        <f t="shared" si="47"/>
        <v>15.1</v>
      </c>
      <c r="H981" s="6">
        <v>47962</v>
      </c>
    </row>
    <row r="982" spans="1:8">
      <c r="A982" t="s">
        <v>695</v>
      </c>
      <c r="B982" t="str">
        <f t="shared" si="45"/>
        <v>Woodson</v>
      </c>
      <c r="C982" t="s">
        <v>629</v>
      </c>
      <c r="D982" s="1">
        <v>3109</v>
      </c>
      <c r="E982" s="4" t="str">
        <f t="shared" si="46"/>
        <v>Woodson County</v>
      </c>
      <c r="F982">
        <v>497.82</v>
      </c>
      <c r="G982">
        <f t="shared" si="47"/>
        <v>6.2</v>
      </c>
      <c r="H982" s="6">
        <v>47014</v>
      </c>
    </row>
    <row r="983" spans="1:8">
      <c r="A983" t="s">
        <v>696</v>
      </c>
      <c r="B983" t="str">
        <f t="shared" si="45"/>
        <v>Wyandotte</v>
      </c>
      <c r="C983" t="s">
        <v>629</v>
      </c>
      <c r="D983" s="1">
        <v>165746</v>
      </c>
      <c r="E983" s="4" t="str">
        <f t="shared" si="46"/>
        <v>Wyandotte County</v>
      </c>
      <c r="F983">
        <v>151.6</v>
      </c>
      <c r="G983">
        <f t="shared" si="47"/>
        <v>1093.3</v>
      </c>
      <c r="H983" s="6">
        <v>39143</v>
      </c>
    </row>
    <row r="984" spans="1:8">
      <c r="A984" t="s">
        <v>583</v>
      </c>
      <c r="B984" t="str">
        <f t="shared" si="45"/>
        <v>Adair</v>
      </c>
      <c r="C984" t="s">
        <v>697</v>
      </c>
      <c r="D984" s="1">
        <v>19067</v>
      </c>
      <c r="E984" s="4" t="str">
        <f t="shared" si="46"/>
        <v>Adair County</v>
      </c>
      <c r="F984">
        <v>405.28</v>
      </c>
      <c r="G984">
        <f t="shared" si="47"/>
        <v>47</v>
      </c>
      <c r="H984" s="6">
        <v>41385</v>
      </c>
    </row>
    <row r="985" spans="1:8">
      <c r="A985" t="s">
        <v>542</v>
      </c>
      <c r="B985" t="str">
        <f t="shared" si="45"/>
        <v>Allen</v>
      </c>
      <c r="C985" t="s">
        <v>697</v>
      </c>
      <c r="D985" s="1">
        <v>21275</v>
      </c>
      <c r="E985" s="4" t="str">
        <f t="shared" si="46"/>
        <v>Allen County</v>
      </c>
      <c r="F985">
        <v>344.34</v>
      </c>
      <c r="G985">
        <f t="shared" si="47"/>
        <v>61.8</v>
      </c>
      <c r="H985" s="6">
        <v>40682</v>
      </c>
    </row>
    <row r="986" spans="1:8">
      <c r="A986" t="s">
        <v>630</v>
      </c>
      <c r="B986" t="str">
        <f t="shared" si="45"/>
        <v>Anderson</v>
      </c>
      <c r="C986" t="s">
        <v>697</v>
      </c>
      <c r="D986" s="1">
        <v>24224</v>
      </c>
      <c r="E986" s="4" t="str">
        <f t="shared" si="46"/>
        <v>Anderson County</v>
      </c>
      <c r="F986">
        <v>201.83</v>
      </c>
      <c r="G986">
        <f t="shared" si="47"/>
        <v>120</v>
      </c>
      <c r="H986" s="6">
        <v>45331</v>
      </c>
    </row>
    <row r="987" spans="1:8">
      <c r="A987" t="s">
        <v>698</v>
      </c>
      <c r="B987" t="str">
        <f t="shared" si="45"/>
        <v>Ballard</v>
      </c>
      <c r="C987" t="s">
        <v>697</v>
      </c>
      <c r="D987" s="1">
        <v>7650</v>
      </c>
      <c r="E987" s="4" t="str">
        <f t="shared" si="46"/>
        <v>Ballard County</v>
      </c>
      <c r="F987">
        <v>246.66</v>
      </c>
      <c r="G987">
        <f t="shared" si="47"/>
        <v>31</v>
      </c>
      <c r="H987" s="6">
        <v>50888</v>
      </c>
    </row>
    <row r="988" spans="1:8">
      <c r="A988" t="s">
        <v>699</v>
      </c>
      <c r="B988" t="str">
        <f t="shared" si="45"/>
        <v>Barren</v>
      </c>
      <c r="C988" t="s">
        <v>697</v>
      </c>
      <c r="D988" s="1">
        <v>44854</v>
      </c>
      <c r="E988" s="4" t="str">
        <f t="shared" si="46"/>
        <v>Barren County</v>
      </c>
      <c r="F988">
        <v>487.54</v>
      </c>
      <c r="G988">
        <f t="shared" si="47"/>
        <v>92</v>
      </c>
      <c r="H988" s="6">
        <v>43678</v>
      </c>
    </row>
    <row r="989" spans="1:8">
      <c r="A989" t="s">
        <v>700</v>
      </c>
      <c r="B989" t="str">
        <f t="shared" si="45"/>
        <v>Bath</v>
      </c>
      <c r="C989" t="s">
        <v>697</v>
      </c>
      <c r="D989" s="1">
        <v>12829</v>
      </c>
      <c r="E989" s="4" t="str">
        <f t="shared" si="46"/>
        <v>Bath County</v>
      </c>
      <c r="F989">
        <v>278.79000000000002</v>
      </c>
      <c r="G989">
        <f t="shared" si="47"/>
        <v>46</v>
      </c>
      <c r="H989" s="6">
        <v>37710</v>
      </c>
    </row>
    <row r="990" spans="1:8">
      <c r="A990" t="s">
        <v>701</v>
      </c>
      <c r="B990" t="str">
        <f t="shared" si="45"/>
        <v>Bell</v>
      </c>
      <c r="C990" t="s">
        <v>697</v>
      </c>
      <c r="D990" s="1">
        <v>23568</v>
      </c>
      <c r="E990" s="4" t="str">
        <f t="shared" si="46"/>
        <v>Bell County</v>
      </c>
      <c r="F990">
        <v>359</v>
      </c>
      <c r="G990">
        <f t="shared" si="47"/>
        <v>65.599999999999994</v>
      </c>
      <c r="H990" s="6">
        <v>41763</v>
      </c>
    </row>
    <row r="991" spans="1:8">
      <c r="A991" t="s">
        <v>117</v>
      </c>
      <c r="B991" t="str">
        <f t="shared" si="45"/>
        <v>Boone</v>
      </c>
      <c r="C991" t="s">
        <v>697</v>
      </c>
      <c r="D991" s="1">
        <v>139093</v>
      </c>
      <c r="E991" s="4" t="str">
        <f t="shared" si="46"/>
        <v>Boone County</v>
      </c>
      <c r="F991">
        <v>246.36</v>
      </c>
      <c r="G991">
        <f t="shared" si="47"/>
        <v>564.6</v>
      </c>
      <c r="H991" s="6">
        <v>56759</v>
      </c>
    </row>
    <row r="992" spans="1:8">
      <c r="A992" t="s">
        <v>634</v>
      </c>
      <c r="B992" t="str">
        <f t="shared" si="45"/>
        <v>Bourbon</v>
      </c>
      <c r="C992" t="s">
        <v>697</v>
      </c>
      <c r="D992" s="1">
        <v>20093</v>
      </c>
      <c r="E992" s="4" t="str">
        <f t="shared" si="46"/>
        <v>Bourbon County</v>
      </c>
      <c r="F992">
        <v>289.72000000000003</v>
      </c>
      <c r="G992">
        <f t="shared" si="47"/>
        <v>69.400000000000006</v>
      </c>
      <c r="H992" s="6">
        <v>55087</v>
      </c>
    </row>
    <row r="993" spans="1:8">
      <c r="A993" t="s">
        <v>702</v>
      </c>
      <c r="B993" t="str">
        <f t="shared" si="45"/>
        <v>Boyd</v>
      </c>
      <c r="C993" t="s">
        <v>697</v>
      </c>
      <c r="D993" s="1">
        <v>48110</v>
      </c>
      <c r="E993" s="4" t="str">
        <f t="shared" si="46"/>
        <v>Boyd County</v>
      </c>
      <c r="F993">
        <v>159.86000000000001</v>
      </c>
      <c r="G993">
        <f t="shared" si="47"/>
        <v>301</v>
      </c>
      <c r="H993" s="6">
        <v>46039</v>
      </c>
    </row>
    <row r="994" spans="1:8">
      <c r="A994" t="s">
        <v>703</v>
      </c>
      <c r="B994" t="str">
        <f t="shared" si="45"/>
        <v>Boyle</v>
      </c>
      <c r="C994" t="s">
        <v>697</v>
      </c>
      <c r="D994" s="1">
        <v>30904</v>
      </c>
      <c r="E994" s="4" t="str">
        <f t="shared" si="46"/>
        <v>Boyle County</v>
      </c>
      <c r="F994">
        <v>180.17</v>
      </c>
      <c r="G994">
        <f t="shared" si="47"/>
        <v>171.5</v>
      </c>
      <c r="H994" s="6">
        <v>46181</v>
      </c>
    </row>
    <row r="995" spans="1:8">
      <c r="A995" t="s">
        <v>704</v>
      </c>
      <c r="B995" t="str">
        <f t="shared" si="45"/>
        <v>Bracken</v>
      </c>
      <c r="C995" t="s">
        <v>697</v>
      </c>
      <c r="D995" s="1">
        <v>8452</v>
      </c>
      <c r="E995" s="4" t="str">
        <f t="shared" si="46"/>
        <v>Bracken County</v>
      </c>
      <c r="F995">
        <v>205.61</v>
      </c>
      <c r="G995">
        <f t="shared" si="47"/>
        <v>41.1</v>
      </c>
      <c r="H995" s="6">
        <v>44913</v>
      </c>
    </row>
    <row r="996" spans="1:8">
      <c r="A996" t="s">
        <v>705</v>
      </c>
      <c r="B996" t="str">
        <f t="shared" si="45"/>
        <v>Breathitt</v>
      </c>
      <c r="C996" t="s">
        <v>697</v>
      </c>
      <c r="D996" s="1">
        <v>13351</v>
      </c>
      <c r="E996" s="4" t="str">
        <f t="shared" si="46"/>
        <v>Breathitt County</v>
      </c>
      <c r="F996">
        <v>492.41</v>
      </c>
      <c r="G996">
        <f t="shared" si="47"/>
        <v>27.1</v>
      </c>
      <c r="H996" s="6">
        <v>39754</v>
      </c>
    </row>
    <row r="997" spans="1:8">
      <c r="A997" t="s">
        <v>706</v>
      </c>
      <c r="B997" t="str">
        <f t="shared" si="45"/>
        <v>Breckinridge</v>
      </c>
      <c r="C997" t="s">
        <v>697</v>
      </c>
      <c r="D997" s="1">
        <v>20943</v>
      </c>
      <c r="E997" s="4" t="str">
        <f t="shared" si="46"/>
        <v>Breckinridge County</v>
      </c>
      <c r="F997">
        <v>567.16999999999996</v>
      </c>
      <c r="G997">
        <f t="shared" si="47"/>
        <v>36.9</v>
      </c>
      <c r="H997" s="6">
        <v>42724</v>
      </c>
    </row>
    <row r="998" spans="1:8">
      <c r="A998" t="s">
        <v>707</v>
      </c>
      <c r="B998" t="str">
        <f t="shared" si="45"/>
        <v>Bullitt</v>
      </c>
      <c r="C998" t="s">
        <v>697</v>
      </c>
      <c r="D998" s="1">
        <v>83836</v>
      </c>
      <c r="E998" s="4" t="str">
        <f t="shared" si="46"/>
        <v>Bullitt County</v>
      </c>
      <c r="F998">
        <v>297.02</v>
      </c>
      <c r="G998">
        <f t="shared" si="47"/>
        <v>282.3</v>
      </c>
      <c r="H998" s="6">
        <v>50169</v>
      </c>
    </row>
    <row r="999" spans="1:8">
      <c r="A999" t="s">
        <v>7</v>
      </c>
      <c r="B999" t="str">
        <f t="shared" si="45"/>
        <v>Butler</v>
      </c>
      <c r="C999" t="s">
        <v>697</v>
      </c>
      <c r="D999" s="1">
        <v>12295</v>
      </c>
      <c r="E999" s="4" t="str">
        <f t="shared" si="46"/>
        <v>Butler County</v>
      </c>
      <c r="F999">
        <v>426.09</v>
      </c>
      <c r="G999">
        <f t="shared" si="47"/>
        <v>28.9</v>
      </c>
      <c r="H999" s="6">
        <v>43937</v>
      </c>
    </row>
    <row r="1000" spans="1:8">
      <c r="A1000" t="s">
        <v>708</v>
      </c>
      <c r="B1000" t="str">
        <f t="shared" si="45"/>
        <v>Caldwell</v>
      </c>
      <c r="C1000" t="s">
        <v>697</v>
      </c>
      <c r="D1000" s="1">
        <v>12570</v>
      </c>
      <c r="E1000" s="4" t="str">
        <f t="shared" si="46"/>
        <v>Caldwell County</v>
      </c>
      <c r="F1000">
        <v>344.79</v>
      </c>
      <c r="G1000">
        <f t="shared" si="47"/>
        <v>36.5</v>
      </c>
      <c r="H1000" s="6">
        <v>44963</v>
      </c>
    </row>
    <row r="1001" spans="1:8">
      <c r="A1001" t="s">
        <v>709</v>
      </c>
      <c r="B1001" t="str">
        <f t="shared" si="45"/>
        <v>Calloway</v>
      </c>
      <c r="C1001" t="s">
        <v>697</v>
      </c>
      <c r="D1001" s="1">
        <v>37685</v>
      </c>
      <c r="E1001" s="4" t="str">
        <f t="shared" si="46"/>
        <v>Calloway County</v>
      </c>
      <c r="F1001">
        <v>385.02</v>
      </c>
      <c r="G1001">
        <f t="shared" si="47"/>
        <v>97.9</v>
      </c>
      <c r="H1001" s="6">
        <v>44116</v>
      </c>
    </row>
    <row r="1002" spans="1:8">
      <c r="A1002" t="s">
        <v>710</v>
      </c>
      <c r="B1002" t="str">
        <f t="shared" si="45"/>
        <v>Campbell</v>
      </c>
      <c r="C1002" t="s">
        <v>697</v>
      </c>
      <c r="D1002" s="1">
        <v>93300</v>
      </c>
      <c r="E1002" s="4" t="str">
        <f t="shared" si="46"/>
        <v>Campbell County</v>
      </c>
      <c r="F1002">
        <v>151.31</v>
      </c>
      <c r="G1002">
        <f t="shared" si="47"/>
        <v>616.6</v>
      </c>
      <c r="H1002" s="6">
        <v>58701</v>
      </c>
    </row>
    <row r="1003" spans="1:8">
      <c r="A1003" t="s">
        <v>711</v>
      </c>
      <c r="B1003" t="str">
        <f t="shared" si="45"/>
        <v>Carlisle</v>
      </c>
      <c r="C1003" t="s">
        <v>697</v>
      </c>
      <c r="D1003" s="1">
        <v>4720</v>
      </c>
      <c r="E1003" s="4" t="str">
        <f t="shared" si="46"/>
        <v>Carlisle County</v>
      </c>
      <c r="F1003">
        <v>189.43</v>
      </c>
      <c r="G1003">
        <f t="shared" si="47"/>
        <v>24.9</v>
      </c>
      <c r="H1003" s="6">
        <v>52638</v>
      </c>
    </row>
    <row r="1004" spans="1:8">
      <c r="A1004" t="s">
        <v>119</v>
      </c>
      <c r="B1004" t="str">
        <f t="shared" si="45"/>
        <v>Carroll</v>
      </c>
      <c r="C1004" t="s">
        <v>697</v>
      </c>
      <c r="D1004" s="1">
        <v>10938</v>
      </c>
      <c r="E1004" s="4" t="str">
        <f t="shared" si="46"/>
        <v>Carroll County</v>
      </c>
      <c r="F1004">
        <v>128.57</v>
      </c>
      <c r="G1004">
        <f t="shared" si="47"/>
        <v>85.1</v>
      </c>
      <c r="H1004" s="6">
        <v>45317</v>
      </c>
    </row>
    <row r="1005" spans="1:8">
      <c r="A1005" t="s">
        <v>712</v>
      </c>
      <c r="B1005" t="str">
        <f t="shared" si="45"/>
        <v>Carter</v>
      </c>
      <c r="C1005" t="s">
        <v>697</v>
      </c>
      <c r="D1005" s="1">
        <v>26395</v>
      </c>
      <c r="E1005" s="4" t="str">
        <f t="shared" si="46"/>
        <v>Carter County</v>
      </c>
      <c r="F1005">
        <v>409.5</v>
      </c>
      <c r="G1005">
        <f t="shared" si="47"/>
        <v>64.5</v>
      </c>
      <c r="H1005" s="6">
        <v>39323</v>
      </c>
    </row>
    <row r="1006" spans="1:8">
      <c r="A1006" t="s">
        <v>713</v>
      </c>
      <c r="B1006" t="str">
        <f t="shared" si="45"/>
        <v>Casey</v>
      </c>
      <c r="C1006" t="s">
        <v>697</v>
      </c>
      <c r="D1006" s="1">
        <v>15920</v>
      </c>
      <c r="E1006" s="4" t="str">
        <f t="shared" si="46"/>
        <v>Casey County</v>
      </c>
      <c r="F1006">
        <v>444.23</v>
      </c>
      <c r="G1006">
        <f t="shared" si="47"/>
        <v>35.799999999999997</v>
      </c>
      <c r="H1006" s="6">
        <v>40837</v>
      </c>
    </row>
    <row r="1007" spans="1:8">
      <c r="A1007" t="s">
        <v>493</v>
      </c>
      <c r="B1007" t="str">
        <f t="shared" si="45"/>
        <v>Christian</v>
      </c>
      <c r="C1007" t="s">
        <v>697</v>
      </c>
      <c r="D1007" s="1">
        <v>73037</v>
      </c>
      <c r="E1007" s="4" t="str">
        <f t="shared" si="46"/>
        <v>Christian County</v>
      </c>
      <c r="F1007">
        <v>717.5</v>
      </c>
      <c r="G1007">
        <f t="shared" si="47"/>
        <v>101.8</v>
      </c>
      <c r="H1007" s="6">
        <v>45643</v>
      </c>
    </row>
    <row r="1008" spans="1:8">
      <c r="A1008" t="s">
        <v>121</v>
      </c>
      <c r="B1008" t="str">
        <f t="shared" si="45"/>
        <v>Clark</v>
      </c>
      <c r="C1008" t="s">
        <v>697</v>
      </c>
      <c r="D1008" s="1">
        <v>37061</v>
      </c>
      <c r="E1008" s="4" t="str">
        <f t="shared" si="46"/>
        <v>Clark County</v>
      </c>
      <c r="F1008">
        <v>252.46</v>
      </c>
      <c r="G1008">
        <f t="shared" si="47"/>
        <v>146.80000000000001</v>
      </c>
      <c r="H1008" s="6">
        <v>47411</v>
      </c>
    </row>
    <row r="1009" spans="1:8">
      <c r="A1009" t="s">
        <v>14</v>
      </c>
      <c r="B1009" t="str">
        <f t="shared" si="45"/>
        <v>Clay</v>
      </c>
      <c r="C1009" t="s">
        <v>697</v>
      </c>
      <c r="D1009" s="1">
        <v>19913</v>
      </c>
      <c r="E1009" s="4" t="str">
        <f t="shared" si="46"/>
        <v>Clay County</v>
      </c>
      <c r="F1009">
        <v>469.25</v>
      </c>
      <c r="G1009">
        <f t="shared" si="47"/>
        <v>42.4</v>
      </c>
      <c r="H1009" s="6">
        <v>39099</v>
      </c>
    </row>
    <row r="1010" spans="1:8">
      <c r="A1010" t="s">
        <v>494</v>
      </c>
      <c r="B1010" t="str">
        <f t="shared" si="45"/>
        <v>Clinton</v>
      </c>
      <c r="C1010" t="s">
        <v>697</v>
      </c>
      <c r="D1010" s="1">
        <v>9123</v>
      </c>
      <c r="E1010" s="4" t="str">
        <f t="shared" si="46"/>
        <v>Clinton County</v>
      </c>
      <c r="F1010">
        <v>197.25</v>
      </c>
      <c r="G1010">
        <f t="shared" si="47"/>
        <v>46.3</v>
      </c>
      <c r="H1010" s="6">
        <v>44613</v>
      </c>
    </row>
    <row r="1011" spans="1:8">
      <c r="A1011" t="s">
        <v>127</v>
      </c>
      <c r="B1011" t="str">
        <f t="shared" si="45"/>
        <v>Crittenden</v>
      </c>
      <c r="C1011" t="s">
        <v>697</v>
      </c>
      <c r="D1011" s="1">
        <v>8981</v>
      </c>
      <c r="E1011" s="4" t="str">
        <f t="shared" si="46"/>
        <v>Crittenden County</v>
      </c>
      <c r="F1011">
        <v>359.95</v>
      </c>
      <c r="G1011">
        <f t="shared" si="47"/>
        <v>25</v>
      </c>
      <c r="H1011" s="6">
        <v>43616</v>
      </c>
    </row>
    <row r="1012" spans="1:8">
      <c r="A1012" t="s">
        <v>496</v>
      </c>
      <c r="B1012" t="str">
        <f t="shared" si="45"/>
        <v>Cumberland</v>
      </c>
      <c r="C1012" t="s">
        <v>697</v>
      </c>
      <c r="D1012" s="1">
        <v>5946</v>
      </c>
      <c r="E1012" s="4" t="str">
        <f t="shared" si="46"/>
        <v>Cumberland County</v>
      </c>
      <c r="F1012">
        <v>305.18</v>
      </c>
      <c r="G1012">
        <f t="shared" si="47"/>
        <v>19.5</v>
      </c>
      <c r="H1012" s="6">
        <v>51001</v>
      </c>
    </row>
    <row r="1013" spans="1:8">
      <c r="A1013" t="s">
        <v>545</v>
      </c>
      <c r="B1013" t="str">
        <f t="shared" si="45"/>
        <v>Daviess</v>
      </c>
      <c r="C1013" t="s">
        <v>697</v>
      </c>
      <c r="D1013" s="1">
        <v>103222</v>
      </c>
      <c r="E1013" s="4" t="str">
        <f t="shared" si="46"/>
        <v>Daviess County</v>
      </c>
      <c r="F1013">
        <v>458.35</v>
      </c>
      <c r="G1013">
        <f t="shared" si="47"/>
        <v>225.2</v>
      </c>
      <c r="H1013" s="6">
        <v>50079</v>
      </c>
    </row>
    <row r="1014" spans="1:8">
      <c r="A1014" t="s">
        <v>714</v>
      </c>
      <c r="B1014" t="str">
        <f t="shared" si="45"/>
        <v>Edmonson</v>
      </c>
      <c r="C1014" t="s">
        <v>697</v>
      </c>
      <c r="D1014" s="1">
        <v>12269</v>
      </c>
      <c r="E1014" s="4" t="str">
        <f t="shared" si="46"/>
        <v>Edmonson County</v>
      </c>
      <c r="F1014">
        <v>302.88</v>
      </c>
      <c r="G1014">
        <f t="shared" si="47"/>
        <v>40.5</v>
      </c>
      <c r="H1014" s="6">
        <v>41099</v>
      </c>
    </row>
    <row r="1015" spans="1:8">
      <c r="A1015" t="s">
        <v>715</v>
      </c>
      <c r="B1015" t="str">
        <f t="shared" si="45"/>
        <v>Elliott</v>
      </c>
      <c r="C1015" t="s">
        <v>697</v>
      </c>
      <c r="D1015" s="1">
        <v>7293</v>
      </c>
      <c r="E1015" s="4" t="str">
        <f t="shared" si="46"/>
        <v>Elliott County</v>
      </c>
      <c r="F1015">
        <v>234.32</v>
      </c>
      <c r="G1015">
        <f t="shared" si="47"/>
        <v>31.1</v>
      </c>
      <c r="H1015" s="6">
        <v>29572</v>
      </c>
    </row>
    <row r="1016" spans="1:8">
      <c r="A1016" t="s">
        <v>716</v>
      </c>
      <c r="B1016" t="str">
        <f t="shared" si="45"/>
        <v>Estill</v>
      </c>
      <c r="C1016" t="s">
        <v>697</v>
      </c>
      <c r="D1016" s="1">
        <v>14044</v>
      </c>
      <c r="E1016" s="4" t="str">
        <f t="shared" si="46"/>
        <v>Estill County</v>
      </c>
      <c r="F1016">
        <v>253.08</v>
      </c>
      <c r="G1016">
        <f t="shared" si="47"/>
        <v>55.5</v>
      </c>
      <c r="H1016" s="6">
        <v>40235</v>
      </c>
    </row>
    <row r="1017" spans="1:8">
      <c r="A1017" t="s">
        <v>29</v>
      </c>
      <c r="B1017" t="str">
        <f t="shared" si="45"/>
        <v>Fayette</v>
      </c>
      <c r="C1017" t="s">
        <v>697</v>
      </c>
      <c r="D1017" s="1">
        <v>320347</v>
      </c>
      <c r="E1017" s="4" t="str">
        <f t="shared" si="46"/>
        <v>Fayette County</v>
      </c>
      <c r="F1017">
        <v>283.64999999999998</v>
      </c>
      <c r="G1017">
        <f t="shared" si="47"/>
        <v>1129.4000000000001</v>
      </c>
      <c r="H1017" s="6">
        <v>59987</v>
      </c>
    </row>
    <row r="1018" spans="1:8">
      <c r="A1018" t="s">
        <v>717</v>
      </c>
      <c r="B1018" t="str">
        <f t="shared" si="45"/>
        <v>Fleming</v>
      </c>
      <c r="C1018" t="s">
        <v>697</v>
      </c>
      <c r="D1018" s="1">
        <v>15288</v>
      </c>
      <c r="E1018" s="4" t="str">
        <f t="shared" si="46"/>
        <v>Fleming County</v>
      </c>
      <c r="F1018">
        <v>348.54</v>
      </c>
      <c r="G1018">
        <f t="shared" si="47"/>
        <v>43.9</v>
      </c>
      <c r="H1018" s="6">
        <v>41490</v>
      </c>
    </row>
    <row r="1019" spans="1:8">
      <c r="A1019" t="s">
        <v>380</v>
      </c>
      <c r="B1019" t="str">
        <f t="shared" si="45"/>
        <v>Floyd</v>
      </c>
      <c r="C1019" t="s">
        <v>697</v>
      </c>
      <c r="D1019" s="1">
        <v>34978</v>
      </c>
      <c r="E1019" s="4" t="str">
        <f t="shared" si="46"/>
        <v>Floyd County</v>
      </c>
      <c r="F1019">
        <v>393.35</v>
      </c>
      <c r="G1019">
        <f t="shared" si="47"/>
        <v>88.9</v>
      </c>
      <c r="H1019" s="6">
        <v>44198</v>
      </c>
    </row>
    <row r="1020" spans="1:8">
      <c r="A1020" t="s">
        <v>30</v>
      </c>
      <c r="B1020" t="str">
        <f t="shared" si="45"/>
        <v>Franklin</v>
      </c>
      <c r="C1020" t="s">
        <v>697</v>
      </c>
      <c r="D1020" s="1">
        <v>51607</v>
      </c>
      <c r="E1020" s="4" t="str">
        <f t="shared" si="46"/>
        <v>Franklin County</v>
      </c>
      <c r="F1020">
        <v>207.75</v>
      </c>
      <c r="G1020">
        <f t="shared" si="47"/>
        <v>248.4</v>
      </c>
      <c r="H1020" s="6">
        <v>49985</v>
      </c>
    </row>
    <row r="1021" spans="1:8">
      <c r="A1021" t="s">
        <v>132</v>
      </c>
      <c r="B1021" t="str">
        <f t="shared" si="45"/>
        <v>Fulton</v>
      </c>
      <c r="C1021" t="s">
        <v>697</v>
      </c>
      <c r="D1021" s="1">
        <v>6382</v>
      </c>
      <c r="E1021" s="4" t="str">
        <f t="shared" si="46"/>
        <v>Fulton County</v>
      </c>
      <c r="F1021">
        <v>205.5</v>
      </c>
      <c r="G1021">
        <f t="shared" si="47"/>
        <v>31.1</v>
      </c>
      <c r="H1021" s="6">
        <v>41650</v>
      </c>
    </row>
    <row r="1022" spans="1:8">
      <c r="A1022" t="s">
        <v>502</v>
      </c>
      <c r="B1022" t="str">
        <f t="shared" si="45"/>
        <v>Gallatin</v>
      </c>
      <c r="C1022" t="s">
        <v>697</v>
      </c>
      <c r="D1022" s="1">
        <v>8763</v>
      </c>
      <c r="E1022" s="4" t="str">
        <f t="shared" si="46"/>
        <v>Gallatin County</v>
      </c>
      <c r="F1022">
        <v>101.23</v>
      </c>
      <c r="G1022">
        <f t="shared" si="47"/>
        <v>86.6</v>
      </c>
      <c r="H1022" s="6">
        <v>42255</v>
      </c>
    </row>
    <row r="1023" spans="1:8">
      <c r="A1023" t="s">
        <v>718</v>
      </c>
      <c r="B1023" t="str">
        <f t="shared" ref="B1023:B1086" si="48">TRIM(SUBSTITUTE(E1023, "County", ""))</f>
        <v>Garrard</v>
      </c>
      <c r="C1023" t="s">
        <v>697</v>
      </c>
      <c r="D1023" s="1">
        <v>17589</v>
      </c>
      <c r="E1023" s="4" t="str">
        <f t="shared" ref="E1023:E1086" si="49">RIGHT(A1023, LEN(A1023) - 1)</f>
        <v>Garrard County</v>
      </c>
      <c r="F1023">
        <v>230.08</v>
      </c>
      <c r="G1023">
        <f t="shared" si="47"/>
        <v>76.400000000000006</v>
      </c>
      <c r="H1023" s="6">
        <v>43418</v>
      </c>
    </row>
    <row r="1024" spans="1:8">
      <c r="A1024" t="s">
        <v>134</v>
      </c>
      <c r="B1024" t="str">
        <f t="shared" si="48"/>
        <v>Grant</v>
      </c>
      <c r="C1024" t="s">
        <v>697</v>
      </c>
      <c r="D1024" s="1">
        <v>25502</v>
      </c>
      <c r="E1024" s="4" t="str">
        <f t="shared" si="49"/>
        <v>Grant County</v>
      </c>
      <c r="F1024">
        <v>257.97000000000003</v>
      </c>
      <c r="G1024">
        <f t="shared" si="47"/>
        <v>98.9</v>
      </c>
      <c r="H1024" s="6">
        <v>45039</v>
      </c>
    </row>
    <row r="1025" spans="1:8">
      <c r="A1025" t="s">
        <v>719</v>
      </c>
      <c r="B1025" t="str">
        <f t="shared" si="48"/>
        <v>Graves</v>
      </c>
      <c r="C1025" t="s">
        <v>697</v>
      </c>
      <c r="D1025" s="1">
        <v>36412</v>
      </c>
      <c r="E1025" s="4" t="str">
        <f t="shared" si="49"/>
        <v>Graves County</v>
      </c>
      <c r="F1025">
        <v>551.74</v>
      </c>
      <c r="G1025">
        <f t="shared" si="47"/>
        <v>66</v>
      </c>
      <c r="H1025" s="6">
        <v>47933</v>
      </c>
    </row>
    <row r="1026" spans="1:8">
      <c r="A1026" t="s">
        <v>720</v>
      </c>
      <c r="B1026" t="str">
        <f t="shared" si="48"/>
        <v>Grayson</v>
      </c>
      <c r="C1026" t="s">
        <v>697</v>
      </c>
      <c r="D1026" s="1">
        <v>26631</v>
      </c>
      <c r="E1026" s="4" t="str">
        <f t="shared" si="49"/>
        <v>Grayson County</v>
      </c>
      <c r="F1026">
        <v>496.7</v>
      </c>
      <c r="G1026">
        <f t="shared" si="47"/>
        <v>53.6</v>
      </c>
      <c r="H1026" s="6">
        <v>42043</v>
      </c>
    </row>
    <row r="1027" spans="1:8">
      <c r="A1027" t="s">
        <v>721</v>
      </c>
      <c r="B1027" t="str">
        <f t="shared" si="48"/>
        <v>Green</v>
      </c>
      <c r="C1027" t="s">
        <v>697</v>
      </c>
      <c r="D1027" s="1">
        <v>11365</v>
      </c>
      <c r="E1027" s="4" t="str">
        <f t="shared" si="49"/>
        <v>Green County</v>
      </c>
      <c r="F1027">
        <v>286.02999999999997</v>
      </c>
      <c r="G1027">
        <f t="shared" ref="G1027:G1090" si="50">ROUND(D1027/F1027,1)</f>
        <v>39.700000000000003</v>
      </c>
      <c r="H1027" s="6">
        <v>42768</v>
      </c>
    </row>
    <row r="1028" spans="1:8">
      <c r="A1028" t="s">
        <v>722</v>
      </c>
      <c r="B1028" t="str">
        <f t="shared" si="48"/>
        <v>Greenup</v>
      </c>
      <c r="C1028" t="s">
        <v>697</v>
      </c>
      <c r="D1028" s="1">
        <v>35403</v>
      </c>
      <c r="E1028" s="4" t="str">
        <f t="shared" si="49"/>
        <v>Greenup County</v>
      </c>
      <c r="F1028">
        <v>344.4</v>
      </c>
      <c r="G1028">
        <f t="shared" si="50"/>
        <v>102.8</v>
      </c>
      <c r="H1028" s="6">
        <v>47675</v>
      </c>
    </row>
    <row r="1029" spans="1:8">
      <c r="A1029" t="s">
        <v>390</v>
      </c>
      <c r="B1029" t="str">
        <f t="shared" si="48"/>
        <v>Hancock</v>
      </c>
      <c r="C1029" t="s">
        <v>697</v>
      </c>
      <c r="D1029" s="1">
        <v>9021</v>
      </c>
      <c r="E1029" s="4" t="str">
        <f t="shared" si="49"/>
        <v>Hancock County</v>
      </c>
      <c r="F1029">
        <v>187.65</v>
      </c>
      <c r="G1029">
        <f t="shared" si="50"/>
        <v>48.1</v>
      </c>
      <c r="H1029" s="6">
        <v>46528</v>
      </c>
    </row>
    <row r="1030" spans="1:8">
      <c r="A1030" t="s">
        <v>504</v>
      </c>
      <c r="B1030" t="str">
        <f t="shared" si="48"/>
        <v>Hardin</v>
      </c>
      <c r="C1030" t="s">
        <v>697</v>
      </c>
      <c r="D1030" s="1">
        <v>111862</v>
      </c>
      <c r="E1030" s="4" t="str">
        <f t="shared" si="49"/>
        <v>Hardin County</v>
      </c>
      <c r="F1030">
        <v>623.28</v>
      </c>
      <c r="G1030">
        <f t="shared" si="50"/>
        <v>179.5</v>
      </c>
      <c r="H1030" s="6">
        <v>51525</v>
      </c>
    </row>
    <row r="1031" spans="1:8">
      <c r="A1031" t="s">
        <v>723</v>
      </c>
      <c r="B1031" t="str">
        <f t="shared" si="48"/>
        <v>Harlan</v>
      </c>
      <c r="C1031" t="s">
        <v>697</v>
      </c>
      <c r="D1031" s="1">
        <v>25662</v>
      </c>
      <c r="E1031" s="4" t="str">
        <f t="shared" si="49"/>
        <v>Harlan County</v>
      </c>
      <c r="F1031">
        <v>465.83</v>
      </c>
      <c r="G1031">
        <f t="shared" si="50"/>
        <v>55.1</v>
      </c>
      <c r="H1031" s="6">
        <v>39123</v>
      </c>
    </row>
    <row r="1032" spans="1:8">
      <c r="A1032" t="s">
        <v>552</v>
      </c>
      <c r="B1032" t="str">
        <f t="shared" si="48"/>
        <v>Harrison</v>
      </c>
      <c r="C1032" t="s">
        <v>697</v>
      </c>
      <c r="D1032" s="1">
        <v>19103</v>
      </c>
      <c r="E1032" s="4" t="str">
        <f t="shared" si="49"/>
        <v>Harrison County</v>
      </c>
      <c r="F1032">
        <v>306.36</v>
      </c>
      <c r="G1032">
        <f t="shared" si="50"/>
        <v>62.4</v>
      </c>
      <c r="H1032" s="6">
        <v>43811</v>
      </c>
    </row>
    <row r="1033" spans="1:8">
      <c r="A1033" t="s">
        <v>393</v>
      </c>
      <c r="B1033" t="str">
        <f t="shared" si="48"/>
        <v>Hart</v>
      </c>
      <c r="C1033" t="s">
        <v>697</v>
      </c>
      <c r="D1033" s="1">
        <v>19600</v>
      </c>
      <c r="E1033" s="4" t="str">
        <f t="shared" si="49"/>
        <v>Hart County</v>
      </c>
      <c r="F1033">
        <v>412.09</v>
      </c>
      <c r="G1033">
        <f t="shared" si="50"/>
        <v>47.6</v>
      </c>
      <c r="H1033" s="6">
        <v>40257</v>
      </c>
    </row>
    <row r="1034" spans="1:8">
      <c r="A1034" t="s">
        <v>505</v>
      </c>
      <c r="B1034" t="str">
        <f t="shared" si="48"/>
        <v>Henderson</v>
      </c>
      <c r="C1034" t="s">
        <v>697</v>
      </c>
      <c r="D1034" s="1">
        <v>44046</v>
      </c>
      <c r="E1034" s="4" t="str">
        <f t="shared" si="49"/>
        <v>Henderson County</v>
      </c>
      <c r="F1034">
        <v>436.67</v>
      </c>
      <c r="G1034">
        <f t="shared" si="50"/>
        <v>100.9</v>
      </c>
      <c r="H1034" s="6">
        <v>49580</v>
      </c>
    </row>
    <row r="1035" spans="1:8">
      <c r="A1035" t="s">
        <v>34</v>
      </c>
      <c r="B1035" t="str">
        <f t="shared" si="48"/>
        <v>Henry</v>
      </c>
      <c r="C1035" t="s">
        <v>697</v>
      </c>
      <c r="D1035" s="1">
        <v>15771</v>
      </c>
      <c r="E1035" s="4" t="str">
        <f t="shared" si="49"/>
        <v>Henry County</v>
      </c>
      <c r="F1035">
        <v>286.27999999999997</v>
      </c>
      <c r="G1035">
        <f t="shared" si="50"/>
        <v>55.1</v>
      </c>
      <c r="H1035" s="6">
        <v>48943</v>
      </c>
    </row>
    <row r="1036" spans="1:8">
      <c r="A1036" t="s">
        <v>724</v>
      </c>
      <c r="B1036" t="str">
        <f t="shared" si="48"/>
        <v>Hickman</v>
      </c>
      <c r="C1036" t="s">
        <v>697</v>
      </c>
      <c r="D1036" s="1">
        <v>4422</v>
      </c>
      <c r="E1036" s="4" t="str">
        <f t="shared" si="49"/>
        <v>Hickman County</v>
      </c>
      <c r="F1036">
        <v>242.27</v>
      </c>
      <c r="G1036">
        <f t="shared" si="50"/>
        <v>18.3</v>
      </c>
      <c r="H1036" s="6">
        <v>54685</v>
      </c>
    </row>
    <row r="1037" spans="1:8">
      <c r="A1037" t="s">
        <v>725</v>
      </c>
      <c r="B1037" t="str">
        <f t="shared" si="48"/>
        <v>Hopkins</v>
      </c>
      <c r="C1037" t="s">
        <v>697</v>
      </c>
      <c r="D1037" s="1">
        <v>44812</v>
      </c>
      <c r="E1037" s="4" t="str">
        <f t="shared" si="49"/>
        <v>Hopkins County</v>
      </c>
      <c r="F1037">
        <v>542</v>
      </c>
      <c r="G1037">
        <f t="shared" si="50"/>
        <v>82.7</v>
      </c>
      <c r="H1037" s="6">
        <v>46673</v>
      </c>
    </row>
    <row r="1038" spans="1:8">
      <c r="A1038" t="s">
        <v>36</v>
      </c>
      <c r="B1038" t="str">
        <f t="shared" si="48"/>
        <v>Jackson</v>
      </c>
      <c r="C1038" t="s">
        <v>697</v>
      </c>
      <c r="D1038" s="1">
        <v>12973</v>
      </c>
      <c r="E1038" s="4" t="str">
        <f t="shared" si="49"/>
        <v>Jackson County</v>
      </c>
      <c r="F1038">
        <v>345.2</v>
      </c>
      <c r="G1038">
        <f t="shared" si="50"/>
        <v>37.6</v>
      </c>
      <c r="H1038" s="6">
        <v>38055</v>
      </c>
    </row>
    <row r="1039" spans="1:8">
      <c r="A1039" t="s">
        <v>37</v>
      </c>
      <c r="B1039" t="str">
        <f t="shared" si="48"/>
        <v>Jefferson</v>
      </c>
      <c r="C1039" t="s">
        <v>697</v>
      </c>
      <c r="D1039" s="1">
        <v>773399</v>
      </c>
      <c r="E1039" s="4" t="str">
        <f t="shared" si="49"/>
        <v>Jefferson County</v>
      </c>
      <c r="F1039">
        <v>380.42</v>
      </c>
      <c r="G1039">
        <f t="shared" si="50"/>
        <v>2033</v>
      </c>
      <c r="H1039" s="6">
        <v>61474</v>
      </c>
    </row>
    <row r="1040" spans="1:8">
      <c r="A1040" t="s">
        <v>726</v>
      </c>
      <c r="B1040" t="str">
        <f t="shared" si="48"/>
        <v>Jessamine</v>
      </c>
      <c r="C1040" t="s">
        <v>697</v>
      </c>
      <c r="D1040" s="1">
        <v>54254</v>
      </c>
      <c r="E1040" s="4" t="str">
        <f t="shared" si="49"/>
        <v>Jessamine County</v>
      </c>
      <c r="F1040">
        <v>172.12</v>
      </c>
      <c r="G1040">
        <f t="shared" si="50"/>
        <v>315.2</v>
      </c>
      <c r="H1040" s="6">
        <v>55040</v>
      </c>
    </row>
    <row r="1041" spans="1:8">
      <c r="A1041" t="s">
        <v>140</v>
      </c>
      <c r="B1041" t="str">
        <f t="shared" si="48"/>
        <v>Johnson</v>
      </c>
      <c r="C1041" t="s">
        <v>697</v>
      </c>
      <c r="D1041" s="1">
        <v>22244</v>
      </c>
      <c r="E1041" s="4" t="str">
        <f t="shared" si="49"/>
        <v>Johnson County</v>
      </c>
      <c r="F1041">
        <v>261.95</v>
      </c>
      <c r="G1041">
        <f t="shared" si="50"/>
        <v>84.9</v>
      </c>
      <c r="H1041" s="6">
        <v>41110</v>
      </c>
    </row>
    <row r="1042" spans="1:8">
      <c r="A1042" t="s">
        <v>727</v>
      </c>
      <c r="B1042" t="str">
        <f t="shared" si="48"/>
        <v>Kenton</v>
      </c>
      <c r="C1042" t="s">
        <v>697</v>
      </c>
      <c r="D1042" s="1">
        <v>170313</v>
      </c>
      <c r="E1042" s="4" t="str">
        <f t="shared" si="49"/>
        <v>Kenton County</v>
      </c>
      <c r="F1042">
        <v>160.25</v>
      </c>
      <c r="G1042">
        <f t="shared" si="50"/>
        <v>1062.8</v>
      </c>
      <c r="H1042" s="6">
        <v>67808</v>
      </c>
    </row>
    <row r="1043" spans="1:8">
      <c r="A1043" t="s">
        <v>728</v>
      </c>
      <c r="B1043" t="str">
        <f t="shared" si="48"/>
        <v>Knott</v>
      </c>
      <c r="C1043" t="s">
        <v>697</v>
      </c>
      <c r="D1043" s="1">
        <v>13874</v>
      </c>
      <c r="E1043" s="4" t="str">
        <f t="shared" si="49"/>
        <v>Knott County</v>
      </c>
      <c r="F1043">
        <v>351.52</v>
      </c>
      <c r="G1043">
        <f t="shared" si="50"/>
        <v>39.5</v>
      </c>
      <c r="H1043" s="6">
        <v>41185</v>
      </c>
    </row>
    <row r="1044" spans="1:8">
      <c r="A1044" t="s">
        <v>512</v>
      </c>
      <c r="B1044" t="str">
        <f t="shared" si="48"/>
        <v>Knox</v>
      </c>
      <c r="C1044" t="s">
        <v>697</v>
      </c>
      <c r="D1044" s="1">
        <v>29791</v>
      </c>
      <c r="E1044" s="4" t="str">
        <f t="shared" si="49"/>
        <v>Knox County</v>
      </c>
      <c r="F1044">
        <v>386.3</v>
      </c>
      <c r="G1044">
        <f t="shared" si="50"/>
        <v>77.099999999999994</v>
      </c>
      <c r="H1044" s="6">
        <v>39901</v>
      </c>
    </row>
    <row r="1045" spans="1:8">
      <c r="A1045" t="s">
        <v>729</v>
      </c>
      <c r="B1045" t="str">
        <f t="shared" si="48"/>
        <v>Larue</v>
      </c>
      <c r="C1045" t="s">
        <v>697</v>
      </c>
      <c r="D1045" s="1">
        <v>15163</v>
      </c>
      <c r="E1045" s="4" t="str">
        <f t="shared" si="49"/>
        <v>Larue County</v>
      </c>
      <c r="F1045">
        <v>261.52</v>
      </c>
      <c r="G1045">
        <f t="shared" si="50"/>
        <v>58</v>
      </c>
      <c r="H1045" s="6">
        <v>45069</v>
      </c>
    </row>
    <row r="1046" spans="1:8">
      <c r="A1046" t="s">
        <v>730</v>
      </c>
      <c r="B1046" t="str">
        <f t="shared" si="48"/>
        <v>Laurel</v>
      </c>
      <c r="C1046" t="s">
        <v>697</v>
      </c>
      <c r="D1046" s="1">
        <v>62885</v>
      </c>
      <c r="E1046" s="4" t="str">
        <f t="shared" si="49"/>
        <v>Laurel County</v>
      </c>
      <c r="F1046">
        <v>433.95</v>
      </c>
      <c r="G1046">
        <f t="shared" si="50"/>
        <v>144.9</v>
      </c>
      <c r="H1046" s="6">
        <v>41037</v>
      </c>
    </row>
    <row r="1047" spans="1:8">
      <c r="A1047" t="s">
        <v>40</v>
      </c>
      <c r="B1047" t="str">
        <f t="shared" si="48"/>
        <v>Lawrence</v>
      </c>
      <c r="C1047" t="s">
        <v>697</v>
      </c>
      <c r="D1047" s="1">
        <v>16109</v>
      </c>
      <c r="E1047" s="4" t="str">
        <f t="shared" si="49"/>
        <v>Lawrence County</v>
      </c>
      <c r="F1047">
        <v>415.6</v>
      </c>
      <c r="G1047">
        <f t="shared" si="50"/>
        <v>38.799999999999997</v>
      </c>
      <c r="H1047" s="6">
        <v>38139</v>
      </c>
    </row>
    <row r="1048" spans="1:8">
      <c r="A1048" t="s">
        <v>41</v>
      </c>
      <c r="B1048" t="str">
        <f t="shared" si="48"/>
        <v>Lee</v>
      </c>
      <c r="C1048" t="s">
        <v>697</v>
      </c>
      <c r="D1048" s="1">
        <v>7261</v>
      </c>
      <c r="E1048" s="4" t="str">
        <f t="shared" si="49"/>
        <v>Lee County</v>
      </c>
      <c r="F1048">
        <v>208.86</v>
      </c>
      <c r="G1048">
        <f t="shared" si="50"/>
        <v>34.799999999999997</v>
      </c>
      <c r="H1048" s="6">
        <v>36847</v>
      </c>
    </row>
    <row r="1049" spans="1:8">
      <c r="A1049" t="s">
        <v>731</v>
      </c>
      <c r="B1049" t="str">
        <f t="shared" si="48"/>
        <v>Leslie</v>
      </c>
      <c r="C1049" t="s">
        <v>697</v>
      </c>
      <c r="D1049" s="1">
        <v>10093</v>
      </c>
      <c r="E1049" s="4" t="str">
        <f t="shared" si="49"/>
        <v>Leslie County</v>
      </c>
      <c r="F1049">
        <v>400.84</v>
      </c>
      <c r="G1049">
        <f t="shared" si="50"/>
        <v>25.2</v>
      </c>
      <c r="H1049" s="6">
        <v>40852</v>
      </c>
    </row>
    <row r="1050" spans="1:8">
      <c r="A1050" t="s">
        <v>732</v>
      </c>
      <c r="B1050" t="str">
        <f t="shared" si="48"/>
        <v>Letcher</v>
      </c>
      <c r="C1050" t="s">
        <v>697</v>
      </c>
      <c r="D1050" s="1">
        <v>20893</v>
      </c>
      <c r="E1050" s="4" t="str">
        <f t="shared" si="49"/>
        <v>Letcher County</v>
      </c>
      <c r="F1050">
        <v>337.91</v>
      </c>
      <c r="G1050">
        <f t="shared" si="50"/>
        <v>61.8</v>
      </c>
      <c r="H1050" s="6">
        <v>40315</v>
      </c>
    </row>
    <row r="1051" spans="1:8">
      <c r="A1051" t="s">
        <v>475</v>
      </c>
      <c r="B1051" t="str">
        <f t="shared" si="48"/>
        <v>Lewis</v>
      </c>
      <c r="C1051" t="s">
        <v>697</v>
      </c>
      <c r="D1051" s="1">
        <v>12954</v>
      </c>
      <c r="E1051" s="4" t="str">
        <f t="shared" si="49"/>
        <v>Lewis County</v>
      </c>
      <c r="F1051">
        <v>482.84</v>
      </c>
      <c r="G1051">
        <f t="shared" si="50"/>
        <v>26.8</v>
      </c>
      <c r="H1051" s="6">
        <v>40075</v>
      </c>
    </row>
    <row r="1052" spans="1:8">
      <c r="A1052" t="s">
        <v>142</v>
      </c>
      <c r="B1052" t="str">
        <f t="shared" si="48"/>
        <v>Lincoln</v>
      </c>
      <c r="C1052" t="s">
        <v>697</v>
      </c>
      <c r="D1052" s="1">
        <v>24360</v>
      </c>
      <c r="E1052" s="4" t="str">
        <f t="shared" si="49"/>
        <v>Lincoln County</v>
      </c>
      <c r="F1052">
        <v>334.1</v>
      </c>
      <c r="G1052">
        <f t="shared" si="50"/>
        <v>72.900000000000006</v>
      </c>
      <c r="H1052" s="6">
        <v>40880</v>
      </c>
    </row>
    <row r="1053" spans="1:8">
      <c r="A1053" t="s">
        <v>514</v>
      </c>
      <c r="B1053" t="str">
        <f t="shared" si="48"/>
        <v>Livingston</v>
      </c>
      <c r="C1053" t="s">
        <v>697</v>
      </c>
      <c r="D1053" s="1">
        <v>8963</v>
      </c>
      <c r="E1053" s="4" t="str">
        <f t="shared" si="49"/>
        <v>Livingston County</v>
      </c>
      <c r="F1053">
        <v>313.13</v>
      </c>
      <c r="G1053">
        <f t="shared" si="50"/>
        <v>28.6</v>
      </c>
      <c r="H1053" s="6">
        <v>47052</v>
      </c>
    </row>
    <row r="1054" spans="1:8">
      <c r="A1054" t="s">
        <v>144</v>
      </c>
      <c r="B1054" t="str">
        <f t="shared" si="48"/>
        <v>Logan</v>
      </c>
      <c r="C1054" t="s">
        <v>697</v>
      </c>
      <c r="D1054" s="1">
        <v>27877</v>
      </c>
      <c r="E1054" s="4" t="str">
        <f t="shared" si="49"/>
        <v>Logan County</v>
      </c>
      <c r="F1054">
        <v>552.13</v>
      </c>
      <c r="G1054">
        <f t="shared" si="50"/>
        <v>50.5</v>
      </c>
      <c r="H1054" s="6">
        <v>45732</v>
      </c>
    </row>
    <row r="1055" spans="1:8">
      <c r="A1055" t="s">
        <v>608</v>
      </c>
      <c r="B1055" t="str">
        <f t="shared" si="48"/>
        <v>Lyon</v>
      </c>
      <c r="C1055" t="s">
        <v>697</v>
      </c>
      <c r="D1055" s="1">
        <v>9101</v>
      </c>
      <c r="E1055" s="4" t="str">
        <f t="shared" si="49"/>
        <v>Lyon County</v>
      </c>
      <c r="F1055">
        <v>213.84</v>
      </c>
      <c r="G1055">
        <f t="shared" si="50"/>
        <v>42.6</v>
      </c>
      <c r="H1055" s="6">
        <v>41762</v>
      </c>
    </row>
    <row r="1056" spans="1:8">
      <c r="A1056" t="s">
        <v>733</v>
      </c>
      <c r="B1056" t="str">
        <f t="shared" si="48"/>
        <v>McCracken</v>
      </c>
      <c r="C1056" t="s">
        <v>697</v>
      </c>
      <c r="D1056" s="1">
        <v>67490</v>
      </c>
      <c r="E1056" s="4" t="str">
        <f t="shared" si="49"/>
        <v>McCracken County</v>
      </c>
      <c r="F1056">
        <v>248.74</v>
      </c>
      <c r="G1056">
        <f t="shared" si="50"/>
        <v>271.3</v>
      </c>
      <c r="H1056" s="6">
        <v>56089</v>
      </c>
    </row>
    <row r="1057" spans="1:8">
      <c r="A1057" t="s">
        <v>734</v>
      </c>
      <c r="B1057" t="str">
        <f t="shared" si="48"/>
        <v>McCreary</v>
      </c>
      <c r="C1057" t="s">
        <v>697</v>
      </c>
      <c r="D1057" s="1">
        <v>16701</v>
      </c>
      <c r="E1057" s="4" t="str">
        <f t="shared" si="49"/>
        <v>McCreary County</v>
      </c>
      <c r="F1057">
        <v>426.8</v>
      </c>
      <c r="G1057">
        <f t="shared" si="50"/>
        <v>39.1</v>
      </c>
      <c r="H1057" s="6">
        <v>35811</v>
      </c>
    </row>
    <row r="1058" spans="1:8">
      <c r="A1058" t="s">
        <v>517</v>
      </c>
      <c r="B1058" t="str">
        <f t="shared" si="48"/>
        <v>McLean</v>
      </c>
      <c r="C1058" t="s">
        <v>697</v>
      </c>
      <c r="D1058" s="1">
        <v>9105</v>
      </c>
      <c r="E1058" s="4" t="str">
        <f t="shared" si="49"/>
        <v>McLean County</v>
      </c>
      <c r="F1058">
        <v>252.47</v>
      </c>
      <c r="G1058">
        <f t="shared" si="50"/>
        <v>36.1</v>
      </c>
      <c r="H1058" s="6">
        <v>50679</v>
      </c>
    </row>
    <row r="1059" spans="1:8">
      <c r="A1059" t="s">
        <v>45</v>
      </c>
      <c r="B1059" t="str">
        <f t="shared" si="48"/>
        <v>Madison</v>
      </c>
      <c r="C1059" t="s">
        <v>697</v>
      </c>
      <c r="D1059" s="1">
        <v>95187</v>
      </c>
      <c r="E1059" s="4" t="str">
        <f t="shared" si="49"/>
        <v>Madison County</v>
      </c>
      <c r="F1059">
        <v>437.29</v>
      </c>
      <c r="G1059">
        <f t="shared" si="50"/>
        <v>217.7</v>
      </c>
      <c r="H1059" s="6">
        <v>42808</v>
      </c>
    </row>
    <row r="1060" spans="1:8">
      <c r="A1060" t="s">
        <v>735</v>
      </c>
      <c r="B1060" t="str">
        <f t="shared" si="48"/>
        <v>Magoffin</v>
      </c>
      <c r="C1060" t="s">
        <v>697</v>
      </c>
      <c r="D1060" s="1">
        <v>11357</v>
      </c>
      <c r="E1060" s="4" t="str">
        <f t="shared" si="49"/>
        <v>Magoffin County</v>
      </c>
      <c r="F1060">
        <v>308.44</v>
      </c>
      <c r="G1060">
        <f t="shared" si="50"/>
        <v>36.799999999999997</v>
      </c>
      <c r="H1060" s="6">
        <v>43913</v>
      </c>
    </row>
    <row r="1061" spans="1:8">
      <c r="A1061" t="s">
        <v>47</v>
      </c>
      <c r="B1061" t="str">
        <f t="shared" si="48"/>
        <v>Marion</v>
      </c>
      <c r="C1061" t="s">
        <v>697</v>
      </c>
      <c r="D1061" s="1">
        <v>19775</v>
      </c>
      <c r="E1061" s="4" t="str">
        <f t="shared" si="49"/>
        <v>Marion County</v>
      </c>
      <c r="F1061">
        <v>343.01</v>
      </c>
      <c r="G1061">
        <f t="shared" si="50"/>
        <v>57.7</v>
      </c>
      <c r="H1061" s="6">
        <v>43909</v>
      </c>
    </row>
    <row r="1062" spans="1:8">
      <c r="A1062" t="s">
        <v>48</v>
      </c>
      <c r="B1062" t="str">
        <f t="shared" si="48"/>
        <v>Marshall</v>
      </c>
      <c r="C1062" t="s">
        <v>697</v>
      </c>
      <c r="D1062" s="1">
        <v>31777</v>
      </c>
      <c r="E1062" s="4" t="str">
        <f t="shared" si="49"/>
        <v>Marshall County</v>
      </c>
      <c r="F1062">
        <v>301.25</v>
      </c>
      <c r="G1062">
        <f t="shared" si="50"/>
        <v>105.5</v>
      </c>
      <c r="H1062" s="6">
        <v>48292</v>
      </c>
    </row>
    <row r="1063" spans="1:8">
      <c r="A1063" t="s">
        <v>318</v>
      </c>
      <c r="B1063" t="str">
        <f t="shared" si="48"/>
        <v>Martin</v>
      </c>
      <c r="C1063" t="s">
        <v>697</v>
      </c>
      <c r="D1063" s="1">
        <v>11095</v>
      </c>
      <c r="E1063" s="4" t="str">
        <f t="shared" si="49"/>
        <v>Martin County</v>
      </c>
      <c r="F1063">
        <v>229.61</v>
      </c>
      <c r="G1063">
        <f t="shared" si="50"/>
        <v>48.3</v>
      </c>
      <c r="H1063" s="6">
        <v>35932</v>
      </c>
    </row>
    <row r="1064" spans="1:8">
      <c r="A1064" t="s">
        <v>519</v>
      </c>
      <c r="B1064" t="str">
        <f t="shared" si="48"/>
        <v>Mason</v>
      </c>
      <c r="C1064" t="s">
        <v>697</v>
      </c>
      <c r="D1064" s="1">
        <v>16930</v>
      </c>
      <c r="E1064" s="4" t="str">
        <f t="shared" si="49"/>
        <v>Mason County</v>
      </c>
      <c r="F1064">
        <v>240.13</v>
      </c>
      <c r="G1064">
        <f t="shared" si="50"/>
        <v>70.5</v>
      </c>
      <c r="H1064" s="6">
        <v>47927</v>
      </c>
    </row>
    <row r="1065" spans="1:8">
      <c r="A1065" t="s">
        <v>662</v>
      </c>
      <c r="B1065" t="str">
        <f t="shared" si="48"/>
        <v>Meade</v>
      </c>
      <c r="C1065" t="s">
        <v>697</v>
      </c>
      <c r="D1065" s="1">
        <v>30001</v>
      </c>
      <c r="E1065" s="4" t="str">
        <f t="shared" si="49"/>
        <v>Meade County</v>
      </c>
      <c r="F1065">
        <v>305.42</v>
      </c>
      <c r="G1065">
        <f t="shared" si="50"/>
        <v>98.2</v>
      </c>
      <c r="H1065" s="6">
        <v>46893</v>
      </c>
    </row>
    <row r="1066" spans="1:8">
      <c r="A1066" t="s">
        <v>736</v>
      </c>
      <c r="B1066" t="str">
        <f t="shared" si="48"/>
        <v>Menifee</v>
      </c>
      <c r="C1066" t="s">
        <v>697</v>
      </c>
      <c r="D1066" s="1">
        <v>6250</v>
      </c>
      <c r="E1066" s="4" t="str">
        <f t="shared" si="49"/>
        <v>Menifee County</v>
      </c>
      <c r="F1066">
        <v>203.59</v>
      </c>
      <c r="G1066">
        <f t="shared" si="50"/>
        <v>30.7</v>
      </c>
      <c r="H1066" s="6">
        <v>41028</v>
      </c>
    </row>
    <row r="1067" spans="1:8">
      <c r="A1067" t="s">
        <v>522</v>
      </c>
      <c r="B1067" t="str">
        <f t="shared" si="48"/>
        <v>Mercer</v>
      </c>
      <c r="C1067" t="s">
        <v>697</v>
      </c>
      <c r="D1067" s="1">
        <v>22902</v>
      </c>
      <c r="E1067" s="4" t="str">
        <f t="shared" si="49"/>
        <v>Mercer County</v>
      </c>
      <c r="F1067">
        <v>248.8</v>
      </c>
      <c r="G1067">
        <f t="shared" si="50"/>
        <v>92</v>
      </c>
      <c r="H1067" s="6">
        <v>43163</v>
      </c>
    </row>
    <row r="1068" spans="1:8">
      <c r="A1068" t="s">
        <v>737</v>
      </c>
      <c r="B1068" t="str">
        <f t="shared" si="48"/>
        <v>Metcalfe</v>
      </c>
      <c r="C1068" t="s">
        <v>697</v>
      </c>
      <c r="D1068" s="1">
        <v>10370</v>
      </c>
      <c r="E1068" s="4" t="str">
        <f t="shared" si="49"/>
        <v>Metcalfe County</v>
      </c>
      <c r="F1068">
        <v>289.64999999999998</v>
      </c>
      <c r="G1068">
        <f t="shared" si="50"/>
        <v>35.799999999999997</v>
      </c>
      <c r="H1068" s="6">
        <v>38284</v>
      </c>
    </row>
    <row r="1069" spans="1:8">
      <c r="A1069" t="s">
        <v>50</v>
      </c>
      <c r="B1069" t="str">
        <f t="shared" si="48"/>
        <v>Monroe</v>
      </c>
      <c r="C1069" t="s">
        <v>697</v>
      </c>
      <c r="D1069" s="1">
        <v>11355</v>
      </c>
      <c r="E1069" s="4" t="str">
        <f t="shared" si="49"/>
        <v>Monroe County</v>
      </c>
      <c r="F1069">
        <v>329.37</v>
      </c>
      <c r="G1069">
        <f t="shared" si="50"/>
        <v>34.5</v>
      </c>
      <c r="H1069" s="6">
        <v>44045</v>
      </c>
    </row>
    <row r="1070" spans="1:8">
      <c r="A1070" t="s">
        <v>51</v>
      </c>
      <c r="B1070" t="str">
        <f t="shared" si="48"/>
        <v>Montgomery</v>
      </c>
      <c r="C1070" t="s">
        <v>697</v>
      </c>
      <c r="D1070" s="1">
        <v>28367</v>
      </c>
      <c r="E1070" s="4" t="str">
        <f t="shared" si="49"/>
        <v>Montgomery County</v>
      </c>
      <c r="F1070">
        <v>197.37</v>
      </c>
      <c r="G1070">
        <f t="shared" si="50"/>
        <v>143.69999999999999</v>
      </c>
      <c r="H1070" s="6">
        <v>42710</v>
      </c>
    </row>
    <row r="1071" spans="1:8">
      <c r="A1071" t="s">
        <v>52</v>
      </c>
      <c r="B1071" t="str">
        <f t="shared" si="48"/>
        <v>Morgan</v>
      </c>
      <c r="C1071" t="s">
        <v>697</v>
      </c>
      <c r="D1071" s="1">
        <v>14120</v>
      </c>
      <c r="E1071" s="4" t="str">
        <f t="shared" si="49"/>
        <v>Morgan County</v>
      </c>
      <c r="F1071">
        <v>381.13</v>
      </c>
      <c r="G1071">
        <f t="shared" si="50"/>
        <v>37</v>
      </c>
      <c r="H1071" s="6">
        <v>33208</v>
      </c>
    </row>
    <row r="1072" spans="1:8">
      <c r="A1072" t="s">
        <v>738</v>
      </c>
      <c r="B1072" t="str">
        <f t="shared" si="48"/>
        <v>Muhlenberg</v>
      </c>
      <c r="C1072" t="s">
        <v>697</v>
      </c>
      <c r="D1072" s="1">
        <v>30455</v>
      </c>
      <c r="E1072" s="4" t="str">
        <f t="shared" si="49"/>
        <v>Muhlenberg County</v>
      </c>
      <c r="F1072">
        <v>467.08</v>
      </c>
      <c r="G1072">
        <f t="shared" si="50"/>
        <v>65.2</v>
      </c>
      <c r="H1072" s="6">
        <v>40634</v>
      </c>
    </row>
    <row r="1073" spans="1:8">
      <c r="A1073" t="s">
        <v>739</v>
      </c>
      <c r="B1073" t="str">
        <f t="shared" si="48"/>
        <v>Nelson</v>
      </c>
      <c r="C1073" t="s">
        <v>697</v>
      </c>
      <c r="D1073" s="1">
        <v>47392</v>
      </c>
      <c r="E1073" s="4" t="str">
        <f t="shared" si="49"/>
        <v>Nelson County</v>
      </c>
      <c r="F1073">
        <v>417.51</v>
      </c>
      <c r="G1073">
        <f t="shared" si="50"/>
        <v>113.5</v>
      </c>
      <c r="H1073" s="6">
        <v>51367</v>
      </c>
    </row>
    <row r="1074" spans="1:8">
      <c r="A1074" t="s">
        <v>740</v>
      </c>
      <c r="B1074" t="str">
        <f t="shared" si="48"/>
        <v>Nicholas</v>
      </c>
      <c r="C1074" t="s">
        <v>697</v>
      </c>
      <c r="D1074" s="1">
        <v>7805</v>
      </c>
      <c r="E1074" s="4" t="str">
        <f t="shared" si="49"/>
        <v>Nicholas County</v>
      </c>
      <c r="F1074">
        <v>195.17</v>
      </c>
      <c r="G1074">
        <f t="shared" si="50"/>
        <v>40</v>
      </c>
      <c r="H1074" s="6">
        <v>41414</v>
      </c>
    </row>
    <row r="1075" spans="1:8">
      <c r="A1075" t="s">
        <v>562</v>
      </c>
      <c r="B1075" t="str">
        <f t="shared" si="48"/>
        <v>Ohio</v>
      </c>
      <c r="C1075" t="s">
        <v>697</v>
      </c>
      <c r="D1075" s="1">
        <v>23527</v>
      </c>
      <c r="E1075" s="4" t="str">
        <f t="shared" si="49"/>
        <v>Ohio County</v>
      </c>
      <c r="F1075">
        <v>587.27</v>
      </c>
      <c r="G1075">
        <f t="shared" si="50"/>
        <v>40.1</v>
      </c>
      <c r="H1075" s="6">
        <v>41201</v>
      </c>
    </row>
    <row r="1076" spans="1:8">
      <c r="A1076" t="s">
        <v>741</v>
      </c>
      <c r="B1076" t="str">
        <f t="shared" si="48"/>
        <v>Oldham</v>
      </c>
      <c r="C1076" t="s">
        <v>697</v>
      </c>
      <c r="D1076" s="1">
        <v>69431</v>
      </c>
      <c r="E1076" s="4" t="str">
        <f t="shared" si="49"/>
        <v>Oldham County</v>
      </c>
      <c r="F1076">
        <v>187.22</v>
      </c>
      <c r="G1076">
        <f t="shared" si="50"/>
        <v>370.9</v>
      </c>
      <c r="H1076" s="6">
        <v>73110</v>
      </c>
    </row>
    <row r="1077" spans="1:8">
      <c r="A1077" t="s">
        <v>563</v>
      </c>
      <c r="B1077" t="str">
        <f t="shared" si="48"/>
        <v>Owen</v>
      </c>
      <c r="C1077" t="s">
        <v>697</v>
      </c>
      <c r="D1077" s="1">
        <v>11290</v>
      </c>
      <c r="E1077" s="4" t="str">
        <f t="shared" si="49"/>
        <v>Owen County</v>
      </c>
      <c r="F1077">
        <v>351.1</v>
      </c>
      <c r="G1077">
        <f t="shared" si="50"/>
        <v>32.200000000000003</v>
      </c>
      <c r="H1077" s="6">
        <v>39661</v>
      </c>
    </row>
    <row r="1078" spans="1:8">
      <c r="A1078" t="s">
        <v>742</v>
      </c>
      <c r="B1078" t="str">
        <f t="shared" si="48"/>
        <v>Owsley</v>
      </c>
      <c r="C1078" t="s">
        <v>697</v>
      </c>
      <c r="D1078" s="1">
        <v>3929</v>
      </c>
      <c r="E1078" s="4" t="str">
        <f t="shared" si="49"/>
        <v>Owsley County</v>
      </c>
      <c r="F1078">
        <v>197.41</v>
      </c>
      <c r="G1078">
        <f t="shared" si="50"/>
        <v>19.899999999999999</v>
      </c>
      <c r="H1078" s="6">
        <v>45731</v>
      </c>
    </row>
    <row r="1079" spans="1:8">
      <c r="A1079" t="s">
        <v>743</v>
      </c>
      <c r="B1079" t="str">
        <f t="shared" si="48"/>
        <v>Pendleton</v>
      </c>
      <c r="C1079" t="s">
        <v>697</v>
      </c>
      <c r="D1079" s="1">
        <v>14676</v>
      </c>
      <c r="E1079" s="4" t="str">
        <f t="shared" si="49"/>
        <v>Pendleton County</v>
      </c>
      <c r="F1079">
        <v>277.16000000000003</v>
      </c>
      <c r="G1079">
        <f t="shared" si="50"/>
        <v>53</v>
      </c>
      <c r="H1079" s="6">
        <v>51933</v>
      </c>
    </row>
    <row r="1080" spans="1:8">
      <c r="A1080" t="s">
        <v>53</v>
      </c>
      <c r="B1080" t="str">
        <f t="shared" si="48"/>
        <v>Perry</v>
      </c>
      <c r="C1080" t="s">
        <v>697</v>
      </c>
      <c r="D1080" s="1">
        <v>27361</v>
      </c>
      <c r="E1080" s="4" t="str">
        <f t="shared" si="49"/>
        <v>Perry County</v>
      </c>
      <c r="F1080">
        <v>339.67</v>
      </c>
      <c r="G1080">
        <f t="shared" si="50"/>
        <v>80.599999999999994</v>
      </c>
      <c r="H1080" s="6">
        <v>44108</v>
      </c>
    </row>
    <row r="1081" spans="1:8">
      <c r="A1081" t="s">
        <v>55</v>
      </c>
      <c r="B1081" t="str">
        <f t="shared" si="48"/>
        <v>Pike</v>
      </c>
      <c r="C1081" t="s">
        <v>697</v>
      </c>
      <c r="D1081" s="1">
        <v>56286</v>
      </c>
      <c r="E1081" s="4" t="str">
        <f t="shared" si="49"/>
        <v>Pike County</v>
      </c>
      <c r="F1081">
        <v>786.83</v>
      </c>
      <c r="G1081">
        <f t="shared" si="50"/>
        <v>71.5</v>
      </c>
      <c r="H1081" s="6">
        <v>42691</v>
      </c>
    </row>
    <row r="1082" spans="1:8">
      <c r="A1082" t="s">
        <v>744</v>
      </c>
      <c r="B1082" t="str">
        <f t="shared" si="48"/>
        <v>Powell</v>
      </c>
      <c r="C1082" t="s">
        <v>697</v>
      </c>
      <c r="D1082" s="1">
        <v>13083</v>
      </c>
      <c r="E1082" s="4" t="str">
        <f t="shared" si="49"/>
        <v>Powell County</v>
      </c>
      <c r="F1082">
        <v>178.98</v>
      </c>
      <c r="G1082">
        <f t="shared" si="50"/>
        <v>73.099999999999994</v>
      </c>
      <c r="H1082" s="6">
        <v>37993</v>
      </c>
    </row>
    <row r="1083" spans="1:8">
      <c r="A1083" t="s">
        <v>156</v>
      </c>
      <c r="B1083" t="str">
        <f t="shared" si="48"/>
        <v>Pulaski</v>
      </c>
      <c r="C1083" t="s">
        <v>697</v>
      </c>
      <c r="D1083" s="1">
        <v>65795</v>
      </c>
      <c r="E1083" s="4" t="str">
        <f t="shared" si="49"/>
        <v>Pulaski County</v>
      </c>
      <c r="F1083">
        <v>658.41</v>
      </c>
      <c r="G1083">
        <f t="shared" si="50"/>
        <v>99.9</v>
      </c>
      <c r="H1083" s="6">
        <v>46607</v>
      </c>
    </row>
    <row r="1084" spans="1:8">
      <c r="A1084" t="s">
        <v>745</v>
      </c>
      <c r="B1084" t="str">
        <f t="shared" si="48"/>
        <v>Robertson</v>
      </c>
      <c r="C1084" t="s">
        <v>697</v>
      </c>
      <c r="D1084" s="1">
        <v>2229</v>
      </c>
      <c r="E1084" s="4" t="str">
        <f t="shared" si="49"/>
        <v>Robertson County</v>
      </c>
      <c r="F1084">
        <v>99.91</v>
      </c>
      <c r="G1084">
        <f t="shared" si="50"/>
        <v>22.3</v>
      </c>
      <c r="H1084" s="6">
        <v>41155</v>
      </c>
    </row>
    <row r="1085" spans="1:8">
      <c r="A1085" t="s">
        <v>746</v>
      </c>
      <c r="B1085" t="str">
        <f t="shared" si="48"/>
        <v>Rockcastle</v>
      </c>
      <c r="C1085" t="s">
        <v>697</v>
      </c>
      <c r="D1085" s="1">
        <v>16242</v>
      </c>
      <c r="E1085" s="4" t="str">
        <f t="shared" si="49"/>
        <v>Rockcastle County</v>
      </c>
      <c r="F1085">
        <v>316.55</v>
      </c>
      <c r="G1085">
        <f t="shared" si="50"/>
        <v>51.3</v>
      </c>
      <c r="H1085" s="6">
        <v>41290</v>
      </c>
    </row>
    <row r="1086" spans="1:8">
      <c r="A1086" t="s">
        <v>747</v>
      </c>
      <c r="B1086" t="str">
        <f t="shared" si="48"/>
        <v>Rowan</v>
      </c>
      <c r="C1086" t="s">
        <v>697</v>
      </c>
      <c r="D1086" s="1">
        <v>24388</v>
      </c>
      <c r="E1086" s="4" t="str">
        <f t="shared" si="49"/>
        <v>Rowan County</v>
      </c>
      <c r="F1086">
        <v>279.8</v>
      </c>
      <c r="G1086">
        <f t="shared" si="50"/>
        <v>87.2</v>
      </c>
      <c r="H1086" s="6">
        <v>37769</v>
      </c>
    </row>
    <row r="1087" spans="1:8">
      <c r="A1087" t="s">
        <v>57</v>
      </c>
      <c r="B1087" t="str">
        <f t="shared" ref="B1087:B1103" si="51">TRIM(SUBSTITUTE(E1087, "County", ""))</f>
        <v>Russell</v>
      </c>
      <c r="C1087" t="s">
        <v>697</v>
      </c>
      <c r="D1087" s="1">
        <v>18178</v>
      </c>
      <c r="E1087" s="4" t="str">
        <f t="shared" ref="E1087:E1150" si="52">RIGHT(A1087, LEN(A1087) - 1)</f>
        <v>Russell County</v>
      </c>
      <c r="F1087">
        <v>253.66</v>
      </c>
      <c r="G1087">
        <f t="shared" si="50"/>
        <v>71.7</v>
      </c>
      <c r="H1087" s="6">
        <v>45383</v>
      </c>
    </row>
    <row r="1088" spans="1:8">
      <c r="A1088" t="s">
        <v>159</v>
      </c>
      <c r="B1088" t="str">
        <f t="shared" si="51"/>
        <v>Scott</v>
      </c>
      <c r="C1088" t="s">
        <v>697</v>
      </c>
      <c r="D1088" s="1">
        <v>59099</v>
      </c>
      <c r="E1088" s="4" t="str">
        <f t="shared" si="52"/>
        <v>Scott County</v>
      </c>
      <c r="F1088">
        <v>281.77</v>
      </c>
      <c r="G1088">
        <f t="shared" si="50"/>
        <v>209.7</v>
      </c>
      <c r="H1088" s="6">
        <v>52325</v>
      </c>
    </row>
    <row r="1089" spans="1:8">
      <c r="A1089" t="s">
        <v>59</v>
      </c>
      <c r="B1089" t="str">
        <f t="shared" si="51"/>
        <v>Shelby</v>
      </c>
      <c r="C1089" t="s">
        <v>697</v>
      </c>
      <c r="D1089" s="1">
        <v>48886</v>
      </c>
      <c r="E1089" s="4" t="str">
        <f t="shared" si="52"/>
        <v>Shelby County</v>
      </c>
      <c r="F1089">
        <v>379.64</v>
      </c>
      <c r="G1089">
        <f t="shared" si="50"/>
        <v>128.80000000000001</v>
      </c>
      <c r="H1089" s="6">
        <v>55471</v>
      </c>
    </row>
    <row r="1090" spans="1:8">
      <c r="A1090" t="s">
        <v>748</v>
      </c>
      <c r="B1090" t="str">
        <f t="shared" si="51"/>
        <v>Simpson</v>
      </c>
      <c r="C1090" t="s">
        <v>697</v>
      </c>
      <c r="D1090" s="1">
        <v>19949</v>
      </c>
      <c r="E1090" s="4" t="str">
        <f t="shared" si="52"/>
        <v>Simpson County</v>
      </c>
      <c r="F1090">
        <v>234.2</v>
      </c>
      <c r="G1090">
        <f t="shared" si="50"/>
        <v>85.2</v>
      </c>
      <c r="H1090" s="6">
        <v>44178</v>
      </c>
    </row>
    <row r="1091" spans="1:8">
      <c r="A1091" t="s">
        <v>570</v>
      </c>
      <c r="B1091" t="str">
        <f t="shared" si="51"/>
        <v>Spencer</v>
      </c>
      <c r="C1091" t="s">
        <v>697</v>
      </c>
      <c r="D1091" s="1">
        <v>20204</v>
      </c>
      <c r="E1091" s="4" t="str">
        <f t="shared" si="52"/>
        <v>Spencer County</v>
      </c>
      <c r="F1091">
        <v>186.68</v>
      </c>
      <c r="G1091">
        <f t="shared" ref="G1091:G1154" si="53">ROUND(D1091/F1091,1)</f>
        <v>108.2</v>
      </c>
      <c r="H1091" s="6">
        <v>53915</v>
      </c>
    </row>
    <row r="1092" spans="1:8">
      <c r="A1092" t="s">
        <v>334</v>
      </c>
      <c r="B1092" t="str">
        <f t="shared" si="51"/>
        <v>Taylor</v>
      </c>
      <c r="C1092" t="s">
        <v>697</v>
      </c>
      <c r="D1092" s="1">
        <v>26407</v>
      </c>
      <c r="E1092" s="4" t="str">
        <f t="shared" si="52"/>
        <v>Taylor County</v>
      </c>
      <c r="F1092">
        <v>266.33</v>
      </c>
      <c r="G1092">
        <f t="shared" si="53"/>
        <v>99.2</v>
      </c>
      <c r="H1092" s="6">
        <v>41752</v>
      </c>
    </row>
    <row r="1093" spans="1:8">
      <c r="A1093" t="s">
        <v>749</v>
      </c>
      <c r="B1093" t="str">
        <f t="shared" si="51"/>
        <v>Todd</v>
      </c>
      <c r="C1093" t="s">
        <v>697</v>
      </c>
      <c r="D1093" s="1">
        <v>12404</v>
      </c>
      <c r="E1093" s="4" t="str">
        <f t="shared" si="52"/>
        <v>Todd County</v>
      </c>
      <c r="F1093">
        <v>374.5</v>
      </c>
      <c r="G1093">
        <f t="shared" si="53"/>
        <v>33.1</v>
      </c>
      <c r="H1093" s="6">
        <v>46946</v>
      </c>
    </row>
    <row r="1094" spans="1:8">
      <c r="A1094" t="s">
        <v>750</v>
      </c>
      <c r="B1094" t="str">
        <f t="shared" si="51"/>
        <v>Trigg</v>
      </c>
      <c r="C1094" t="s">
        <v>697</v>
      </c>
      <c r="D1094" s="1">
        <v>14332</v>
      </c>
      <c r="E1094" s="4" t="str">
        <f t="shared" si="52"/>
        <v>Trigg County</v>
      </c>
      <c r="F1094">
        <v>441.43</v>
      </c>
      <c r="G1094">
        <f t="shared" si="53"/>
        <v>32.5</v>
      </c>
      <c r="H1094" s="6">
        <v>47026</v>
      </c>
    </row>
    <row r="1095" spans="1:8">
      <c r="A1095" t="s">
        <v>751</v>
      </c>
      <c r="B1095" t="str">
        <f t="shared" si="51"/>
        <v>Trimble</v>
      </c>
      <c r="C1095" t="s">
        <v>697</v>
      </c>
      <c r="D1095" s="1">
        <v>8539</v>
      </c>
      <c r="E1095" s="4" t="str">
        <f t="shared" si="52"/>
        <v>Trimble County</v>
      </c>
      <c r="F1095">
        <v>151.65</v>
      </c>
      <c r="G1095">
        <f t="shared" si="53"/>
        <v>56.3</v>
      </c>
      <c r="H1095" s="6">
        <v>47815</v>
      </c>
    </row>
    <row r="1096" spans="1:8">
      <c r="A1096" t="s">
        <v>165</v>
      </c>
      <c r="B1096" t="str">
        <f t="shared" si="51"/>
        <v>Union</v>
      </c>
      <c r="C1096" t="s">
        <v>697</v>
      </c>
      <c r="D1096" s="1">
        <v>12961</v>
      </c>
      <c r="E1096" s="4" t="str">
        <f t="shared" si="52"/>
        <v>Union County</v>
      </c>
      <c r="F1096">
        <v>342.85</v>
      </c>
      <c r="G1096">
        <f t="shared" si="53"/>
        <v>37.799999999999997</v>
      </c>
      <c r="H1096" s="6">
        <v>49499</v>
      </c>
    </row>
    <row r="1097" spans="1:8">
      <c r="A1097" t="s">
        <v>439</v>
      </c>
      <c r="B1097" t="str">
        <f t="shared" si="51"/>
        <v>Warren</v>
      </c>
      <c r="C1097" t="s">
        <v>697</v>
      </c>
      <c r="D1097" s="1">
        <v>139843</v>
      </c>
      <c r="E1097" s="4" t="str">
        <f t="shared" si="52"/>
        <v>Warren County</v>
      </c>
      <c r="F1097">
        <v>541.6</v>
      </c>
      <c r="G1097">
        <f t="shared" si="53"/>
        <v>258.2</v>
      </c>
      <c r="H1097" s="6">
        <v>43812</v>
      </c>
    </row>
    <row r="1098" spans="1:8">
      <c r="A1098" t="s">
        <v>65</v>
      </c>
      <c r="B1098" t="str">
        <f t="shared" si="51"/>
        <v>Washington</v>
      </c>
      <c r="C1098" t="s">
        <v>697</v>
      </c>
      <c r="D1098" s="1">
        <v>12061</v>
      </c>
      <c r="E1098" s="4" t="str">
        <f t="shared" si="52"/>
        <v>Washington County</v>
      </c>
      <c r="F1098">
        <v>297.27</v>
      </c>
      <c r="G1098">
        <f t="shared" si="53"/>
        <v>40.6</v>
      </c>
      <c r="H1098" s="6">
        <v>45807</v>
      </c>
    </row>
    <row r="1099" spans="1:8">
      <c r="A1099" t="s">
        <v>440</v>
      </c>
      <c r="B1099" t="str">
        <f t="shared" si="51"/>
        <v>Wayne</v>
      </c>
      <c r="C1099" t="s">
        <v>697</v>
      </c>
      <c r="D1099" s="1">
        <v>19681</v>
      </c>
      <c r="E1099" s="4" t="str">
        <f t="shared" si="52"/>
        <v>Wayne County</v>
      </c>
      <c r="F1099">
        <v>458.17</v>
      </c>
      <c r="G1099">
        <f t="shared" si="53"/>
        <v>43</v>
      </c>
      <c r="H1099" s="6">
        <v>38628</v>
      </c>
    </row>
    <row r="1100" spans="1:8">
      <c r="A1100" t="s">
        <v>441</v>
      </c>
      <c r="B1100" t="str">
        <f t="shared" si="51"/>
        <v>Webster</v>
      </c>
      <c r="C1100" t="s">
        <v>697</v>
      </c>
      <c r="D1100" s="1">
        <v>12726</v>
      </c>
      <c r="E1100" s="4" t="str">
        <f t="shared" si="52"/>
        <v>Webster County</v>
      </c>
      <c r="F1100">
        <v>331.94</v>
      </c>
      <c r="G1100">
        <f t="shared" si="53"/>
        <v>38.299999999999997</v>
      </c>
      <c r="H1100" s="6">
        <v>48336</v>
      </c>
    </row>
    <row r="1101" spans="1:8">
      <c r="A1101" t="s">
        <v>582</v>
      </c>
      <c r="B1101" t="str">
        <f t="shared" si="51"/>
        <v>Whitley</v>
      </c>
      <c r="C1101" t="s">
        <v>697</v>
      </c>
      <c r="D1101" s="1">
        <v>36873</v>
      </c>
      <c r="E1101" s="4" t="str">
        <f t="shared" si="52"/>
        <v>Whitley County</v>
      </c>
      <c r="F1101">
        <v>437.83</v>
      </c>
      <c r="G1101">
        <f t="shared" si="53"/>
        <v>84.2</v>
      </c>
      <c r="H1101" s="6">
        <v>42266</v>
      </c>
    </row>
    <row r="1102" spans="1:8">
      <c r="A1102" t="s">
        <v>752</v>
      </c>
      <c r="B1102" t="str">
        <f t="shared" si="51"/>
        <v>Wolfe</v>
      </c>
      <c r="C1102" t="s">
        <v>697</v>
      </c>
      <c r="D1102" s="1">
        <v>6400</v>
      </c>
      <c r="E1102" s="4" t="str">
        <f t="shared" si="52"/>
        <v>Wolfe County</v>
      </c>
      <c r="F1102">
        <v>222.17</v>
      </c>
      <c r="G1102">
        <f t="shared" si="53"/>
        <v>28.8</v>
      </c>
      <c r="H1102" s="6">
        <v>45286</v>
      </c>
    </row>
    <row r="1103" spans="1:8">
      <c r="A1103" t="s">
        <v>540</v>
      </c>
      <c r="B1103" t="str">
        <f t="shared" si="51"/>
        <v>Woodford</v>
      </c>
      <c r="C1103" t="s">
        <v>697</v>
      </c>
      <c r="D1103" s="1">
        <v>27062</v>
      </c>
      <c r="E1103" s="4" t="str">
        <f t="shared" si="52"/>
        <v>Woodford County</v>
      </c>
      <c r="F1103">
        <v>188.78</v>
      </c>
      <c r="G1103">
        <f t="shared" si="53"/>
        <v>143.4</v>
      </c>
      <c r="H1103" s="6">
        <v>59860</v>
      </c>
    </row>
    <row r="1104" spans="1:8">
      <c r="A1104" t="s">
        <v>753</v>
      </c>
      <c r="B1104" t="str">
        <f t="shared" ref="B1104:B1135" si="54">TRIM(SUBSTITUTE(E1104, "Parish", ""))</f>
        <v>Acadia</v>
      </c>
      <c r="C1104" t="s">
        <v>754</v>
      </c>
      <c r="D1104" s="1">
        <v>56744</v>
      </c>
      <c r="E1104" s="4" t="str">
        <f t="shared" si="52"/>
        <v>Acadia Parish</v>
      </c>
      <c r="F1104">
        <v>655.12</v>
      </c>
      <c r="G1104">
        <f t="shared" si="53"/>
        <v>86.6</v>
      </c>
      <c r="H1104" s="6">
        <v>45805</v>
      </c>
    </row>
    <row r="1105" spans="1:8">
      <c r="A1105" t="s">
        <v>755</v>
      </c>
      <c r="B1105" t="str">
        <f t="shared" si="54"/>
        <v>Allen</v>
      </c>
      <c r="C1105" t="s">
        <v>754</v>
      </c>
      <c r="D1105" s="1">
        <v>22320</v>
      </c>
      <c r="E1105" s="4" t="str">
        <f t="shared" si="52"/>
        <v>Allen Parish</v>
      </c>
      <c r="F1105">
        <v>761.85</v>
      </c>
      <c r="G1105">
        <f t="shared" si="53"/>
        <v>29.3</v>
      </c>
      <c r="H1105" s="6">
        <v>42949</v>
      </c>
    </row>
    <row r="1106" spans="1:8">
      <c r="A1106" t="s">
        <v>756</v>
      </c>
      <c r="B1106" t="str">
        <f t="shared" si="54"/>
        <v>Ascension</v>
      </c>
      <c r="C1106" t="s">
        <v>754</v>
      </c>
      <c r="D1106" s="1">
        <v>130458</v>
      </c>
      <c r="E1106" s="4" t="str">
        <f t="shared" si="52"/>
        <v>Ascension Parish</v>
      </c>
      <c r="F1106">
        <v>289.98</v>
      </c>
      <c r="G1106">
        <f t="shared" si="53"/>
        <v>449.9</v>
      </c>
      <c r="H1106" s="6">
        <v>58566</v>
      </c>
    </row>
    <row r="1107" spans="1:8">
      <c r="A1107" t="s">
        <v>757</v>
      </c>
      <c r="B1107" t="str">
        <f t="shared" si="54"/>
        <v>Assumption</v>
      </c>
      <c r="C1107" t="s">
        <v>754</v>
      </c>
      <c r="D1107" s="1">
        <v>20604</v>
      </c>
      <c r="E1107" s="4" t="str">
        <f t="shared" si="52"/>
        <v>Assumption Parish</v>
      </c>
      <c r="F1107">
        <v>338.66</v>
      </c>
      <c r="G1107">
        <f t="shared" si="53"/>
        <v>60.8</v>
      </c>
      <c r="H1107" s="6">
        <v>56352</v>
      </c>
    </row>
    <row r="1108" spans="1:8">
      <c r="A1108" t="s">
        <v>758</v>
      </c>
      <c r="B1108" t="str">
        <f t="shared" si="54"/>
        <v>Avoyelles</v>
      </c>
      <c r="C1108" t="s">
        <v>754</v>
      </c>
      <c r="D1108" s="1">
        <v>38751</v>
      </c>
      <c r="E1108" s="4" t="str">
        <f t="shared" si="52"/>
        <v>Avoyelles Parish</v>
      </c>
      <c r="F1108">
        <v>832.43</v>
      </c>
      <c r="G1108">
        <f t="shared" si="53"/>
        <v>46.6</v>
      </c>
      <c r="H1108" s="6">
        <v>45777</v>
      </c>
    </row>
    <row r="1109" spans="1:8">
      <c r="A1109" t="s">
        <v>759</v>
      </c>
      <c r="B1109" t="str">
        <f t="shared" si="54"/>
        <v>Beauregard</v>
      </c>
      <c r="C1109" t="s">
        <v>754</v>
      </c>
      <c r="D1109" s="1">
        <v>36570</v>
      </c>
      <c r="E1109" s="4" t="str">
        <f t="shared" si="52"/>
        <v>Beauregard Parish</v>
      </c>
      <c r="F1109">
        <v>1157.3399999999999</v>
      </c>
      <c r="G1109">
        <f t="shared" si="53"/>
        <v>31.6</v>
      </c>
      <c r="H1109" s="6">
        <v>50015</v>
      </c>
    </row>
    <row r="1110" spans="1:8">
      <c r="A1110" t="s">
        <v>760</v>
      </c>
      <c r="B1110" t="str">
        <f t="shared" si="54"/>
        <v>Bienville</v>
      </c>
      <c r="C1110" t="s">
        <v>754</v>
      </c>
      <c r="D1110" s="1">
        <v>12641</v>
      </c>
      <c r="E1110" s="4" t="str">
        <f t="shared" si="52"/>
        <v>Bienville Parish</v>
      </c>
      <c r="F1110">
        <v>811.27</v>
      </c>
      <c r="G1110">
        <f t="shared" si="53"/>
        <v>15.6</v>
      </c>
      <c r="H1110" s="6">
        <v>46442</v>
      </c>
    </row>
    <row r="1111" spans="1:8">
      <c r="A1111" t="s">
        <v>761</v>
      </c>
      <c r="B1111" t="str">
        <f t="shared" si="54"/>
        <v>Bossier</v>
      </c>
      <c r="C1111" t="s">
        <v>754</v>
      </c>
      <c r="D1111" s="1">
        <v>129276</v>
      </c>
      <c r="E1111" s="4" t="str">
        <f t="shared" si="52"/>
        <v>Bossier Parish</v>
      </c>
      <c r="F1111">
        <v>840.06</v>
      </c>
      <c r="G1111">
        <f t="shared" si="53"/>
        <v>153.9</v>
      </c>
      <c r="H1111" s="6">
        <v>51970</v>
      </c>
    </row>
    <row r="1112" spans="1:8">
      <c r="A1112" t="s">
        <v>762</v>
      </c>
      <c r="B1112" t="str">
        <f t="shared" si="54"/>
        <v>Caddo</v>
      </c>
      <c r="C1112" t="s">
        <v>754</v>
      </c>
      <c r="D1112" s="1">
        <v>229025</v>
      </c>
      <c r="E1112" s="4" t="str">
        <f t="shared" si="52"/>
        <v>Caddo Parish</v>
      </c>
      <c r="F1112">
        <v>878.54</v>
      </c>
      <c r="G1112">
        <f t="shared" si="53"/>
        <v>260.7</v>
      </c>
      <c r="H1112" s="6">
        <v>57420</v>
      </c>
    </row>
    <row r="1113" spans="1:8">
      <c r="A1113" t="s">
        <v>763</v>
      </c>
      <c r="B1113" t="str">
        <f t="shared" si="54"/>
        <v>Calcasieu</v>
      </c>
      <c r="C1113" t="s">
        <v>754</v>
      </c>
      <c r="D1113" s="1">
        <v>202418</v>
      </c>
      <c r="E1113" s="4" t="str">
        <f t="shared" si="52"/>
        <v>Calcasieu Parish</v>
      </c>
      <c r="F1113">
        <v>1063.6600000000001</v>
      </c>
      <c r="G1113">
        <f t="shared" si="53"/>
        <v>190.3</v>
      </c>
      <c r="H1113" s="6">
        <v>50775</v>
      </c>
    </row>
    <row r="1114" spans="1:8">
      <c r="A1114" t="s">
        <v>764</v>
      </c>
      <c r="B1114" t="str">
        <f t="shared" si="54"/>
        <v>Caldwell</v>
      </c>
      <c r="C1114" t="s">
        <v>754</v>
      </c>
      <c r="D1114" s="1">
        <v>9554</v>
      </c>
      <c r="E1114" s="4" t="str">
        <f t="shared" si="52"/>
        <v>Caldwell Parish</v>
      </c>
      <c r="F1114">
        <v>529.42999999999995</v>
      </c>
      <c r="G1114">
        <f t="shared" si="53"/>
        <v>18</v>
      </c>
      <c r="H1114" s="6">
        <v>42049</v>
      </c>
    </row>
    <row r="1115" spans="1:8">
      <c r="A1115" t="s">
        <v>765</v>
      </c>
      <c r="B1115" t="str">
        <f t="shared" si="54"/>
        <v>Cameron</v>
      </c>
      <c r="C1115" t="s">
        <v>754</v>
      </c>
      <c r="D1115" s="1">
        <v>4902</v>
      </c>
      <c r="E1115" s="4" t="str">
        <f t="shared" si="52"/>
        <v>Cameron Parish</v>
      </c>
      <c r="F1115">
        <v>1284.8900000000001</v>
      </c>
      <c r="G1115">
        <f t="shared" si="53"/>
        <v>3.8</v>
      </c>
      <c r="H1115" s="6">
        <v>63384</v>
      </c>
    </row>
    <row r="1116" spans="1:8">
      <c r="A1116" t="s">
        <v>766</v>
      </c>
      <c r="B1116" t="str">
        <f t="shared" si="54"/>
        <v>Catahoula</v>
      </c>
      <c r="C1116" t="s">
        <v>754</v>
      </c>
      <c r="D1116" s="1">
        <v>8566</v>
      </c>
      <c r="E1116" s="4" t="str">
        <f t="shared" si="52"/>
        <v>Catahoula Parish</v>
      </c>
      <c r="F1116">
        <v>708.03</v>
      </c>
      <c r="G1116">
        <f t="shared" si="53"/>
        <v>12.1</v>
      </c>
      <c r="H1116" s="6">
        <v>43386</v>
      </c>
    </row>
    <row r="1117" spans="1:8">
      <c r="A1117" t="s">
        <v>767</v>
      </c>
      <c r="B1117" t="str">
        <f t="shared" si="54"/>
        <v>Claiborne</v>
      </c>
      <c r="C1117" t="s">
        <v>754</v>
      </c>
      <c r="D1117" s="1">
        <v>13744</v>
      </c>
      <c r="E1117" s="4" t="str">
        <f t="shared" si="52"/>
        <v>Claiborne Parish</v>
      </c>
      <c r="F1117">
        <v>754.88</v>
      </c>
      <c r="G1117">
        <f t="shared" si="53"/>
        <v>18.2</v>
      </c>
      <c r="H1117" s="6">
        <v>43953</v>
      </c>
    </row>
    <row r="1118" spans="1:8">
      <c r="A1118" t="s">
        <v>768</v>
      </c>
      <c r="B1118" t="str">
        <f t="shared" si="54"/>
        <v>Concordia</v>
      </c>
      <c r="C1118" t="s">
        <v>754</v>
      </c>
      <c r="D1118" s="1">
        <v>18116</v>
      </c>
      <c r="E1118" s="4" t="str">
        <f t="shared" si="52"/>
        <v>Concordia Parish</v>
      </c>
      <c r="F1118">
        <v>696.92</v>
      </c>
      <c r="G1118">
        <f t="shared" si="53"/>
        <v>26</v>
      </c>
      <c r="H1118" s="6">
        <v>43299</v>
      </c>
    </row>
    <row r="1119" spans="1:8">
      <c r="A1119" t="s">
        <v>769</v>
      </c>
      <c r="B1119" t="str">
        <f t="shared" si="54"/>
        <v>De Soto</v>
      </c>
      <c r="C1119" t="s">
        <v>754</v>
      </c>
      <c r="D1119" s="1">
        <v>26853</v>
      </c>
      <c r="E1119" s="4" t="str">
        <f t="shared" si="52"/>
        <v>De Soto Parish</v>
      </c>
      <c r="F1119">
        <v>875.58</v>
      </c>
      <c r="G1119">
        <f t="shared" si="53"/>
        <v>30.7</v>
      </c>
      <c r="H1119" s="6">
        <v>51447</v>
      </c>
    </row>
    <row r="1120" spans="1:8">
      <c r="A1120" t="s">
        <v>770</v>
      </c>
      <c r="B1120" t="str">
        <f t="shared" si="54"/>
        <v>East Baton Rouge</v>
      </c>
      <c r="C1120" t="s">
        <v>754</v>
      </c>
      <c r="D1120" s="1">
        <v>450544</v>
      </c>
      <c r="E1120" s="4" t="str">
        <f t="shared" si="52"/>
        <v>East Baton Rouge Parish</v>
      </c>
      <c r="F1120">
        <v>455.37</v>
      </c>
      <c r="G1120">
        <f t="shared" si="53"/>
        <v>989.4</v>
      </c>
      <c r="H1120" s="6">
        <v>59352</v>
      </c>
    </row>
    <row r="1121" spans="1:8">
      <c r="A1121" t="s">
        <v>771</v>
      </c>
      <c r="B1121" t="str">
        <f t="shared" si="54"/>
        <v>East Carroll</v>
      </c>
      <c r="C1121" t="s">
        <v>754</v>
      </c>
      <c r="D1121" s="1">
        <v>6990</v>
      </c>
      <c r="E1121" s="4" t="str">
        <f t="shared" si="52"/>
        <v>East Carroll Parish</v>
      </c>
      <c r="F1121">
        <v>420.7</v>
      </c>
      <c r="G1121">
        <f t="shared" si="53"/>
        <v>16.600000000000001</v>
      </c>
      <c r="H1121" s="6">
        <v>39981</v>
      </c>
    </row>
    <row r="1122" spans="1:8">
      <c r="A1122" t="s">
        <v>772</v>
      </c>
      <c r="B1122" t="str">
        <f t="shared" si="54"/>
        <v>East Feliciana</v>
      </c>
      <c r="C1122" t="s">
        <v>754</v>
      </c>
      <c r="D1122" s="1">
        <v>19135</v>
      </c>
      <c r="E1122" s="4" t="str">
        <f t="shared" si="52"/>
        <v>East Feliciana Parish</v>
      </c>
      <c r="F1122">
        <v>453.41</v>
      </c>
      <c r="G1122">
        <f t="shared" si="53"/>
        <v>42.2</v>
      </c>
      <c r="H1122" s="6">
        <v>47562</v>
      </c>
    </row>
    <row r="1123" spans="1:8">
      <c r="A1123" t="s">
        <v>773</v>
      </c>
      <c r="B1123" t="str">
        <f t="shared" si="54"/>
        <v>Evangeline</v>
      </c>
      <c r="C1123" t="s">
        <v>754</v>
      </c>
      <c r="D1123" s="1">
        <v>31986</v>
      </c>
      <c r="E1123" s="4" t="str">
        <f t="shared" si="52"/>
        <v>Evangeline Parish</v>
      </c>
      <c r="F1123">
        <v>662.38</v>
      </c>
      <c r="G1123">
        <f t="shared" si="53"/>
        <v>48.3</v>
      </c>
      <c r="H1123" s="6">
        <v>42109</v>
      </c>
    </row>
    <row r="1124" spans="1:8">
      <c r="A1124" t="s">
        <v>774</v>
      </c>
      <c r="B1124" t="str">
        <f t="shared" si="54"/>
        <v>Franklin</v>
      </c>
      <c r="C1124" t="s">
        <v>754</v>
      </c>
      <c r="D1124" s="1">
        <v>19308</v>
      </c>
      <c r="E1124" s="4" t="str">
        <f t="shared" si="52"/>
        <v>Franklin Parish</v>
      </c>
      <c r="F1124">
        <v>624.59</v>
      </c>
      <c r="G1124">
        <f t="shared" si="53"/>
        <v>30.9</v>
      </c>
      <c r="H1124" s="6">
        <v>40589</v>
      </c>
    </row>
    <row r="1125" spans="1:8">
      <c r="A1125" t="s">
        <v>775</v>
      </c>
      <c r="B1125" t="str">
        <f t="shared" si="54"/>
        <v>Grant</v>
      </c>
      <c r="C1125" t="s">
        <v>754</v>
      </c>
      <c r="D1125" s="1">
        <v>22000</v>
      </c>
      <c r="E1125" s="4" t="str">
        <f t="shared" si="52"/>
        <v>Grant Parish</v>
      </c>
      <c r="F1125">
        <v>643.03</v>
      </c>
      <c r="G1125">
        <f t="shared" si="53"/>
        <v>34.200000000000003</v>
      </c>
      <c r="H1125" s="6">
        <v>37764</v>
      </c>
    </row>
    <row r="1126" spans="1:8">
      <c r="A1126" t="s">
        <v>776</v>
      </c>
      <c r="B1126" t="str">
        <f t="shared" si="54"/>
        <v>Iberia</v>
      </c>
      <c r="C1126" t="s">
        <v>754</v>
      </c>
      <c r="D1126" s="1">
        <v>68327</v>
      </c>
      <c r="E1126" s="4" t="str">
        <f t="shared" si="52"/>
        <v>Iberia Parish</v>
      </c>
      <c r="F1126">
        <v>574.11</v>
      </c>
      <c r="G1126">
        <f t="shared" si="53"/>
        <v>119</v>
      </c>
      <c r="H1126" s="6">
        <v>47594</v>
      </c>
    </row>
    <row r="1127" spans="1:8">
      <c r="A1127" t="s">
        <v>777</v>
      </c>
      <c r="B1127" t="str">
        <f t="shared" si="54"/>
        <v>Iberville</v>
      </c>
      <c r="C1127" t="s">
        <v>754</v>
      </c>
      <c r="D1127" s="1">
        <v>29506</v>
      </c>
      <c r="E1127" s="4" t="str">
        <f t="shared" si="52"/>
        <v>Iberville Parish</v>
      </c>
      <c r="F1127">
        <v>618.63</v>
      </c>
      <c r="G1127">
        <f t="shared" si="53"/>
        <v>47.7</v>
      </c>
      <c r="H1127" s="6">
        <v>52930</v>
      </c>
    </row>
    <row r="1128" spans="1:8">
      <c r="A1128" t="s">
        <v>778</v>
      </c>
      <c r="B1128" t="str">
        <f t="shared" si="54"/>
        <v>Jackson</v>
      </c>
      <c r="C1128" t="s">
        <v>754</v>
      </c>
      <c r="D1128" s="1">
        <v>14839</v>
      </c>
      <c r="E1128" s="4" t="str">
        <f t="shared" si="52"/>
        <v>Jackson Parish</v>
      </c>
      <c r="F1128">
        <v>569.17999999999995</v>
      </c>
      <c r="G1128">
        <f t="shared" si="53"/>
        <v>26.1</v>
      </c>
      <c r="H1128" s="6">
        <v>43272</v>
      </c>
    </row>
    <row r="1129" spans="1:8">
      <c r="A1129" t="s">
        <v>779</v>
      </c>
      <c r="B1129" t="str">
        <f t="shared" si="54"/>
        <v>Jefferson</v>
      </c>
      <c r="C1129" t="s">
        <v>754</v>
      </c>
      <c r="D1129" s="1">
        <v>425884</v>
      </c>
      <c r="E1129" s="4" t="str">
        <f t="shared" si="52"/>
        <v>Jefferson Parish</v>
      </c>
      <c r="F1129">
        <v>295.63</v>
      </c>
      <c r="G1129">
        <f t="shared" si="53"/>
        <v>1440.6</v>
      </c>
      <c r="H1129" s="6">
        <v>58284</v>
      </c>
    </row>
    <row r="1130" spans="1:8">
      <c r="A1130" t="s">
        <v>780</v>
      </c>
      <c r="B1130" t="str">
        <f t="shared" si="54"/>
        <v>Jefferson Davis</v>
      </c>
      <c r="C1130" t="s">
        <v>754</v>
      </c>
      <c r="D1130" s="1">
        <v>32026</v>
      </c>
      <c r="E1130" s="4" t="str">
        <f t="shared" si="52"/>
        <v>Jefferson Davis Parish</v>
      </c>
      <c r="F1130">
        <v>651.33000000000004</v>
      </c>
      <c r="G1130">
        <f t="shared" si="53"/>
        <v>49.2</v>
      </c>
      <c r="H1130" s="6">
        <v>46922</v>
      </c>
    </row>
    <row r="1131" spans="1:8">
      <c r="A1131" t="s">
        <v>781</v>
      </c>
      <c r="B1131" t="str">
        <f t="shared" si="54"/>
        <v>Lafayette</v>
      </c>
      <c r="C1131" t="s">
        <v>754</v>
      </c>
      <c r="D1131" s="1">
        <v>247866</v>
      </c>
      <c r="E1131" s="4" t="str">
        <f t="shared" si="52"/>
        <v>Lafayette Parish</v>
      </c>
      <c r="F1131">
        <v>268.72000000000003</v>
      </c>
      <c r="G1131">
        <f t="shared" si="53"/>
        <v>922.4</v>
      </c>
      <c r="H1131" s="6">
        <v>57674</v>
      </c>
    </row>
    <row r="1132" spans="1:8">
      <c r="A1132" t="s">
        <v>782</v>
      </c>
      <c r="B1132" t="str">
        <f t="shared" si="54"/>
        <v>Lafourche</v>
      </c>
      <c r="C1132" t="s">
        <v>754</v>
      </c>
      <c r="D1132" s="1">
        <v>95870</v>
      </c>
      <c r="E1132" s="4" t="str">
        <f t="shared" si="52"/>
        <v>Lafourche Parish</v>
      </c>
      <c r="F1132">
        <v>1068.21</v>
      </c>
      <c r="G1132">
        <f t="shared" si="53"/>
        <v>89.7</v>
      </c>
      <c r="H1132" s="6">
        <v>49614</v>
      </c>
    </row>
    <row r="1133" spans="1:8">
      <c r="A1133" t="s">
        <v>783</v>
      </c>
      <c r="B1133" t="str">
        <f t="shared" si="54"/>
        <v>LaSalle</v>
      </c>
      <c r="C1133" t="s">
        <v>754</v>
      </c>
      <c r="D1133" s="1">
        <v>14729</v>
      </c>
      <c r="E1133" s="4" t="str">
        <f t="shared" si="52"/>
        <v>LaSalle Parish</v>
      </c>
      <c r="F1133">
        <v>624.67999999999995</v>
      </c>
      <c r="G1133">
        <f t="shared" si="53"/>
        <v>23.6</v>
      </c>
      <c r="H1133" s="6">
        <v>37546</v>
      </c>
    </row>
    <row r="1134" spans="1:8">
      <c r="A1134" t="s">
        <v>784</v>
      </c>
      <c r="B1134" t="str">
        <f t="shared" si="54"/>
        <v>Lincoln</v>
      </c>
      <c r="C1134" t="s">
        <v>754</v>
      </c>
      <c r="D1134" s="1">
        <v>48129</v>
      </c>
      <c r="E1134" s="4" t="str">
        <f t="shared" si="52"/>
        <v>Lincoln Parish</v>
      </c>
      <c r="F1134">
        <v>471.74</v>
      </c>
      <c r="G1134">
        <f t="shared" si="53"/>
        <v>102</v>
      </c>
      <c r="H1134" s="6">
        <v>45588</v>
      </c>
    </row>
    <row r="1135" spans="1:8">
      <c r="A1135" t="s">
        <v>785</v>
      </c>
      <c r="B1135" t="str">
        <f t="shared" si="54"/>
        <v>Livingston</v>
      </c>
      <c r="C1135" t="s">
        <v>754</v>
      </c>
      <c r="D1135" s="1">
        <v>148425</v>
      </c>
      <c r="E1135" s="4" t="str">
        <f t="shared" si="52"/>
        <v>Livingston Parish</v>
      </c>
      <c r="F1135">
        <v>648.16999999999996</v>
      </c>
      <c r="G1135">
        <f t="shared" si="53"/>
        <v>229</v>
      </c>
      <c r="H1135" s="6">
        <v>48854</v>
      </c>
    </row>
    <row r="1136" spans="1:8">
      <c r="A1136" t="s">
        <v>786</v>
      </c>
      <c r="B1136" t="str">
        <f t="shared" ref="B1136:B1167" si="55">TRIM(SUBSTITUTE(E1136, "Parish", ""))</f>
        <v>Madison</v>
      </c>
      <c r="C1136" t="s">
        <v>754</v>
      </c>
      <c r="D1136" s="1">
        <v>9478</v>
      </c>
      <c r="E1136" s="4" t="str">
        <f t="shared" si="52"/>
        <v>Madison Parish</v>
      </c>
      <c r="F1136">
        <v>624.44000000000005</v>
      </c>
      <c r="G1136">
        <f t="shared" si="53"/>
        <v>15.2</v>
      </c>
      <c r="H1136" s="6">
        <v>44828</v>
      </c>
    </row>
    <row r="1137" spans="1:8">
      <c r="A1137" t="s">
        <v>787</v>
      </c>
      <c r="B1137" t="str">
        <f t="shared" si="55"/>
        <v>Morehouse</v>
      </c>
      <c r="C1137" t="s">
        <v>754</v>
      </c>
      <c r="D1137" s="1">
        <v>24446</v>
      </c>
      <c r="E1137" s="4" t="str">
        <f t="shared" si="52"/>
        <v>Morehouse Parish</v>
      </c>
      <c r="F1137">
        <v>794.93</v>
      </c>
      <c r="G1137">
        <f t="shared" si="53"/>
        <v>30.8</v>
      </c>
      <c r="H1137" s="6">
        <v>44860</v>
      </c>
    </row>
    <row r="1138" spans="1:8">
      <c r="A1138" t="s">
        <v>788</v>
      </c>
      <c r="B1138" t="str">
        <f t="shared" si="55"/>
        <v>Natchitoches</v>
      </c>
      <c r="C1138" t="s">
        <v>754</v>
      </c>
      <c r="D1138" s="1">
        <v>36663</v>
      </c>
      <c r="E1138" s="4" t="str">
        <f t="shared" si="52"/>
        <v>Natchitoches Parish</v>
      </c>
      <c r="F1138">
        <v>1252.25</v>
      </c>
      <c r="G1138">
        <f t="shared" si="53"/>
        <v>29.3</v>
      </c>
      <c r="H1138" s="6">
        <v>46579</v>
      </c>
    </row>
    <row r="1139" spans="1:8">
      <c r="A1139" t="s">
        <v>789</v>
      </c>
      <c r="B1139" t="str">
        <f t="shared" si="55"/>
        <v>Orleans</v>
      </c>
      <c r="C1139" t="s">
        <v>754</v>
      </c>
      <c r="D1139" s="1">
        <v>369749</v>
      </c>
      <c r="E1139" s="4" t="str">
        <f t="shared" si="52"/>
        <v>Orleans Parish</v>
      </c>
      <c r="F1139">
        <v>169.42</v>
      </c>
      <c r="G1139">
        <f t="shared" si="53"/>
        <v>2182.4</v>
      </c>
      <c r="H1139" s="6">
        <v>62249</v>
      </c>
    </row>
    <row r="1140" spans="1:8">
      <c r="A1140" t="s">
        <v>790</v>
      </c>
      <c r="B1140" t="str">
        <f t="shared" si="55"/>
        <v>Ouachita</v>
      </c>
      <c r="C1140" t="s">
        <v>754</v>
      </c>
      <c r="D1140" s="1">
        <v>157702</v>
      </c>
      <c r="E1140" s="4" t="str">
        <f t="shared" si="52"/>
        <v>Ouachita Parish</v>
      </c>
      <c r="F1140">
        <v>610.41</v>
      </c>
      <c r="G1140">
        <f t="shared" si="53"/>
        <v>258.39999999999998</v>
      </c>
      <c r="H1140" s="6">
        <v>46804</v>
      </c>
    </row>
    <row r="1141" spans="1:8">
      <c r="A1141" t="s">
        <v>791</v>
      </c>
      <c r="B1141" t="str">
        <f t="shared" si="55"/>
        <v>Plaquemines</v>
      </c>
      <c r="C1141" t="s">
        <v>754</v>
      </c>
      <c r="D1141" s="1">
        <v>22516</v>
      </c>
      <c r="E1141" s="4" t="str">
        <f t="shared" si="52"/>
        <v>Plaquemines Parish</v>
      </c>
      <c r="F1141">
        <v>779.91</v>
      </c>
      <c r="G1141">
        <f t="shared" si="53"/>
        <v>28.9</v>
      </c>
      <c r="H1141" s="6">
        <v>55108</v>
      </c>
    </row>
    <row r="1142" spans="1:8">
      <c r="A1142" t="s">
        <v>792</v>
      </c>
      <c r="B1142" t="str">
        <f t="shared" si="55"/>
        <v>Pointe Coupee</v>
      </c>
      <c r="C1142" t="s">
        <v>754</v>
      </c>
      <c r="D1142" s="1">
        <v>20151</v>
      </c>
      <c r="E1142" s="4" t="str">
        <f t="shared" si="52"/>
        <v>Pointe Coupee Parish</v>
      </c>
      <c r="F1142">
        <v>557.35</v>
      </c>
      <c r="G1142">
        <f t="shared" si="53"/>
        <v>36.200000000000003</v>
      </c>
      <c r="H1142" s="6">
        <v>58807</v>
      </c>
    </row>
    <row r="1143" spans="1:8">
      <c r="A1143" t="s">
        <v>793</v>
      </c>
      <c r="B1143" t="str">
        <f t="shared" si="55"/>
        <v>Rapides</v>
      </c>
      <c r="C1143" t="s">
        <v>754</v>
      </c>
      <c r="D1143" s="1">
        <v>127189</v>
      </c>
      <c r="E1143" s="4" t="str">
        <f t="shared" si="52"/>
        <v>Rapides Parish</v>
      </c>
      <c r="F1143">
        <v>1317.96</v>
      </c>
      <c r="G1143">
        <f t="shared" si="53"/>
        <v>96.5</v>
      </c>
      <c r="H1143" s="6">
        <v>54153</v>
      </c>
    </row>
    <row r="1144" spans="1:8">
      <c r="A1144" t="s">
        <v>794</v>
      </c>
      <c r="B1144" t="str">
        <f t="shared" si="55"/>
        <v>Red River</v>
      </c>
      <c r="C1144" t="s">
        <v>754</v>
      </c>
      <c r="D1144" s="1">
        <v>7420</v>
      </c>
      <c r="E1144" s="4" t="str">
        <f t="shared" si="52"/>
        <v>Red River Parish</v>
      </c>
      <c r="F1144">
        <v>389.09</v>
      </c>
      <c r="G1144">
        <f t="shared" si="53"/>
        <v>19.100000000000001</v>
      </c>
      <c r="H1144" s="6">
        <v>54964</v>
      </c>
    </row>
    <row r="1145" spans="1:8">
      <c r="A1145" t="s">
        <v>795</v>
      </c>
      <c r="B1145" t="str">
        <f t="shared" si="55"/>
        <v>Richland</v>
      </c>
      <c r="C1145" t="s">
        <v>754</v>
      </c>
      <c r="D1145" s="1">
        <v>19826</v>
      </c>
      <c r="E1145" s="4" t="str">
        <f t="shared" si="52"/>
        <v>Richland Parish</v>
      </c>
      <c r="F1145">
        <v>559.04</v>
      </c>
      <c r="G1145">
        <f t="shared" si="53"/>
        <v>35.5</v>
      </c>
      <c r="H1145" s="6">
        <v>45736</v>
      </c>
    </row>
    <row r="1146" spans="1:8">
      <c r="A1146" t="s">
        <v>796</v>
      </c>
      <c r="B1146" t="str">
        <f t="shared" si="55"/>
        <v>Sabine</v>
      </c>
      <c r="C1146" t="s">
        <v>754</v>
      </c>
      <c r="D1146" s="1">
        <v>21985</v>
      </c>
      <c r="E1146" s="4" t="str">
        <f t="shared" si="52"/>
        <v>Sabine Parish</v>
      </c>
      <c r="F1146">
        <v>866.66</v>
      </c>
      <c r="G1146">
        <f t="shared" si="53"/>
        <v>25.4</v>
      </c>
      <c r="H1146" s="6">
        <v>45105</v>
      </c>
    </row>
    <row r="1147" spans="1:8">
      <c r="A1147" t="s">
        <v>797</v>
      </c>
      <c r="B1147" t="str">
        <f t="shared" si="55"/>
        <v>St. Bernard</v>
      </c>
      <c r="C1147" t="s">
        <v>754</v>
      </c>
      <c r="D1147" s="1">
        <v>44479</v>
      </c>
      <c r="E1147" s="4" t="str">
        <f t="shared" si="52"/>
        <v>St. Bernard Parish</v>
      </c>
      <c r="F1147">
        <v>377.52</v>
      </c>
      <c r="G1147">
        <f t="shared" si="53"/>
        <v>117.8</v>
      </c>
      <c r="H1147" s="6">
        <v>42310</v>
      </c>
    </row>
    <row r="1148" spans="1:8">
      <c r="A1148" t="s">
        <v>798</v>
      </c>
      <c r="B1148" t="str">
        <f t="shared" si="55"/>
        <v>St. Charles</v>
      </c>
      <c r="C1148" t="s">
        <v>754</v>
      </c>
      <c r="D1148" s="1">
        <v>50998</v>
      </c>
      <c r="E1148" s="4" t="str">
        <f t="shared" si="52"/>
        <v>St. Charles Parish</v>
      </c>
      <c r="F1148">
        <v>279.08</v>
      </c>
      <c r="G1148">
        <f t="shared" si="53"/>
        <v>182.7</v>
      </c>
      <c r="H1148" s="6">
        <v>56921</v>
      </c>
    </row>
    <row r="1149" spans="1:8">
      <c r="A1149" t="s">
        <v>799</v>
      </c>
      <c r="B1149" t="str">
        <f t="shared" si="55"/>
        <v>St. Helena</v>
      </c>
      <c r="C1149" t="s">
        <v>754</v>
      </c>
      <c r="D1149" s="1">
        <v>10822</v>
      </c>
      <c r="E1149" s="4" t="str">
        <f t="shared" si="52"/>
        <v>St. Helena Parish</v>
      </c>
      <c r="F1149">
        <v>408.4</v>
      </c>
      <c r="G1149">
        <f t="shared" si="53"/>
        <v>26.5</v>
      </c>
      <c r="H1149" s="6">
        <v>50554</v>
      </c>
    </row>
    <row r="1150" spans="1:8">
      <c r="A1150" t="s">
        <v>800</v>
      </c>
      <c r="B1150" t="str">
        <f t="shared" si="55"/>
        <v>St. James</v>
      </c>
      <c r="C1150" t="s">
        <v>754</v>
      </c>
      <c r="D1150" s="1">
        <v>19423</v>
      </c>
      <c r="E1150" s="4" t="str">
        <f t="shared" si="52"/>
        <v>St. James Parish</v>
      </c>
      <c r="F1150">
        <v>241.54</v>
      </c>
      <c r="G1150">
        <f t="shared" si="53"/>
        <v>80.400000000000006</v>
      </c>
      <c r="H1150" s="6">
        <v>61471</v>
      </c>
    </row>
    <row r="1151" spans="1:8">
      <c r="A1151" t="s">
        <v>801</v>
      </c>
      <c r="B1151" t="str">
        <f t="shared" si="55"/>
        <v>St. John the Baptist</v>
      </c>
      <c r="C1151" t="s">
        <v>754</v>
      </c>
      <c r="D1151" s="1">
        <v>39864</v>
      </c>
      <c r="E1151" s="4" t="str">
        <f t="shared" ref="E1151:E1214" si="56">RIGHT(A1151, LEN(A1151) - 1)</f>
        <v>St. John the Baptist Parish</v>
      </c>
      <c r="F1151">
        <v>213.07</v>
      </c>
      <c r="G1151">
        <f t="shared" si="53"/>
        <v>187.1</v>
      </c>
      <c r="H1151" s="6">
        <v>49045</v>
      </c>
    </row>
    <row r="1152" spans="1:8">
      <c r="A1152" t="s">
        <v>802</v>
      </c>
      <c r="B1152" t="str">
        <f t="shared" si="55"/>
        <v>St. Landry</v>
      </c>
      <c r="C1152" t="s">
        <v>754</v>
      </c>
      <c r="D1152" s="1">
        <v>81773</v>
      </c>
      <c r="E1152" s="4" t="str">
        <f t="shared" si="56"/>
        <v>St. Landry Parish</v>
      </c>
      <c r="F1152">
        <v>923.88</v>
      </c>
      <c r="G1152">
        <f t="shared" si="53"/>
        <v>88.5</v>
      </c>
      <c r="H1152" s="6">
        <v>49358</v>
      </c>
    </row>
    <row r="1153" spans="1:8">
      <c r="A1153" t="s">
        <v>803</v>
      </c>
      <c r="B1153" t="str">
        <f t="shared" si="55"/>
        <v>St. Martin</v>
      </c>
      <c r="C1153" t="s">
        <v>754</v>
      </c>
      <c r="D1153" s="1">
        <v>51236</v>
      </c>
      <c r="E1153" s="4" t="str">
        <f t="shared" si="56"/>
        <v>St. Martin Parish</v>
      </c>
      <c r="F1153">
        <v>737.65</v>
      </c>
      <c r="G1153">
        <f t="shared" si="53"/>
        <v>69.5</v>
      </c>
      <c r="H1153" s="6">
        <v>46248</v>
      </c>
    </row>
    <row r="1154" spans="1:8">
      <c r="A1154" t="s">
        <v>804</v>
      </c>
      <c r="B1154" t="str">
        <f t="shared" si="55"/>
        <v>St. Mary</v>
      </c>
      <c r="C1154" t="s">
        <v>754</v>
      </c>
      <c r="D1154" s="1">
        <v>47789</v>
      </c>
      <c r="E1154" s="4" t="str">
        <f t="shared" si="56"/>
        <v>St. Mary Parish</v>
      </c>
      <c r="F1154">
        <v>555.38</v>
      </c>
      <c r="G1154">
        <f t="shared" si="53"/>
        <v>86</v>
      </c>
      <c r="H1154" s="6">
        <v>49034</v>
      </c>
    </row>
    <row r="1155" spans="1:8">
      <c r="A1155" t="s">
        <v>805</v>
      </c>
      <c r="B1155" t="str">
        <f t="shared" si="55"/>
        <v>St. Tammany</v>
      </c>
      <c r="C1155" t="s">
        <v>754</v>
      </c>
      <c r="D1155" s="1">
        <v>273263</v>
      </c>
      <c r="E1155" s="4" t="str">
        <f t="shared" si="56"/>
        <v>St. Tammany Parish</v>
      </c>
      <c r="F1155">
        <v>845.55</v>
      </c>
      <c r="G1155">
        <f t="shared" ref="G1155:G1218" si="57">ROUND(D1155/F1155,1)</f>
        <v>323.2</v>
      </c>
      <c r="H1155" s="6">
        <v>71361</v>
      </c>
    </row>
    <row r="1156" spans="1:8">
      <c r="A1156" t="s">
        <v>806</v>
      </c>
      <c r="B1156" t="str">
        <f t="shared" si="55"/>
        <v>Tangipahoa</v>
      </c>
      <c r="C1156" t="s">
        <v>754</v>
      </c>
      <c r="D1156" s="1">
        <v>137048</v>
      </c>
      <c r="E1156" s="4" t="str">
        <f t="shared" si="56"/>
        <v>Tangipahoa Parish</v>
      </c>
      <c r="F1156">
        <v>791.28</v>
      </c>
      <c r="G1156">
        <f t="shared" si="57"/>
        <v>173.2</v>
      </c>
      <c r="H1156" s="6">
        <v>47076</v>
      </c>
    </row>
    <row r="1157" spans="1:8">
      <c r="A1157" t="s">
        <v>807</v>
      </c>
      <c r="B1157" t="str">
        <f t="shared" si="55"/>
        <v>Tensas</v>
      </c>
      <c r="C1157" t="s">
        <v>754</v>
      </c>
      <c r="D1157" s="1">
        <v>3846</v>
      </c>
      <c r="E1157" s="4" t="str">
        <f t="shared" si="56"/>
        <v>Tensas Parish</v>
      </c>
      <c r="F1157">
        <v>602.78</v>
      </c>
      <c r="G1157">
        <f t="shared" si="57"/>
        <v>6.4</v>
      </c>
      <c r="H1157" s="6">
        <v>50669</v>
      </c>
    </row>
    <row r="1158" spans="1:8">
      <c r="A1158" t="s">
        <v>808</v>
      </c>
      <c r="B1158" t="str">
        <f t="shared" si="55"/>
        <v>Terrebonne</v>
      </c>
      <c r="C1158" t="s">
        <v>754</v>
      </c>
      <c r="D1158" s="1">
        <v>104786</v>
      </c>
      <c r="E1158" s="4" t="str">
        <f t="shared" si="56"/>
        <v>Terrebonne Parish</v>
      </c>
      <c r="F1158">
        <v>1231.82</v>
      </c>
      <c r="G1158">
        <f t="shared" si="57"/>
        <v>85.1</v>
      </c>
      <c r="H1158" s="6">
        <v>49612</v>
      </c>
    </row>
    <row r="1159" spans="1:8">
      <c r="A1159" t="s">
        <v>809</v>
      </c>
      <c r="B1159" t="str">
        <f t="shared" si="55"/>
        <v>Union</v>
      </c>
      <c r="C1159" t="s">
        <v>754</v>
      </c>
      <c r="D1159" s="1">
        <v>20721</v>
      </c>
      <c r="E1159" s="4" t="str">
        <f t="shared" si="56"/>
        <v>Union Parish</v>
      </c>
      <c r="F1159">
        <v>876.99</v>
      </c>
      <c r="G1159">
        <f t="shared" si="57"/>
        <v>23.6</v>
      </c>
      <c r="H1159" s="6">
        <v>49647</v>
      </c>
    </row>
    <row r="1160" spans="1:8">
      <c r="A1160" t="s">
        <v>810</v>
      </c>
      <c r="B1160" t="str">
        <f t="shared" si="55"/>
        <v>Vermilion</v>
      </c>
      <c r="C1160" t="s">
        <v>754</v>
      </c>
      <c r="D1160" s="1">
        <v>56952</v>
      </c>
      <c r="E1160" s="4" t="str">
        <f t="shared" si="56"/>
        <v>Vermilion Parish</v>
      </c>
      <c r="F1160">
        <v>1173.2</v>
      </c>
      <c r="G1160">
        <f t="shared" si="57"/>
        <v>48.5</v>
      </c>
      <c r="H1160" s="6">
        <v>46494</v>
      </c>
    </row>
    <row r="1161" spans="1:8">
      <c r="A1161" t="s">
        <v>811</v>
      </c>
      <c r="B1161" t="str">
        <f t="shared" si="55"/>
        <v>Vernon</v>
      </c>
      <c r="C1161" t="s">
        <v>754</v>
      </c>
      <c r="D1161" s="1">
        <v>47247</v>
      </c>
      <c r="E1161" s="4" t="str">
        <f t="shared" si="56"/>
        <v>Vernon Parish</v>
      </c>
      <c r="F1161">
        <v>1327.91</v>
      </c>
      <c r="G1161">
        <f t="shared" si="57"/>
        <v>35.6</v>
      </c>
      <c r="H1161" s="6">
        <v>47307</v>
      </c>
    </row>
    <row r="1162" spans="1:8">
      <c r="A1162" t="s">
        <v>812</v>
      </c>
      <c r="B1162" t="str">
        <f t="shared" si="55"/>
        <v>Washington</v>
      </c>
      <c r="C1162" t="s">
        <v>754</v>
      </c>
      <c r="D1162" s="1">
        <v>45025</v>
      </c>
      <c r="E1162" s="4" t="str">
        <f t="shared" si="56"/>
        <v>Washington Parish</v>
      </c>
      <c r="F1162">
        <v>669.53</v>
      </c>
      <c r="G1162">
        <f t="shared" si="57"/>
        <v>67.2</v>
      </c>
      <c r="H1162" s="6">
        <v>42225</v>
      </c>
    </row>
    <row r="1163" spans="1:8">
      <c r="A1163" t="s">
        <v>813</v>
      </c>
      <c r="B1163" t="str">
        <f t="shared" si="55"/>
        <v>Webster</v>
      </c>
      <c r="C1163" t="s">
        <v>754</v>
      </c>
      <c r="D1163" s="1">
        <v>35643</v>
      </c>
      <c r="E1163" s="4" t="str">
        <f t="shared" si="56"/>
        <v>Webster Parish</v>
      </c>
      <c r="F1163">
        <v>593.03</v>
      </c>
      <c r="G1163">
        <f t="shared" si="57"/>
        <v>60.1</v>
      </c>
      <c r="H1163" s="6">
        <v>49944</v>
      </c>
    </row>
    <row r="1164" spans="1:8">
      <c r="A1164" t="s">
        <v>814</v>
      </c>
      <c r="B1164" t="str">
        <f t="shared" si="55"/>
        <v>West Baton Rouge</v>
      </c>
      <c r="C1164" t="s">
        <v>754</v>
      </c>
      <c r="D1164" s="1">
        <v>28034</v>
      </c>
      <c r="E1164" s="4" t="str">
        <f t="shared" si="56"/>
        <v>West Baton Rouge Parish</v>
      </c>
      <c r="F1164">
        <v>192.39</v>
      </c>
      <c r="G1164">
        <f t="shared" si="57"/>
        <v>145.69999999999999</v>
      </c>
      <c r="H1164" s="6">
        <v>54404</v>
      </c>
    </row>
    <row r="1165" spans="1:8">
      <c r="A1165" t="s">
        <v>815</v>
      </c>
      <c r="B1165" t="str">
        <f t="shared" si="55"/>
        <v>West Carroll</v>
      </c>
      <c r="C1165" t="s">
        <v>754</v>
      </c>
      <c r="D1165" s="1">
        <v>9475</v>
      </c>
      <c r="E1165" s="4" t="str">
        <f t="shared" si="56"/>
        <v>West Carroll Parish</v>
      </c>
      <c r="F1165">
        <v>359.65</v>
      </c>
      <c r="G1165">
        <f t="shared" si="57"/>
        <v>26.3</v>
      </c>
      <c r="H1165" s="6">
        <v>43241</v>
      </c>
    </row>
    <row r="1166" spans="1:8">
      <c r="A1166" t="s">
        <v>816</v>
      </c>
      <c r="B1166" t="str">
        <f t="shared" si="55"/>
        <v>West Feliciana</v>
      </c>
      <c r="C1166" t="s">
        <v>754</v>
      </c>
      <c r="D1166" s="1">
        <v>15381</v>
      </c>
      <c r="E1166" s="4" t="str">
        <f t="shared" si="56"/>
        <v>West Feliciana Parish</v>
      </c>
      <c r="F1166">
        <v>403.21</v>
      </c>
      <c r="G1166">
        <f t="shared" si="57"/>
        <v>38.1</v>
      </c>
      <c r="H1166" s="6">
        <v>45199</v>
      </c>
    </row>
    <row r="1167" spans="1:8">
      <c r="A1167" t="s">
        <v>817</v>
      </c>
      <c r="B1167" t="str">
        <f t="shared" si="55"/>
        <v>Winn</v>
      </c>
      <c r="C1167" t="s">
        <v>754</v>
      </c>
      <c r="D1167" s="1">
        <v>13205</v>
      </c>
      <c r="E1167" s="4" t="str">
        <f t="shared" si="56"/>
        <v>Winn Parish</v>
      </c>
      <c r="F1167">
        <v>950.09</v>
      </c>
      <c r="G1167">
        <f t="shared" si="57"/>
        <v>13.9</v>
      </c>
      <c r="H1167" s="6">
        <v>47071</v>
      </c>
    </row>
    <row r="1168" spans="1:8">
      <c r="A1168" t="s">
        <v>818</v>
      </c>
      <c r="B1168" t="str">
        <f t="shared" ref="B1168:B1231" si="58">TRIM(SUBSTITUTE(E1168, "County", ""))</f>
        <v>Androscoggin</v>
      </c>
      <c r="C1168" t="s">
        <v>819</v>
      </c>
      <c r="D1168" s="1">
        <v>113023</v>
      </c>
      <c r="E1168" s="4" t="str">
        <f t="shared" si="56"/>
        <v>Androscoggin County</v>
      </c>
      <c r="F1168">
        <v>467.93</v>
      </c>
      <c r="G1168">
        <f t="shared" si="57"/>
        <v>241.5</v>
      </c>
      <c r="H1168" s="6">
        <v>49766</v>
      </c>
    </row>
    <row r="1169" spans="1:8">
      <c r="A1169" t="s">
        <v>820</v>
      </c>
      <c r="B1169" t="str">
        <f t="shared" si="58"/>
        <v>Aroostook</v>
      </c>
      <c r="C1169" t="s">
        <v>819</v>
      </c>
      <c r="D1169" s="1">
        <v>67255</v>
      </c>
      <c r="E1169" s="4" t="str">
        <f t="shared" si="56"/>
        <v>Aroostook County</v>
      </c>
      <c r="F1169">
        <v>6671.33</v>
      </c>
      <c r="G1169">
        <f t="shared" si="57"/>
        <v>10.1</v>
      </c>
      <c r="H1169" s="6">
        <v>49883</v>
      </c>
    </row>
    <row r="1170" spans="1:8">
      <c r="A1170" t="s">
        <v>496</v>
      </c>
      <c r="B1170" t="str">
        <f t="shared" si="58"/>
        <v>Cumberland</v>
      </c>
      <c r="C1170" t="s">
        <v>819</v>
      </c>
      <c r="D1170" s="1">
        <v>307451</v>
      </c>
      <c r="E1170" s="4" t="str">
        <f t="shared" si="56"/>
        <v>Cumberland County</v>
      </c>
      <c r="F1170">
        <v>835.24</v>
      </c>
      <c r="G1170">
        <f t="shared" si="57"/>
        <v>368.1</v>
      </c>
      <c r="H1170" s="6">
        <v>73972</v>
      </c>
    </row>
    <row r="1171" spans="1:8">
      <c r="A1171" t="s">
        <v>30</v>
      </c>
      <c r="B1171" t="str">
        <f t="shared" si="58"/>
        <v>Franklin</v>
      </c>
      <c r="C1171" t="s">
        <v>819</v>
      </c>
      <c r="D1171" s="1">
        <v>30474</v>
      </c>
      <c r="E1171" s="4" t="str">
        <f t="shared" si="56"/>
        <v>Franklin County</v>
      </c>
      <c r="F1171">
        <v>1696.61</v>
      </c>
      <c r="G1171">
        <f t="shared" si="57"/>
        <v>18</v>
      </c>
      <c r="H1171" s="6">
        <v>47206</v>
      </c>
    </row>
    <row r="1172" spans="1:8">
      <c r="A1172" t="s">
        <v>390</v>
      </c>
      <c r="B1172" t="str">
        <f t="shared" si="58"/>
        <v>Hancock</v>
      </c>
      <c r="C1172" t="s">
        <v>819</v>
      </c>
      <c r="D1172" s="1">
        <v>56701</v>
      </c>
      <c r="E1172" s="4" t="str">
        <f t="shared" si="56"/>
        <v>Hancock County</v>
      </c>
      <c r="F1172">
        <v>1586.89</v>
      </c>
      <c r="G1172">
        <f t="shared" si="57"/>
        <v>35.700000000000003</v>
      </c>
      <c r="H1172" s="6">
        <v>60105</v>
      </c>
    </row>
    <row r="1173" spans="1:8">
      <c r="A1173" t="s">
        <v>821</v>
      </c>
      <c r="B1173" t="str">
        <f t="shared" si="58"/>
        <v>Kennebec</v>
      </c>
      <c r="C1173" t="s">
        <v>819</v>
      </c>
      <c r="D1173" s="1">
        <v>125540</v>
      </c>
      <c r="E1173" s="4" t="str">
        <f t="shared" si="56"/>
        <v>Kennebec County</v>
      </c>
      <c r="F1173">
        <v>867.52</v>
      </c>
      <c r="G1173">
        <f t="shared" si="57"/>
        <v>144.69999999999999</v>
      </c>
      <c r="H1173" s="6">
        <v>53658</v>
      </c>
    </row>
    <row r="1174" spans="1:8">
      <c r="A1174" t="s">
        <v>512</v>
      </c>
      <c r="B1174" t="str">
        <f t="shared" si="58"/>
        <v>Knox</v>
      </c>
      <c r="C1174" t="s">
        <v>819</v>
      </c>
      <c r="D1174" s="1">
        <v>41164</v>
      </c>
      <c r="E1174" s="4" t="str">
        <f t="shared" si="56"/>
        <v>Knox County</v>
      </c>
      <c r="F1174">
        <v>365.13</v>
      </c>
      <c r="G1174">
        <f t="shared" si="57"/>
        <v>112.7</v>
      </c>
      <c r="H1174" s="6">
        <v>59420</v>
      </c>
    </row>
    <row r="1175" spans="1:8">
      <c r="A1175" t="s">
        <v>142</v>
      </c>
      <c r="B1175" t="str">
        <f t="shared" si="58"/>
        <v>Lincoln</v>
      </c>
      <c r="C1175" t="s">
        <v>819</v>
      </c>
      <c r="D1175" s="1">
        <v>36215</v>
      </c>
      <c r="E1175" s="4" t="str">
        <f t="shared" si="56"/>
        <v>Lincoln County</v>
      </c>
      <c r="F1175">
        <v>455.82</v>
      </c>
      <c r="G1175">
        <f t="shared" si="57"/>
        <v>79.5</v>
      </c>
      <c r="H1175" s="6">
        <v>59613</v>
      </c>
    </row>
    <row r="1176" spans="1:8">
      <c r="A1176" t="s">
        <v>822</v>
      </c>
      <c r="B1176" t="str">
        <f t="shared" si="58"/>
        <v>Oxford</v>
      </c>
      <c r="C1176" t="s">
        <v>819</v>
      </c>
      <c r="D1176" s="1">
        <v>59495</v>
      </c>
      <c r="E1176" s="4" t="str">
        <f t="shared" si="56"/>
        <v>Oxford County</v>
      </c>
      <c r="F1176">
        <v>2076.84</v>
      </c>
      <c r="G1176">
        <f t="shared" si="57"/>
        <v>28.6</v>
      </c>
      <c r="H1176" s="6">
        <v>45332</v>
      </c>
    </row>
    <row r="1177" spans="1:8">
      <c r="A1177" t="s">
        <v>823</v>
      </c>
      <c r="B1177" t="str">
        <f t="shared" si="58"/>
        <v>Penobscot</v>
      </c>
      <c r="C1177" t="s">
        <v>819</v>
      </c>
      <c r="D1177" s="1">
        <v>153704</v>
      </c>
      <c r="E1177" s="4" t="str">
        <f t="shared" si="56"/>
        <v>Penobscot County</v>
      </c>
      <c r="F1177">
        <v>3397.36</v>
      </c>
      <c r="G1177">
        <f t="shared" si="57"/>
        <v>45.2</v>
      </c>
      <c r="H1177" s="6">
        <v>50480</v>
      </c>
    </row>
    <row r="1178" spans="1:8">
      <c r="A1178" t="s">
        <v>824</v>
      </c>
      <c r="B1178" t="str">
        <f t="shared" si="58"/>
        <v>Piscataquis</v>
      </c>
      <c r="C1178" t="s">
        <v>819</v>
      </c>
      <c r="D1178" s="1">
        <v>17417</v>
      </c>
      <c r="E1178" s="4" t="str">
        <f t="shared" si="56"/>
        <v>Piscataquis County</v>
      </c>
      <c r="F1178">
        <v>3960.86</v>
      </c>
      <c r="G1178">
        <f t="shared" si="57"/>
        <v>4.4000000000000004</v>
      </c>
      <c r="H1178" s="6">
        <v>48987</v>
      </c>
    </row>
    <row r="1179" spans="1:8">
      <c r="A1179" t="s">
        <v>825</v>
      </c>
      <c r="B1179" t="str">
        <f t="shared" si="58"/>
        <v>Sagadahoc</v>
      </c>
      <c r="C1179" t="s">
        <v>819</v>
      </c>
      <c r="D1179" s="1">
        <v>37393</v>
      </c>
      <c r="E1179" s="4" t="str">
        <f t="shared" si="56"/>
        <v>Sagadahoc County</v>
      </c>
      <c r="F1179">
        <v>253.7</v>
      </c>
      <c r="G1179">
        <f t="shared" si="57"/>
        <v>147.4</v>
      </c>
      <c r="H1179" s="6">
        <v>59843</v>
      </c>
    </row>
    <row r="1180" spans="1:8">
      <c r="A1180" t="s">
        <v>826</v>
      </c>
      <c r="B1180" t="str">
        <f t="shared" si="58"/>
        <v>Somerset</v>
      </c>
      <c r="C1180" t="s">
        <v>819</v>
      </c>
      <c r="D1180" s="1">
        <v>51098</v>
      </c>
      <c r="E1180" s="4" t="str">
        <f t="shared" si="56"/>
        <v>Somerset County</v>
      </c>
      <c r="F1180">
        <v>3924.4</v>
      </c>
      <c r="G1180">
        <f t="shared" si="57"/>
        <v>13</v>
      </c>
      <c r="H1180" s="6">
        <v>46860</v>
      </c>
    </row>
    <row r="1181" spans="1:8">
      <c r="A1181" t="s">
        <v>827</v>
      </c>
      <c r="B1181" t="str">
        <f t="shared" si="58"/>
        <v>Waldo</v>
      </c>
      <c r="C1181" t="s">
        <v>819</v>
      </c>
      <c r="D1181" s="1">
        <v>40241</v>
      </c>
      <c r="E1181" s="4" t="str">
        <f t="shared" si="56"/>
        <v>Waldo County</v>
      </c>
      <c r="F1181">
        <v>729.92</v>
      </c>
      <c r="G1181">
        <f t="shared" si="57"/>
        <v>55.1</v>
      </c>
      <c r="H1181" s="6">
        <v>51757</v>
      </c>
    </row>
    <row r="1182" spans="1:8">
      <c r="A1182" t="s">
        <v>65</v>
      </c>
      <c r="B1182" t="str">
        <f t="shared" si="58"/>
        <v>Washington</v>
      </c>
      <c r="C1182" t="s">
        <v>819</v>
      </c>
      <c r="D1182" s="1">
        <v>31437</v>
      </c>
      <c r="E1182" s="4" t="str">
        <f t="shared" si="56"/>
        <v>Washington County</v>
      </c>
      <c r="F1182">
        <v>2562.66</v>
      </c>
      <c r="G1182">
        <f t="shared" si="57"/>
        <v>12.3</v>
      </c>
      <c r="H1182" s="6">
        <v>49280</v>
      </c>
    </row>
    <row r="1183" spans="1:8">
      <c r="A1183" t="s">
        <v>828</v>
      </c>
      <c r="B1183" t="str">
        <f t="shared" si="58"/>
        <v>York</v>
      </c>
      <c r="C1183" t="s">
        <v>819</v>
      </c>
      <c r="D1183" s="1">
        <v>216732</v>
      </c>
      <c r="E1183" s="4" t="str">
        <f t="shared" si="56"/>
        <v>York County</v>
      </c>
      <c r="F1183">
        <v>990.71</v>
      </c>
      <c r="G1183">
        <f t="shared" si="57"/>
        <v>218.8</v>
      </c>
      <c r="H1183" s="6">
        <v>62355</v>
      </c>
    </row>
    <row r="1184" spans="1:8">
      <c r="A1184" t="s">
        <v>829</v>
      </c>
      <c r="B1184" t="str">
        <f t="shared" si="58"/>
        <v>Allegany</v>
      </c>
      <c r="C1184" t="s">
        <v>830</v>
      </c>
      <c r="D1184" s="1">
        <v>67267</v>
      </c>
      <c r="E1184" s="4" t="str">
        <f t="shared" si="56"/>
        <v>Allegany County</v>
      </c>
      <c r="F1184">
        <v>424.16</v>
      </c>
      <c r="G1184">
        <f t="shared" si="57"/>
        <v>158.6</v>
      </c>
      <c r="H1184" s="6">
        <v>47347</v>
      </c>
    </row>
    <row r="1185" spans="1:8">
      <c r="A1185" t="s">
        <v>831</v>
      </c>
      <c r="B1185" t="str">
        <f t="shared" si="58"/>
        <v>Anne Arundel</v>
      </c>
      <c r="C1185" t="s">
        <v>830</v>
      </c>
      <c r="D1185" s="1">
        <v>593286</v>
      </c>
      <c r="E1185" s="4" t="str">
        <f t="shared" si="56"/>
        <v>Anne Arundel County</v>
      </c>
      <c r="F1185">
        <v>414.9</v>
      </c>
      <c r="G1185">
        <f t="shared" si="57"/>
        <v>1429.9</v>
      </c>
      <c r="H1185" s="6">
        <v>76059</v>
      </c>
    </row>
    <row r="1186" spans="1:8">
      <c r="A1186" t="s">
        <v>832</v>
      </c>
      <c r="B1186" t="str">
        <f t="shared" si="58"/>
        <v>Baltimore</v>
      </c>
      <c r="C1186" t="s">
        <v>830</v>
      </c>
      <c r="D1186" s="1">
        <v>846161</v>
      </c>
      <c r="E1186" s="4" t="str">
        <f t="shared" si="56"/>
        <v>Baltimore County</v>
      </c>
      <c r="F1186">
        <v>598.29999999999995</v>
      </c>
      <c r="G1186">
        <f t="shared" si="57"/>
        <v>1414.3</v>
      </c>
      <c r="H1186" s="6">
        <v>69561</v>
      </c>
    </row>
    <row r="1187" spans="1:8">
      <c r="A1187" t="s">
        <v>833</v>
      </c>
      <c r="B1187" t="str">
        <f t="shared" si="58"/>
        <v>Calvert</v>
      </c>
      <c r="C1187" t="s">
        <v>830</v>
      </c>
      <c r="D1187" s="1">
        <v>94573</v>
      </c>
      <c r="E1187" s="4" t="str">
        <f t="shared" si="56"/>
        <v>Calvert County</v>
      </c>
      <c r="F1187">
        <v>213.15</v>
      </c>
      <c r="G1187">
        <f t="shared" si="57"/>
        <v>443.7</v>
      </c>
      <c r="H1187" s="6">
        <v>70690</v>
      </c>
    </row>
    <row r="1188" spans="1:8">
      <c r="A1188" t="s">
        <v>834</v>
      </c>
      <c r="B1188" t="str">
        <f t="shared" si="58"/>
        <v>Caroline</v>
      </c>
      <c r="C1188" t="s">
        <v>830</v>
      </c>
      <c r="D1188" s="1">
        <v>33433</v>
      </c>
      <c r="E1188" s="4" t="str">
        <f t="shared" si="56"/>
        <v>Caroline County</v>
      </c>
      <c r="F1188">
        <v>319.42</v>
      </c>
      <c r="G1188">
        <f t="shared" si="57"/>
        <v>104.7</v>
      </c>
      <c r="H1188" s="6">
        <v>53549</v>
      </c>
    </row>
    <row r="1189" spans="1:8">
      <c r="A1189" t="s">
        <v>119</v>
      </c>
      <c r="B1189" t="str">
        <f t="shared" si="58"/>
        <v>Carroll</v>
      </c>
      <c r="C1189" t="s">
        <v>830</v>
      </c>
      <c r="D1189" s="1">
        <v>175305</v>
      </c>
      <c r="E1189" s="4" t="str">
        <f t="shared" si="56"/>
        <v>Carroll County</v>
      </c>
      <c r="F1189">
        <v>447.6</v>
      </c>
      <c r="G1189">
        <f t="shared" si="57"/>
        <v>391.7</v>
      </c>
      <c r="H1189" s="6">
        <v>69397</v>
      </c>
    </row>
    <row r="1190" spans="1:8">
      <c r="A1190" t="s">
        <v>835</v>
      </c>
      <c r="B1190" t="str">
        <f t="shared" si="58"/>
        <v>Cecil</v>
      </c>
      <c r="C1190" t="s">
        <v>830</v>
      </c>
      <c r="D1190" s="1">
        <v>104942</v>
      </c>
      <c r="E1190" s="4" t="str">
        <f t="shared" si="56"/>
        <v>Cecil County</v>
      </c>
      <c r="F1190">
        <v>346.27</v>
      </c>
      <c r="G1190">
        <f t="shared" si="57"/>
        <v>303.10000000000002</v>
      </c>
      <c r="H1190" s="6">
        <v>55293</v>
      </c>
    </row>
    <row r="1191" spans="1:8">
      <c r="A1191" t="s">
        <v>836</v>
      </c>
      <c r="B1191" t="str">
        <f t="shared" si="58"/>
        <v>Charles</v>
      </c>
      <c r="C1191" t="s">
        <v>830</v>
      </c>
      <c r="D1191" s="1">
        <v>170102</v>
      </c>
      <c r="E1191" s="4" t="str">
        <f t="shared" si="56"/>
        <v>Charles County</v>
      </c>
      <c r="F1191">
        <v>457.75</v>
      </c>
      <c r="G1191">
        <f t="shared" si="57"/>
        <v>371.6</v>
      </c>
      <c r="H1191" s="6">
        <v>63939</v>
      </c>
    </row>
    <row r="1192" spans="1:8">
      <c r="A1192" t="s">
        <v>837</v>
      </c>
      <c r="B1192" t="str">
        <f t="shared" si="58"/>
        <v>Dorchester</v>
      </c>
      <c r="C1192" t="s">
        <v>830</v>
      </c>
      <c r="D1192" s="1">
        <v>32726</v>
      </c>
      <c r="E1192" s="4" t="str">
        <f t="shared" si="56"/>
        <v>Dorchester County</v>
      </c>
      <c r="F1192">
        <v>540.77</v>
      </c>
      <c r="G1192">
        <f t="shared" si="57"/>
        <v>60.5</v>
      </c>
      <c r="H1192" s="6">
        <v>54075</v>
      </c>
    </row>
    <row r="1193" spans="1:8">
      <c r="A1193" t="s">
        <v>838</v>
      </c>
      <c r="B1193" t="str">
        <f t="shared" si="58"/>
        <v>Frederick</v>
      </c>
      <c r="C1193" t="s">
        <v>830</v>
      </c>
      <c r="D1193" s="1">
        <v>287079</v>
      </c>
      <c r="E1193" s="4" t="str">
        <f t="shared" si="56"/>
        <v>Frederick County</v>
      </c>
      <c r="F1193">
        <v>660.22</v>
      </c>
      <c r="G1193">
        <f t="shared" si="57"/>
        <v>434.8</v>
      </c>
      <c r="H1193" s="6">
        <v>68704</v>
      </c>
    </row>
    <row r="1194" spans="1:8">
      <c r="A1194" t="s">
        <v>839</v>
      </c>
      <c r="B1194" t="str">
        <f t="shared" si="58"/>
        <v>Garrett</v>
      </c>
      <c r="C1194" t="s">
        <v>830</v>
      </c>
      <c r="D1194" s="1">
        <v>28579</v>
      </c>
      <c r="E1194" s="4" t="str">
        <f t="shared" si="56"/>
        <v>Garrett County</v>
      </c>
      <c r="F1194">
        <v>647.1</v>
      </c>
      <c r="G1194">
        <f t="shared" si="57"/>
        <v>44.2</v>
      </c>
      <c r="H1194" s="6">
        <v>53008</v>
      </c>
    </row>
    <row r="1195" spans="1:8">
      <c r="A1195" t="s">
        <v>840</v>
      </c>
      <c r="B1195" t="str">
        <f t="shared" si="58"/>
        <v>Harford</v>
      </c>
      <c r="C1195" t="s">
        <v>830</v>
      </c>
      <c r="D1195" s="1">
        <v>263867</v>
      </c>
      <c r="E1195" s="4" t="str">
        <f t="shared" si="56"/>
        <v>Harford County</v>
      </c>
      <c r="F1195">
        <v>437.09</v>
      </c>
      <c r="G1195">
        <f t="shared" si="57"/>
        <v>603.70000000000005</v>
      </c>
      <c r="H1195" s="6">
        <v>66633</v>
      </c>
    </row>
    <row r="1196" spans="1:8">
      <c r="A1196" t="s">
        <v>137</v>
      </c>
      <c r="B1196" t="str">
        <f t="shared" si="58"/>
        <v>Howard</v>
      </c>
      <c r="C1196" t="s">
        <v>830</v>
      </c>
      <c r="D1196" s="1">
        <v>335411</v>
      </c>
      <c r="E1196" s="4" t="str">
        <f t="shared" si="56"/>
        <v>Howard County</v>
      </c>
      <c r="F1196">
        <v>250.74</v>
      </c>
      <c r="G1196">
        <f t="shared" si="57"/>
        <v>1337.7</v>
      </c>
      <c r="H1196" s="6">
        <v>86380</v>
      </c>
    </row>
    <row r="1197" spans="1:8">
      <c r="A1197" t="s">
        <v>283</v>
      </c>
      <c r="B1197" t="str">
        <f t="shared" si="58"/>
        <v>Kent</v>
      </c>
      <c r="C1197" t="s">
        <v>830</v>
      </c>
      <c r="D1197" s="1">
        <v>19320</v>
      </c>
      <c r="E1197" s="4" t="str">
        <f t="shared" si="56"/>
        <v>Kent County</v>
      </c>
      <c r="F1197">
        <v>277.02999999999997</v>
      </c>
      <c r="G1197">
        <f t="shared" si="57"/>
        <v>69.7</v>
      </c>
      <c r="H1197" s="6">
        <v>67648</v>
      </c>
    </row>
    <row r="1198" spans="1:8">
      <c r="A1198" t="s">
        <v>51</v>
      </c>
      <c r="B1198" t="str">
        <f t="shared" si="58"/>
        <v>Montgomery</v>
      </c>
      <c r="C1198" t="s">
        <v>830</v>
      </c>
      <c r="D1198" s="1">
        <v>1052521</v>
      </c>
      <c r="E1198" s="4" t="str">
        <f t="shared" si="56"/>
        <v>Montgomery County</v>
      </c>
      <c r="F1198">
        <v>491.25</v>
      </c>
      <c r="G1198">
        <f t="shared" si="57"/>
        <v>2142.5</v>
      </c>
      <c r="H1198" s="6">
        <v>92740</v>
      </c>
    </row>
    <row r="1199" spans="1:8">
      <c r="A1199" t="s">
        <v>841</v>
      </c>
      <c r="B1199" t="str">
        <f t="shared" si="58"/>
        <v>Prince George's</v>
      </c>
      <c r="C1199" t="s">
        <v>830</v>
      </c>
      <c r="D1199" s="1">
        <v>946971</v>
      </c>
      <c r="E1199" s="4" t="str">
        <f t="shared" si="56"/>
        <v>Prince George's County</v>
      </c>
      <c r="F1199">
        <v>482.69</v>
      </c>
      <c r="G1199">
        <f t="shared" si="57"/>
        <v>1961.9</v>
      </c>
      <c r="H1199" s="6">
        <v>54916</v>
      </c>
    </row>
    <row r="1200" spans="1:8">
      <c r="A1200" t="s">
        <v>842</v>
      </c>
      <c r="B1200" t="str">
        <f t="shared" si="58"/>
        <v>Queen Anne's</v>
      </c>
      <c r="C1200" t="s">
        <v>830</v>
      </c>
      <c r="D1200" s="1">
        <v>51711</v>
      </c>
      <c r="E1200" s="4" t="str">
        <f t="shared" si="56"/>
        <v>Queen Anne's County</v>
      </c>
      <c r="F1200">
        <v>371.91</v>
      </c>
      <c r="G1200">
        <f t="shared" si="57"/>
        <v>139</v>
      </c>
      <c r="H1200" s="6">
        <v>75811</v>
      </c>
    </row>
    <row r="1201" spans="1:8">
      <c r="A1201" t="s">
        <v>843</v>
      </c>
      <c r="B1201" t="str">
        <f t="shared" si="58"/>
        <v>St. Mary's</v>
      </c>
      <c r="C1201" t="s">
        <v>830</v>
      </c>
      <c r="D1201" s="1">
        <v>114877</v>
      </c>
      <c r="E1201" s="4" t="str">
        <f t="shared" si="56"/>
        <v>St. Mary's County</v>
      </c>
      <c r="F1201">
        <v>357.18</v>
      </c>
      <c r="G1201">
        <f t="shared" si="57"/>
        <v>321.60000000000002</v>
      </c>
      <c r="H1201" s="6">
        <v>65762</v>
      </c>
    </row>
    <row r="1202" spans="1:8">
      <c r="A1202" t="s">
        <v>826</v>
      </c>
      <c r="B1202" t="str">
        <f t="shared" si="58"/>
        <v>Somerset</v>
      </c>
      <c r="C1202" t="s">
        <v>830</v>
      </c>
      <c r="D1202" s="1">
        <v>24546</v>
      </c>
      <c r="E1202" s="4" t="str">
        <f t="shared" si="56"/>
        <v>Somerset County</v>
      </c>
      <c r="F1202">
        <v>319.72000000000003</v>
      </c>
      <c r="G1202">
        <f t="shared" si="57"/>
        <v>76.8</v>
      </c>
      <c r="H1202" s="6">
        <v>37395</v>
      </c>
    </row>
    <row r="1203" spans="1:8">
      <c r="A1203" t="s">
        <v>424</v>
      </c>
      <c r="B1203" t="str">
        <f t="shared" si="58"/>
        <v>Talbot</v>
      </c>
      <c r="C1203" t="s">
        <v>830</v>
      </c>
      <c r="D1203" s="1">
        <v>37932</v>
      </c>
      <c r="E1203" s="4" t="str">
        <f t="shared" si="56"/>
        <v>Talbot County</v>
      </c>
      <c r="F1203">
        <v>268.54000000000002</v>
      </c>
      <c r="G1203">
        <f t="shared" si="57"/>
        <v>141.30000000000001</v>
      </c>
      <c r="H1203" s="6">
        <v>84695</v>
      </c>
    </row>
    <row r="1204" spans="1:8">
      <c r="A1204" t="s">
        <v>65</v>
      </c>
      <c r="B1204" t="str">
        <f t="shared" si="58"/>
        <v>Washington</v>
      </c>
      <c r="C1204" t="s">
        <v>830</v>
      </c>
      <c r="D1204" s="1">
        <v>155590</v>
      </c>
      <c r="E1204" s="4" t="str">
        <f t="shared" si="56"/>
        <v>Washington County</v>
      </c>
      <c r="F1204">
        <v>457.78</v>
      </c>
      <c r="G1204">
        <f t="shared" si="57"/>
        <v>339.9</v>
      </c>
      <c r="H1204" s="6">
        <v>52897</v>
      </c>
    </row>
    <row r="1205" spans="1:8">
      <c r="A1205" t="s">
        <v>844</v>
      </c>
      <c r="B1205" t="str">
        <f t="shared" si="58"/>
        <v>Wicomico</v>
      </c>
      <c r="C1205" t="s">
        <v>830</v>
      </c>
      <c r="D1205" s="1">
        <v>104664</v>
      </c>
      <c r="E1205" s="4" t="str">
        <f t="shared" si="56"/>
        <v>Wicomico County</v>
      </c>
      <c r="F1205">
        <v>374.44</v>
      </c>
      <c r="G1205">
        <f t="shared" si="57"/>
        <v>279.5</v>
      </c>
      <c r="H1205" s="6">
        <v>46893</v>
      </c>
    </row>
    <row r="1206" spans="1:8">
      <c r="A1206" t="s">
        <v>845</v>
      </c>
      <c r="B1206" t="str">
        <f t="shared" si="58"/>
        <v>Worcester</v>
      </c>
      <c r="C1206" t="s">
        <v>830</v>
      </c>
      <c r="D1206" s="1">
        <v>53866</v>
      </c>
      <c r="E1206" s="4" t="str">
        <f t="shared" si="56"/>
        <v>Worcester County</v>
      </c>
      <c r="F1206">
        <v>468.28</v>
      </c>
      <c r="G1206">
        <f t="shared" si="57"/>
        <v>115</v>
      </c>
      <c r="H1206" s="6">
        <v>63811</v>
      </c>
    </row>
    <row r="1207" spans="1:8">
      <c r="A1207" t="s">
        <v>846</v>
      </c>
      <c r="B1207" t="str">
        <f t="shared" si="58"/>
        <v>Baltimore city</v>
      </c>
      <c r="C1207" t="s">
        <v>830</v>
      </c>
      <c r="D1207" s="1">
        <v>569931</v>
      </c>
      <c r="E1207" s="4" t="str">
        <f t="shared" si="56"/>
        <v>Baltimore city</v>
      </c>
      <c r="F1207">
        <v>80.94</v>
      </c>
      <c r="G1207">
        <f t="shared" si="57"/>
        <v>7041.4</v>
      </c>
      <c r="H1207" s="6">
        <v>58556</v>
      </c>
    </row>
    <row r="1208" spans="1:8">
      <c r="A1208" t="s">
        <v>847</v>
      </c>
      <c r="B1208" t="str">
        <f t="shared" si="58"/>
        <v>Barnstable</v>
      </c>
      <c r="C1208" t="s">
        <v>848</v>
      </c>
      <c r="D1208" s="1">
        <v>232457</v>
      </c>
      <c r="E1208" s="4" t="str">
        <f t="shared" si="56"/>
        <v>Barnstable County</v>
      </c>
      <c r="F1208">
        <v>393.72</v>
      </c>
      <c r="G1208">
        <f t="shared" si="57"/>
        <v>590.4</v>
      </c>
      <c r="H1208" s="6">
        <v>83191</v>
      </c>
    </row>
    <row r="1209" spans="1:8">
      <c r="A1209" t="s">
        <v>849</v>
      </c>
      <c r="B1209" t="str">
        <f t="shared" si="58"/>
        <v>Berkshire</v>
      </c>
      <c r="C1209" t="s">
        <v>848</v>
      </c>
      <c r="D1209" s="1">
        <v>127859</v>
      </c>
      <c r="E1209" s="4" t="str">
        <f t="shared" si="56"/>
        <v>Berkshire County</v>
      </c>
      <c r="F1209">
        <v>926.83</v>
      </c>
      <c r="G1209">
        <f t="shared" si="57"/>
        <v>138</v>
      </c>
      <c r="H1209" s="6">
        <v>65050</v>
      </c>
    </row>
    <row r="1210" spans="1:8">
      <c r="A1210" t="s">
        <v>850</v>
      </c>
      <c r="B1210" t="str">
        <f t="shared" si="58"/>
        <v>Bristol</v>
      </c>
      <c r="C1210" t="s">
        <v>848</v>
      </c>
      <c r="D1210" s="1">
        <v>580068</v>
      </c>
      <c r="E1210" s="4" t="str">
        <f t="shared" si="56"/>
        <v>Bristol County</v>
      </c>
      <c r="F1210">
        <v>553.1</v>
      </c>
      <c r="G1210">
        <f t="shared" si="57"/>
        <v>1048.8</v>
      </c>
      <c r="H1210" s="6">
        <v>64924</v>
      </c>
    </row>
    <row r="1211" spans="1:8">
      <c r="A1211" t="s">
        <v>851</v>
      </c>
      <c r="B1211" t="str">
        <f t="shared" si="58"/>
        <v>Dukes</v>
      </c>
      <c r="C1211" t="s">
        <v>848</v>
      </c>
      <c r="D1211" s="1">
        <v>20868</v>
      </c>
      <c r="E1211" s="4" t="str">
        <f t="shared" si="56"/>
        <v>Dukes County</v>
      </c>
      <c r="F1211">
        <v>103.25</v>
      </c>
      <c r="G1211">
        <f t="shared" si="57"/>
        <v>202.1</v>
      </c>
      <c r="H1211" s="6">
        <v>86341</v>
      </c>
    </row>
    <row r="1212" spans="1:8">
      <c r="A1212" t="s">
        <v>852</v>
      </c>
      <c r="B1212" t="str">
        <f t="shared" si="58"/>
        <v>Essex</v>
      </c>
      <c r="C1212" t="s">
        <v>848</v>
      </c>
      <c r="D1212" s="1">
        <v>806765</v>
      </c>
      <c r="E1212" s="4" t="str">
        <f t="shared" si="56"/>
        <v>Essex County</v>
      </c>
      <c r="F1212">
        <v>492.56</v>
      </c>
      <c r="G1212">
        <f t="shared" si="57"/>
        <v>1637.9</v>
      </c>
      <c r="H1212" s="6">
        <v>78093</v>
      </c>
    </row>
    <row r="1213" spans="1:8">
      <c r="A1213" t="s">
        <v>30</v>
      </c>
      <c r="B1213" t="str">
        <f t="shared" si="58"/>
        <v>Franklin</v>
      </c>
      <c r="C1213" t="s">
        <v>848</v>
      </c>
      <c r="D1213" s="1">
        <v>70894</v>
      </c>
      <c r="E1213" s="4" t="str">
        <f t="shared" si="56"/>
        <v>Franklin County</v>
      </c>
      <c r="F1213">
        <v>699.32</v>
      </c>
      <c r="G1213">
        <f t="shared" si="57"/>
        <v>101.4</v>
      </c>
      <c r="H1213" s="6">
        <v>63366</v>
      </c>
    </row>
    <row r="1214" spans="1:8">
      <c r="A1214" t="s">
        <v>853</v>
      </c>
      <c r="B1214" t="str">
        <f t="shared" si="58"/>
        <v>Hampden</v>
      </c>
      <c r="C1214" t="s">
        <v>848</v>
      </c>
      <c r="D1214" s="1">
        <v>461041</v>
      </c>
      <c r="E1214" s="4" t="str">
        <f t="shared" si="56"/>
        <v>Hampden County</v>
      </c>
      <c r="F1214">
        <v>617.14</v>
      </c>
      <c r="G1214">
        <f t="shared" si="57"/>
        <v>747.1</v>
      </c>
      <c r="H1214" s="6">
        <v>61522</v>
      </c>
    </row>
    <row r="1215" spans="1:8">
      <c r="A1215" t="s">
        <v>854</v>
      </c>
      <c r="B1215" t="str">
        <f t="shared" si="58"/>
        <v>Hampshire</v>
      </c>
      <c r="C1215" t="s">
        <v>848</v>
      </c>
      <c r="D1215" s="1">
        <v>162588</v>
      </c>
      <c r="E1215" s="4" t="str">
        <f t="shared" ref="E1215:E1278" si="59">RIGHT(A1215, LEN(A1215) - 1)</f>
        <v>Hampshire County</v>
      </c>
      <c r="F1215">
        <v>527.26</v>
      </c>
      <c r="G1215">
        <f t="shared" si="57"/>
        <v>308.39999999999998</v>
      </c>
      <c r="H1215" s="6">
        <v>60717</v>
      </c>
    </row>
    <row r="1216" spans="1:8">
      <c r="A1216" t="s">
        <v>855</v>
      </c>
      <c r="B1216" t="str">
        <f t="shared" si="58"/>
        <v>Middlesex</v>
      </c>
      <c r="C1216" t="s">
        <v>848</v>
      </c>
      <c r="D1216" s="1">
        <v>1617105</v>
      </c>
      <c r="E1216" s="4" t="str">
        <f t="shared" si="59"/>
        <v>Middlesex County</v>
      </c>
      <c r="F1216">
        <v>817.82</v>
      </c>
      <c r="G1216">
        <f t="shared" si="57"/>
        <v>1977.3</v>
      </c>
      <c r="H1216" s="6">
        <v>98523</v>
      </c>
    </row>
    <row r="1217" spans="1:8">
      <c r="A1217" t="s">
        <v>856</v>
      </c>
      <c r="B1217" t="str">
        <f t="shared" si="58"/>
        <v>Nantucket</v>
      </c>
      <c r="C1217" t="s">
        <v>848</v>
      </c>
      <c r="D1217" s="1">
        <v>14421</v>
      </c>
      <c r="E1217" s="4" t="str">
        <f t="shared" si="59"/>
        <v>Nantucket County</v>
      </c>
      <c r="F1217">
        <v>44.97</v>
      </c>
      <c r="G1217">
        <f t="shared" si="57"/>
        <v>320.7</v>
      </c>
      <c r="H1217" s="6">
        <v>101902</v>
      </c>
    </row>
    <row r="1218" spans="1:8">
      <c r="A1218" t="s">
        <v>857</v>
      </c>
      <c r="B1218" t="str">
        <f t="shared" si="58"/>
        <v>Norfolk</v>
      </c>
      <c r="C1218" t="s">
        <v>848</v>
      </c>
      <c r="D1218" s="1">
        <v>725531</v>
      </c>
      <c r="E1218" s="4" t="str">
        <f t="shared" si="59"/>
        <v>Norfolk County</v>
      </c>
      <c r="F1218">
        <v>396.11</v>
      </c>
      <c r="G1218">
        <f t="shared" si="57"/>
        <v>1831.6</v>
      </c>
      <c r="H1218" s="6">
        <v>104059</v>
      </c>
    </row>
    <row r="1219" spans="1:8">
      <c r="A1219" t="s">
        <v>616</v>
      </c>
      <c r="B1219" t="str">
        <f t="shared" si="58"/>
        <v>Plymouth</v>
      </c>
      <c r="C1219" t="s">
        <v>848</v>
      </c>
      <c r="D1219" s="1">
        <v>533069</v>
      </c>
      <c r="E1219" s="4" t="str">
        <f t="shared" si="59"/>
        <v>Plymouth County</v>
      </c>
      <c r="F1219">
        <v>659.08</v>
      </c>
      <c r="G1219">
        <f t="shared" ref="G1219:G1282" si="60">ROUND(D1219/F1219,1)</f>
        <v>808.8</v>
      </c>
      <c r="H1219" s="6">
        <v>79817</v>
      </c>
    </row>
    <row r="1220" spans="1:8">
      <c r="A1220" t="s">
        <v>858</v>
      </c>
      <c r="B1220" t="str">
        <f t="shared" si="58"/>
        <v>Suffolk</v>
      </c>
      <c r="C1220" t="s">
        <v>848</v>
      </c>
      <c r="D1220" s="1">
        <v>766381</v>
      </c>
      <c r="E1220" s="4" t="str">
        <f t="shared" si="59"/>
        <v>Suffolk County</v>
      </c>
      <c r="F1220">
        <v>58.15</v>
      </c>
      <c r="G1220">
        <f t="shared" si="60"/>
        <v>13179.4</v>
      </c>
      <c r="H1220" s="6">
        <v>98644</v>
      </c>
    </row>
    <row r="1221" spans="1:8">
      <c r="A1221" t="s">
        <v>845</v>
      </c>
      <c r="B1221" t="str">
        <f t="shared" si="58"/>
        <v>Worcester</v>
      </c>
      <c r="C1221" t="s">
        <v>848</v>
      </c>
      <c r="D1221" s="1">
        <v>862927</v>
      </c>
      <c r="E1221" s="4" t="str">
        <f t="shared" si="59"/>
        <v>Worcester County</v>
      </c>
      <c r="F1221">
        <v>1510.77</v>
      </c>
      <c r="G1221">
        <f t="shared" si="60"/>
        <v>571.20000000000005</v>
      </c>
      <c r="H1221" s="6">
        <v>65793</v>
      </c>
    </row>
    <row r="1222" spans="1:8">
      <c r="A1222" t="s">
        <v>859</v>
      </c>
      <c r="B1222" t="str">
        <f t="shared" si="58"/>
        <v>Alcona</v>
      </c>
      <c r="C1222" t="s">
        <v>860</v>
      </c>
      <c r="D1222" s="1">
        <v>10417</v>
      </c>
      <c r="E1222" s="4" t="str">
        <f t="shared" si="59"/>
        <v>Alcona County</v>
      </c>
      <c r="F1222">
        <v>674.59</v>
      </c>
      <c r="G1222">
        <f t="shared" si="60"/>
        <v>15.4</v>
      </c>
      <c r="H1222" s="6">
        <v>49262</v>
      </c>
    </row>
    <row r="1223" spans="1:8">
      <c r="A1223" t="s">
        <v>861</v>
      </c>
      <c r="B1223" t="str">
        <f t="shared" si="58"/>
        <v>Alger</v>
      </c>
      <c r="C1223" t="s">
        <v>860</v>
      </c>
      <c r="D1223" s="1">
        <v>8807</v>
      </c>
      <c r="E1223" s="4" t="str">
        <f t="shared" si="59"/>
        <v>Alger County</v>
      </c>
      <c r="F1223">
        <v>915.07</v>
      </c>
      <c r="G1223">
        <f t="shared" si="60"/>
        <v>9.6</v>
      </c>
      <c r="H1223" s="6">
        <v>42171</v>
      </c>
    </row>
    <row r="1224" spans="1:8">
      <c r="A1224" t="s">
        <v>862</v>
      </c>
      <c r="B1224" t="str">
        <f t="shared" si="58"/>
        <v>Allegan</v>
      </c>
      <c r="C1224" t="s">
        <v>860</v>
      </c>
      <c r="D1224" s="1">
        <v>121210</v>
      </c>
      <c r="E1224" s="4" t="str">
        <f t="shared" si="59"/>
        <v>Allegan County</v>
      </c>
      <c r="F1224">
        <v>825.23</v>
      </c>
      <c r="G1224">
        <f t="shared" si="60"/>
        <v>146.9</v>
      </c>
      <c r="H1224" s="6">
        <v>53375</v>
      </c>
    </row>
    <row r="1225" spans="1:8">
      <c r="A1225" t="s">
        <v>863</v>
      </c>
      <c r="B1225" t="str">
        <f t="shared" si="58"/>
        <v>Alpena</v>
      </c>
      <c r="C1225" t="s">
        <v>860</v>
      </c>
      <c r="D1225" s="1">
        <v>28847</v>
      </c>
      <c r="E1225" s="4" t="str">
        <f t="shared" si="59"/>
        <v>Alpena County</v>
      </c>
      <c r="F1225">
        <v>571.86</v>
      </c>
      <c r="G1225">
        <f t="shared" si="60"/>
        <v>50.4</v>
      </c>
      <c r="H1225" s="6">
        <v>48428</v>
      </c>
    </row>
    <row r="1226" spans="1:8">
      <c r="A1226" t="s">
        <v>864</v>
      </c>
      <c r="B1226" t="str">
        <f t="shared" si="58"/>
        <v>Antrim</v>
      </c>
      <c r="C1226" t="s">
        <v>860</v>
      </c>
      <c r="D1226" s="1">
        <v>24249</v>
      </c>
      <c r="E1226" s="4" t="str">
        <f t="shared" si="59"/>
        <v>Antrim County</v>
      </c>
      <c r="F1226">
        <v>475.7</v>
      </c>
      <c r="G1226">
        <f t="shared" si="60"/>
        <v>51</v>
      </c>
      <c r="H1226" s="6">
        <v>55759</v>
      </c>
    </row>
    <row r="1227" spans="1:8">
      <c r="A1227" t="s">
        <v>865</v>
      </c>
      <c r="B1227" t="str">
        <f t="shared" si="58"/>
        <v>Arenac</v>
      </c>
      <c r="C1227" t="s">
        <v>860</v>
      </c>
      <c r="D1227" s="1">
        <v>15089</v>
      </c>
      <c r="E1227" s="4" t="str">
        <f t="shared" si="59"/>
        <v>Arenac County</v>
      </c>
      <c r="F1227">
        <v>363.19</v>
      </c>
      <c r="G1227">
        <f t="shared" si="60"/>
        <v>41.5</v>
      </c>
      <c r="H1227" s="6">
        <v>47470</v>
      </c>
    </row>
    <row r="1228" spans="1:8">
      <c r="A1228" t="s">
        <v>866</v>
      </c>
      <c r="B1228" t="str">
        <f t="shared" si="58"/>
        <v>Baraga</v>
      </c>
      <c r="C1228" t="s">
        <v>860</v>
      </c>
      <c r="D1228" s="1">
        <v>8277</v>
      </c>
      <c r="E1228" s="4" t="str">
        <f t="shared" si="59"/>
        <v>Baraga County</v>
      </c>
      <c r="F1228">
        <v>898.26</v>
      </c>
      <c r="G1228">
        <f t="shared" si="60"/>
        <v>9.1999999999999993</v>
      </c>
      <c r="H1228" s="6">
        <v>41772</v>
      </c>
    </row>
    <row r="1229" spans="1:8">
      <c r="A1229" t="s">
        <v>867</v>
      </c>
      <c r="B1229" t="str">
        <f t="shared" si="58"/>
        <v>Barry</v>
      </c>
      <c r="C1229" t="s">
        <v>860</v>
      </c>
      <c r="D1229" s="1">
        <v>63554</v>
      </c>
      <c r="E1229" s="4" t="str">
        <f t="shared" si="59"/>
        <v>Barry County</v>
      </c>
      <c r="F1229">
        <v>553.09</v>
      </c>
      <c r="G1229">
        <f t="shared" si="60"/>
        <v>114.9</v>
      </c>
      <c r="H1229" s="6">
        <v>52951</v>
      </c>
    </row>
    <row r="1230" spans="1:8">
      <c r="A1230" t="s">
        <v>291</v>
      </c>
      <c r="B1230" t="str">
        <f t="shared" si="58"/>
        <v>Bay</v>
      </c>
      <c r="C1230" t="s">
        <v>860</v>
      </c>
      <c r="D1230" s="1">
        <v>102821</v>
      </c>
      <c r="E1230" s="4" t="str">
        <f t="shared" si="59"/>
        <v>Bay County</v>
      </c>
      <c r="F1230">
        <v>442.3</v>
      </c>
      <c r="G1230">
        <f t="shared" si="60"/>
        <v>232.5</v>
      </c>
      <c r="H1230" s="6">
        <v>50396</v>
      </c>
    </row>
    <row r="1231" spans="1:8">
      <c r="A1231" t="s">
        <v>868</v>
      </c>
      <c r="B1231" t="str">
        <f t="shared" si="58"/>
        <v>Benzie</v>
      </c>
      <c r="C1231" t="s">
        <v>860</v>
      </c>
      <c r="D1231" s="1">
        <v>18297</v>
      </c>
      <c r="E1231" s="4" t="str">
        <f t="shared" si="59"/>
        <v>Benzie County</v>
      </c>
      <c r="F1231">
        <v>319.7</v>
      </c>
      <c r="G1231">
        <f t="shared" si="60"/>
        <v>57.2</v>
      </c>
      <c r="H1231" s="6">
        <v>54684</v>
      </c>
    </row>
    <row r="1232" spans="1:8">
      <c r="A1232" t="s">
        <v>346</v>
      </c>
      <c r="B1232" t="str">
        <f t="shared" ref="B1232:B1295" si="61">TRIM(SUBSTITUTE(E1232, "County", ""))</f>
        <v>Berrien</v>
      </c>
      <c r="C1232" t="s">
        <v>860</v>
      </c>
      <c r="D1232" s="1">
        <v>152900</v>
      </c>
      <c r="E1232" s="4" t="str">
        <f t="shared" si="59"/>
        <v>Berrien County</v>
      </c>
      <c r="F1232">
        <v>567.75</v>
      </c>
      <c r="G1232">
        <f t="shared" si="60"/>
        <v>269.3</v>
      </c>
      <c r="H1232" s="6">
        <v>59656</v>
      </c>
    </row>
    <row r="1233" spans="1:8">
      <c r="A1233" t="s">
        <v>869</v>
      </c>
      <c r="B1233" t="str">
        <f t="shared" si="61"/>
        <v>Branch</v>
      </c>
      <c r="C1233" t="s">
        <v>860</v>
      </c>
      <c r="D1233" s="1">
        <v>44531</v>
      </c>
      <c r="E1233" s="4" t="str">
        <f t="shared" si="59"/>
        <v>Branch County</v>
      </c>
      <c r="F1233">
        <v>506.37</v>
      </c>
      <c r="G1233">
        <f t="shared" si="60"/>
        <v>87.9</v>
      </c>
      <c r="H1233" s="6">
        <v>45325</v>
      </c>
    </row>
    <row r="1234" spans="1:8">
      <c r="A1234" t="s">
        <v>8</v>
      </c>
      <c r="B1234" t="str">
        <f t="shared" si="61"/>
        <v>Calhoun</v>
      </c>
      <c r="C1234" t="s">
        <v>860</v>
      </c>
      <c r="D1234" s="1">
        <v>133289</v>
      </c>
      <c r="E1234" s="4" t="str">
        <f t="shared" si="59"/>
        <v>Calhoun County</v>
      </c>
      <c r="F1234">
        <v>706.23</v>
      </c>
      <c r="G1234">
        <f t="shared" si="60"/>
        <v>188.7</v>
      </c>
      <c r="H1234" s="6">
        <v>47789</v>
      </c>
    </row>
    <row r="1235" spans="1:8">
      <c r="A1235" t="s">
        <v>491</v>
      </c>
      <c r="B1235" t="str">
        <f t="shared" si="61"/>
        <v>Cass</v>
      </c>
      <c r="C1235" t="s">
        <v>860</v>
      </c>
      <c r="D1235" s="1">
        <v>51403</v>
      </c>
      <c r="E1235" s="4" t="str">
        <f t="shared" si="59"/>
        <v>Cass County</v>
      </c>
      <c r="F1235">
        <v>490.06</v>
      </c>
      <c r="G1235">
        <f t="shared" si="60"/>
        <v>104.9</v>
      </c>
      <c r="H1235" s="6">
        <v>56042</v>
      </c>
    </row>
    <row r="1236" spans="1:8">
      <c r="A1236" t="s">
        <v>870</v>
      </c>
      <c r="B1236" t="str">
        <f t="shared" si="61"/>
        <v>Charlevoix</v>
      </c>
      <c r="C1236" t="s">
        <v>860</v>
      </c>
      <c r="D1236" s="1">
        <v>26293</v>
      </c>
      <c r="E1236" s="4" t="str">
        <f t="shared" si="59"/>
        <v>Charlevoix County</v>
      </c>
      <c r="F1236">
        <v>416.34</v>
      </c>
      <c r="G1236">
        <f t="shared" si="60"/>
        <v>63.2</v>
      </c>
      <c r="H1236" s="6">
        <v>62505</v>
      </c>
    </row>
    <row r="1237" spans="1:8">
      <c r="A1237" t="s">
        <v>871</v>
      </c>
      <c r="B1237" t="str">
        <f t="shared" si="61"/>
        <v>Cheboygan</v>
      </c>
      <c r="C1237" t="s">
        <v>860</v>
      </c>
      <c r="D1237" s="1">
        <v>25940</v>
      </c>
      <c r="E1237" s="4" t="str">
        <f t="shared" si="59"/>
        <v>Cheboygan County</v>
      </c>
      <c r="F1237">
        <v>715.26</v>
      </c>
      <c r="G1237">
        <f t="shared" si="60"/>
        <v>36.299999999999997</v>
      </c>
      <c r="H1237" s="6">
        <v>48078</v>
      </c>
    </row>
    <row r="1238" spans="1:8">
      <c r="A1238" t="s">
        <v>872</v>
      </c>
      <c r="B1238" t="str">
        <f t="shared" si="61"/>
        <v>Chippewa</v>
      </c>
      <c r="C1238" t="s">
        <v>860</v>
      </c>
      <c r="D1238" s="1">
        <v>36293</v>
      </c>
      <c r="E1238" s="4" t="str">
        <f t="shared" si="59"/>
        <v>Chippewa County</v>
      </c>
      <c r="F1238">
        <v>1558.42</v>
      </c>
      <c r="G1238">
        <f t="shared" si="60"/>
        <v>23.3</v>
      </c>
      <c r="H1238" s="6">
        <v>42943</v>
      </c>
    </row>
    <row r="1239" spans="1:8">
      <c r="A1239" t="s">
        <v>873</v>
      </c>
      <c r="B1239" t="str">
        <f t="shared" si="61"/>
        <v>Clare</v>
      </c>
      <c r="C1239" t="s">
        <v>860</v>
      </c>
      <c r="D1239" s="1">
        <v>31352</v>
      </c>
      <c r="E1239" s="4" t="str">
        <f t="shared" si="59"/>
        <v>Clare County</v>
      </c>
      <c r="F1239">
        <v>564.32000000000005</v>
      </c>
      <c r="G1239">
        <f t="shared" si="60"/>
        <v>55.6</v>
      </c>
      <c r="H1239" s="6">
        <v>40710</v>
      </c>
    </row>
    <row r="1240" spans="1:8">
      <c r="A1240" t="s">
        <v>494</v>
      </c>
      <c r="B1240" t="str">
        <f t="shared" si="61"/>
        <v>Clinton</v>
      </c>
      <c r="C1240" t="s">
        <v>860</v>
      </c>
      <c r="D1240" s="1">
        <v>79748</v>
      </c>
      <c r="E1240" s="4" t="str">
        <f t="shared" si="59"/>
        <v>Clinton County</v>
      </c>
      <c r="F1240">
        <v>566.41</v>
      </c>
      <c r="G1240">
        <f t="shared" si="60"/>
        <v>140.80000000000001</v>
      </c>
      <c r="H1240" s="6">
        <v>54719</v>
      </c>
    </row>
    <row r="1241" spans="1:8">
      <c r="A1241" t="s">
        <v>126</v>
      </c>
      <c r="B1241" t="str">
        <f t="shared" si="61"/>
        <v>Crawford</v>
      </c>
      <c r="C1241" t="s">
        <v>860</v>
      </c>
      <c r="D1241" s="1">
        <v>13491</v>
      </c>
      <c r="E1241" s="4" t="str">
        <f t="shared" si="59"/>
        <v>Crawford County</v>
      </c>
      <c r="F1241">
        <v>556.28</v>
      </c>
      <c r="G1241">
        <f t="shared" si="60"/>
        <v>24.3</v>
      </c>
      <c r="H1241" s="6">
        <v>44116</v>
      </c>
    </row>
    <row r="1242" spans="1:8">
      <c r="A1242" t="s">
        <v>243</v>
      </c>
      <c r="B1242" t="str">
        <f t="shared" si="61"/>
        <v>Delta</v>
      </c>
      <c r="C1242" t="s">
        <v>860</v>
      </c>
      <c r="D1242" s="1">
        <v>36741</v>
      </c>
      <c r="E1242" s="4" t="str">
        <f t="shared" si="59"/>
        <v>Delta County</v>
      </c>
      <c r="F1242">
        <v>1171.0999999999999</v>
      </c>
      <c r="G1242">
        <f t="shared" si="60"/>
        <v>31.4</v>
      </c>
      <c r="H1242" s="6">
        <v>46524</v>
      </c>
    </row>
    <row r="1243" spans="1:8">
      <c r="A1243" t="s">
        <v>597</v>
      </c>
      <c r="B1243" t="str">
        <f t="shared" si="61"/>
        <v>Dickinson</v>
      </c>
      <c r="C1243" t="s">
        <v>860</v>
      </c>
      <c r="D1243" s="1">
        <v>25874</v>
      </c>
      <c r="E1243" s="4" t="str">
        <f t="shared" si="59"/>
        <v>Dickinson County</v>
      </c>
      <c r="F1243">
        <v>761.4</v>
      </c>
      <c r="G1243">
        <f t="shared" si="60"/>
        <v>34</v>
      </c>
      <c r="H1243" s="6">
        <v>55335</v>
      </c>
    </row>
    <row r="1244" spans="1:8">
      <c r="A1244" t="s">
        <v>874</v>
      </c>
      <c r="B1244" t="str">
        <f t="shared" si="61"/>
        <v>Eaton</v>
      </c>
      <c r="C1244" t="s">
        <v>860</v>
      </c>
      <c r="D1244" s="1">
        <v>108992</v>
      </c>
      <c r="E1244" s="4" t="str">
        <f t="shared" si="59"/>
        <v>Eaton County</v>
      </c>
      <c r="F1244">
        <v>575.17999999999995</v>
      </c>
      <c r="G1244">
        <f t="shared" si="60"/>
        <v>189.5</v>
      </c>
      <c r="H1244" s="6">
        <v>50743</v>
      </c>
    </row>
    <row r="1245" spans="1:8">
      <c r="A1245" t="s">
        <v>599</v>
      </c>
      <c r="B1245" t="str">
        <f t="shared" si="61"/>
        <v>Emmet</v>
      </c>
      <c r="C1245" t="s">
        <v>860</v>
      </c>
      <c r="D1245" s="1">
        <v>34163</v>
      </c>
      <c r="E1245" s="4" t="str">
        <f t="shared" si="59"/>
        <v>Emmet County</v>
      </c>
      <c r="F1245">
        <v>467.49</v>
      </c>
      <c r="G1245">
        <f t="shared" si="60"/>
        <v>73.099999999999994</v>
      </c>
      <c r="H1245" s="6">
        <v>66826</v>
      </c>
    </row>
    <row r="1246" spans="1:8">
      <c r="A1246" t="s">
        <v>875</v>
      </c>
      <c r="B1246" t="str">
        <f t="shared" si="61"/>
        <v>Genesee</v>
      </c>
      <c r="C1246" t="s">
        <v>860</v>
      </c>
      <c r="D1246" s="1">
        <v>401983</v>
      </c>
      <c r="E1246" s="4" t="str">
        <f t="shared" si="59"/>
        <v>Genesee County</v>
      </c>
      <c r="F1246">
        <v>636.98</v>
      </c>
      <c r="G1246">
        <f t="shared" si="60"/>
        <v>631.1</v>
      </c>
      <c r="H1246" s="6">
        <v>49399</v>
      </c>
    </row>
    <row r="1247" spans="1:8">
      <c r="A1247" t="s">
        <v>876</v>
      </c>
      <c r="B1247" t="str">
        <f t="shared" si="61"/>
        <v>Gladwin</v>
      </c>
      <c r="C1247" t="s">
        <v>860</v>
      </c>
      <c r="D1247" s="1">
        <v>25728</v>
      </c>
      <c r="E1247" s="4" t="str">
        <f t="shared" si="59"/>
        <v>Gladwin County</v>
      </c>
      <c r="F1247">
        <v>501.78</v>
      </c>
      <c r="G1247">
        <f t="shared" si="60"/>
        <v>51.3</v>
      </c>
      <c r="H1247" s="6">
        <v>44068</v>
      </c>
    </row>
    <row r="1248" spans="1:8">
      <c r="A1248" t="s">
        <v>877</v>
      </c>
      <c r="B1248" t="str">
        <f t="shared" si="61"/>
        <v>Gogebic</v>
      </c>
      <c r="C1248" t="s">
        <v>860</v>
      </c>
      <c r="D1248" s="1">
        <v>14319</v>
      </c>
      <c r="E1248" s="4" t="str">
        <f t="shared" si="59"/>
        <v>Gogebic County</v>
      </c>
      <c r="F1248">
        <v>1101.8499999999999</v>
      </c>
      <c r="G1248">
        <f t="shared" si="60"/>
        <v>13</v>
      </c>
      <c r="H1248" s="6">
        <v>48705</v>
      </c>
    </row>
    <row r="1249" spans="1:8">
      <c r="A1249" t="s">
        <v>878</v>
      </c>
      <c r="B1249" t="str">
        <f t="shared" si="61"/>
        <v>Grand Traverse</v>
      </c>
      <c r="C1249" t="s">
        <v>860</v>
      </c>
      <c r="D1249" s="1">
        <v>96464</v>
      </c>
      <c r="E1249" s="4" t="str">
        <f t="shared" si="59"/>
        <v>Grand Traverse County</v>
      </c>
      <c r="F1249">
        <v>464.33</v>
      </c>
      <c r="G1249">
        <f t="shared" si="60"/>
        <v>207.7</v>
      </c>
      <c r="H1249" s="6">
        <v>60388</v>
      </c>
    </row>
    <row r="1250" spans="1:8">
      <c r="A1250" t="s">
        <v>879</v>
      </c>
      <c r="B1250" t="str">
        <f t="shared" si="61"/>
        <v>Gratiot</v>
      </c>
      <c r="C1250" t="s">
        <v>860</v>
      </c>
      <c r="D1250" s="1">
        <v>41100</v>
      </c>
      <c r="E1250" s="4" t="str">
        <f t="shared" si="59"/>
        <v>Gratiot County</v>
      </c>
      <c r="F1250">
        <v>568.46</v>
      </c>
      <c r="G1250">
        <f t="shared" si="60"/>
        <v>72.3</v>
      </c>
      <c r="H1250" s="6">
        <v>43249</v>
      </c>
    </row>
    <row r="1251" spans="1:8">
      <c r="A1251" t="s">
        <v>880</v>
      </c>
      <c r="B1251" t="str">
        <f t="shared" si="61"/>
        <v>Hillsdale</v>
      </c>
      <c r="C1251" t="s">
        <v>860</v>
      </c>
      <c r="D1251" s="1">
        <v>45762</v>
      </c>
      <c r="E1251" s="4" t="str">
        <f t="shared" si="59"/>
        <v>Hillsdale County</v>
      </c>
      <c r="F1251">
        <v>598.13</v>
      </c>
      <c r="G1251">
        <f t="shared" si="60"/>
        <v>76.5</v>
      </c>
      <c r="H1251" s="6">
        <v>42365</v>
      </c>
    </row>
    <row r="1252" spans="1:8">
      <c r="A1252" t="s">
        <v>881</v>
      </c>
      <c r="B1252" t="str">
        <f t="shared" si="61"/>
        <v>Houghton</v>
      </c>
      <c r="C1252" t="s">
        <v>860</v>
      </c>
      <c r="D1252" s="1">
        <v>37035</v>
      </c>
      <c r="E1252" s="4" t="str">
        <f t="shared" si="59"/>
        <v>Houghton County</v>
      </c>
      <c r="F1252">
        <v>1009.1</v>
      </c>
      <c r="G1252">
        <f t="shared" si="60"/>
        <v>36.700000000000003</v>
      </c>
      <c r="H1252" s="6">
        <v>43809</v>
      </c>
    </row>
    <row r="1253" spans="1:8">
      <c r="A1253" t="s">
        <v>882</v>
      </c>
      <c r="B1253" t="str">
        <f t="shared" si="61"/>
        <v>Huron</v>
      </c>
      <c r="C1253" t="s">
        <v>860</v>
      </c>
      <c r="D1253" s="1">
        <v>31248</v>
      </c>
      <c r="E1253" s="4" t="str">
        <f t="shared" si="59"/>
        <v>Huron County</v>
      </c>
      <c r="F1253">
        <v>835.71</v>
      </c>
      <c r="G1253">
        <f t="shared" si="60"/>
        <v>37.4</v>
      </c>
      <c r="H1253" s="6">
        <v>55774</v>
      </c>
    </row>
    <row r="1254" spans="1:8">
      <c r="A1254" t="s">
        <v>883</v>
      </c>
      <c r="B1254" t="str">
        <f t="shared" si="61"/>
        <v>Ingham</v>
      </c>
      <c r="C1254" t="s">
        <v>860</v>
      </c>
      <c r="D1254" s="1">
        <v>284108</v>
      </c>
      <c r="E1254" s="4" t="str">
        <f t="shared" si="59"/>
        <v>Ingham County</v>
      </c>
      <c r="F1254">
        <v>556.12</v>
      </c>
      <c r="G1254">
        <f t="shared" si="60"/>
        <v>510.9</v>
      </c>
      <c r="H1254" s="6">
        <v>49608</v>
      </c>
    </row>
    <row r="1255" spans="1:8">
      <c r="A1255" t="s">
        <v>884</v>
      </c>
      <c r="B1255" t="str">
        <f t="shared" si="61"/>
        <v>Ionia</v>
      </c>
      <c r="C1255" t="s">
        <v>860</v>
      </c>
      <c r="D1255" s="1">
        <v>66809</v>
      </c>
      <c r="E1255" s="4" t="str">
        <f t="shared" si="59"/>
        <v>Ionia County</v>
      </c>
      <c r="F1255">
        <v>571.29999999999995</v>
      </c>
      <c r="G1255">
        <f t="shared" si="60"/>
        <v>116.9</v>
      </c>
      <c r="H1255" s="6">
        <v>40849</v>
      </c>
    </row>
    <row r="1256" spans="1:8">
      <c r="A1256" t="s">
        <v>885</v>
      </c>
      <c r="B1256" t="str">
        <f t="shared" si="61"/>
        <v>Iosco</v>
      </c>
      <c r="C1256" t="s">
        <v>860</v>
      </c>
      <c r="D1256" s="1">
        <v>25521</v>
      </c>
      <c r="E1256" s="4" t="str">
        <f t="shared" si="59"/>
        <v>Iosco County</v>
      </c>
      <c r="F1256">
        <v>549.1</v>
      </c>
      <c r="G1256">
        <f t="shared" si="60"/>
        <v>46.5</v>
      </c>
      <c r="H1256" s="6">
        <v>46918</v>
      </c>
    </row>
    <row r="1257" spans="1:8">
      <c r="A1257" t="s">
        <v>886</v>
      </c>
      <c r="B1257" t="str">
        <f t="shared" si="61"/>
        <v>Iron</v>
      </c>
      <c r="C1257" t="s">
        <v>860</v>
      </c>
      <c r="D1257" s="1">
        <v>11622</v>
      </c>
      <c r="E1257" s="4" t="str">
        <f t="shared" si="59"/>
        <v>Iron County</v>
      </c>
      <c r="F1257">
        <v>1166.1500000000001</v>
      </c>
      <c r="G1257">
        <f t="shared" si="60"/>
        <v>10</v>
      </c>
      <c r="H1257" s="6">
        <v>49653</v>
      </c>
    </row>
    <row r="1258" spans="1:8">
      <c r="A1258" t="s">
        <v>887</v>
      </c>
      <c r="B1258" t="str">
        <f t="shared" si="61"/>
        <v>Isabella</v>
      </c>
      <c r="C1258" t="s">
        <v>860</v>
      </c>
      <c r="D1258" s="1">
        <v>64447</v>
      </c>
      <c r="E1258" s="4" t="str">
        <f t="shared" si="59"/>
        <v>Isabella County</v>
      </c>
      <c r="F1258">
        <v>572.67999999999995</v>
      </c>
      <c r="G1258">
        <f t="shared" si="60"/>
        <v>112.5</v>
      </c>
      <c r="H1258" s="6">
        <v>45657</v>
      </c>
    </row>
    <row r="1259" spans="1:8">
      <c r="A1259" t="s">
        <v>36</v>
      </c>
      <c r="B1259" t="str">
        <f t="shared" si="61"/>
        <v>Jackson</v>
      </c>
      <c r="C1259" t="s">
        <v>860</v>
      </c>
      <c r="D1259" s="1">
        <v>160066</v>
      </c>
      <c r="E1259" s="4" t="str">
        <f t="shared" si="59"/>
        <v>Jackson County</v>
      </c>
      <c r="F1259">
        <v>701.67</v>
      </c>
      <c r="G1259">
        <f t="shared" si="60"/>
        <v>228.1</v>
      </c>
      <c r="H1259" s="6">
        <v>47503</v>
      </c>
    </row>
    <row r="1260" spans="1:8">
      <c r="A1260" t="s">
        <v>888</v>
      </c>
      <c r="B1260" t="str">
        <f t="shared" si="61"/>
        <v>Kalamazoo</v>
      </c>
      <c r="C1260" t="s">
        <v>860</v>
      </c>
      <c r="D1260" s="1">
        <v>261173</v>
      </c>
      <c r="E1260" s="4" t="str">
        <f t="shared" si="59"/>
        <v>Kalamazoo County</v>
      </c>
      <c r="F1260">
        <v>561.66</v>
      </c>
      <c r="G1260">
        <f t="shared" si="60"/>
        <v>465</v>
      </c>
      <c r="H1260" s="6">
        <v>58524</v>
      </c>
    </row>
    <row r="1261" spans="1:8">
      <c r="A1261" t="s">
        <v>889</v>
      </c>
      <c r="B1261" t="str">
        <f t="shared" si="61"/>
        <v>Kalkaska</v>
      </c>
      <c r="C1261" t="s">
        <v>860</v>
      </c>
      <c r="D1261" s="1">
        <v>18182</v>
      </c>
      <c r="E1261" s="4" t="str">
        <f t="shared" si="59"/>
        <v>Kalkaska County</v>
      </c>
      <c r="F1261">
        <v>559.87</v>
      </c>
      <c r="G1261">
        <f t="shared" si="60"/>
        <v>32.5</v>
      </c>
      <c r="H1261" s="6">
        <v>43609</v>
      </c>
    </row>
    <row r="1262" spans="1:8">
      <c r="A1262" t="s">
        <v>283</v>
      </c>
      <c r="B1262" t="str">
        <f t="shared" si="61"/>
        <v>Kent</v>
      </c>
      <c r="C1262" t="s">
        <v>860</v>
      </c>
      <c r="D1262" s="1">
        <v>659083</v>
      </c>
      <c r="E1262" s="4" t="str">
        <f t="shared" si="59"/>
        <v>Kent County</v>
      </c>
      <c r="F1262">
        <v>846.95</v>
      </c>
      <c r="G1262">
        <f t="shared" si="60"/>
        <v>778.2</v>
      </c>
      <c r="H1262" s="6">
        <v>61852</v>
      </c>
    </row>
    <row r="1263" spans="1:8">
      <c r="A1263" t="s">
        <v>890</v>
      </c>
      <c r="B1263" t="str">
        <f t="shared" si="61"/>
        <v>Keweenaw</v>
      </c>
      <c r="C1263" t="s">
        <v>860</v>
      </c>
      <c r="D1263" s="1">
        <v>2180</v>
      </c>
      <c r="E1263" s="4" t="str">
        <f t="shared" si="59"/>
        <v>Keweenaw County</v>
      </c>
      <c r="F1263">
        <v>540.11</v>
      </c>
      <c r="G1263">
        <f t="shared" si="60"/>
        <v>4</v>
      </c>
      <c r="H1263" s="6">
        <v>59593</v>
      </c>
    </row>
    <row r="1264" spans="1:8">
      <c r="A1264" t="s">
        <v>187</v>
      </c>
      <c r="B1264" t="str">
        <f t="shared" si="61"/>
        <v>Lake</v>
      </c>
      <c r="C1264" t="s">
        <v>860</v>
      </c>
      <c r="D1264" s="1">
        <v>12594</v>
      </c>
      <c r="E1264" s="4" t="str">
        <f t="shared" si="59"/>
        <v>Lake County</v>
      </c>
      <c r="F1264">
        <v>567.37</v>
      </c>
      <c r="G1264">
        <f t="shared" si="60"/>
        <v>22.2</v>
      </c>
      <c r="H1264" s="6">
        <v>38989</v>
      </c>
    </row>
    <row r="1265" spans="1:8">
      <c r="A1265" t="s">
        <v>891</v>
      </c>
      <c r="B1265" t="str">
        <f t="shared" si="61"/>
        <v>Lapeer</v>
      </c>
      <c r="C1265" t="s">
        <v>860</v>
      </c>
      <c r="D1265" s="1">
        <v>88780</v>
      </c>
      <c r="E1265" s="4" t="str">
        <f t="shared" si="59"/>
        <v>Lapeer County</v>
      </c>
      <c r="F1265">
        <v>643.01</v>
      </c>
      <c r="G1265">
        <f t="shared" si="60"/>
        <v>138.1</v>
      </c>
      <c r="H1265" s="6">
        <v>52034</v>
      </c>
    </row>
    <row r="1266" spans="1:8">
      <c r="A1266" t="s">
        <v>892</v>
      </c>
      <c r="B1266" t="str">
        <f t="shared" si="61"/>
        <v>Leelanau</v>
      </c>
      <c r="C1266" t="s">
        <v>860</v>
      </c>
      <c r="D1266" s="1">
        <v>22870</v>
      </c>
      <c r="E1266" s="4" t="str">
        <f t="shared" si="59"/>
        <v>Leelanau County</v>
      </c>
      <c r="F1266">
        <v>347.17</v>
      </c>
      <c r="G1266">
        <f t="shared" si="60"/>
        <v>65.900000000000006</v>
      </c>
      <c r="H1266" s="6">
        <v>78457</v>
      </c>
    </row>
    <row r="1267" spans="1:8">
      <c r="A1267" t="s">
        <v>893</v>
      </c>
      <c r="B1267" t="str">
        <f t="shared" si="61"/>
        <v>Lenawee</v>
      </c>
      <c r="C1267" t="s">
        <v>860</v>
      </c>
      <c r="D1267" s="1">
        <v>98567</v>
      </c>
      <c r="E1267" s="4" t="str">
        <f t="shared" si="59"/>
        <v>Lenawee County</v>
      </c>
      <c r="F1267">
        <v>749.56</v>
      </c>
      <c r="G1267">
        <f t="shared" si="60"/>
        <v>131.5</v>
      </c>
      <c r="H1267" s="6">
        <v>46929</v>
      </c>
    </row>
    <row r="1268" spans="1:8">
      <c r="A1268" t="s">
        <v>514</v>
      </c>
      <c r="B1268" t="str">
        <f t="shared" si="61"/>
        <v>Livingston</v>
      </c>
      <c r="C1268" t="s">
        <v>860</v>
      </c>
      <c r="D1268" s="1">
        <v>196161</v>
      </c>
      <c r="E1268" s="4" t="str">
        <f t="shared" si="59"/>
        <v>Livingston County</v>
      </c>
      <c r="F1268">
        <v>565.25</v>
      </c>
      <c r="G1268">
        <f t="shared" si="60"/>
        <v>347</v>
      </c>
      <c r="H1268" s="6">
        <v>65883</v>
      </c>
    </row>
    <row r="1269" spans="1:8">
      <c r="A1269" t="s">
        <v>894</v>
      </c>
      <c r="B1269" t="str">
        <f t="shared" si="61"/>
        <v>Luce</v>
      </c>
      <c r="C1269" t="s">
        <v>860</v>
      </c>
      <c r="D1269" s="1">
        <v>5330</v>
      </c>
      <c r="E1269" s="4" t="str">
        <f t="shared" si="59"/>
        <v>Luce County</v>
      </c>
      <c r="F1269">
        <v>899.08</v>
      </c>
      <c r="G1269">
        <f t="shared" si="60"/>
        <v>5.9</v>
      </c>
      <c r="H1269" s="6">
        <v>43526</v>
      </c>
    </row>
    <row r="1270" spans="1:8">
      <c r="A1270" t="s">
        <v>895</v>
      </c>
      <c r="B1270" t="str">
        <f t="shared" si="61"/>
        <v>Mackinac</v>
      </c>
      <c r="C1270" t="s">
        <v>860</v>
      </c>
      <c r="D1270" s="1">
        <v>10941</v>
      </c>
      <c r="E1270" s="4" t="str">
        <f t="shared" si="59"/>
        <v>Mackinac County</v>
      </c>
      <c r="F1270">
        <v>1021.57</v>
      </c>
      <c r="G1270">
        <f t="shared" si="60"/>
        <v>10.7</v>
      </c>
      <c r="H1270" s="6">
        <v>53230</v>
      </c>
    </row>
    <row r="1271" spans="1:8">
      <c r="A1271" t="s">
        <v>896</v>
      </c>
      <c r="B1271" t="str">
        <f t="shared" si="61"/>
        <v>Macomb</v>
      </c>
      <c r="C1271" t="s">
        <v>860</v>
      </c>
      <c r="D1271" s="1">
        <v>874195</v>
      </c>
      <c r="E1271" s="4" t="str">
        <f t="shared" si="59"/>
        <v>Macomb County</v>
      </c>
      <c r="F1271">
        <v>479.22</v>
      </c>
      <c r="G1271">
        <f t="shared" si="60"/>
        <v>1824.2</v>
      </c>
      <c r="H1271" s="6">
        <v>54258</v>
      </c>
    </row>
    <row r="1272" spans="1:8">
      <c r="A1272" t="s">
        <v>897</v>
      </c>
      <c r="B1272" t="str">
        <f t="shared" si="61"/>
        <v>Manistee</v>
      </c>
      <c r="C1272" t="s">
        <v>860</v>
      </c>
      <c r="D1272" s="1">
        <v>25287</v>
      </c>
      <c r="E1272" s="4" t="str">
        <f t="shared" si="59"/>
        <v>Manistee County</v>
      </c>
      <c r="F1272">
        <v>542.15</v>
      </c>
      <c r="G1272">
        <f t="shared" si="60"/>
        <v>46.6</v>
      </c>
      <c r="H1272" s="6">
        <v>46489</v>
      </c>
    </row>
    <row r="1273" spans="1:8">
      <c r="A1273" t="s">
        <v>898</v>
      </c>
      <c r="B1273" t="str">
        <f t="shared" si="61"/>
        <v>Marquette</v>
      </c>
      <c r="C1273" t="s">
        <v>860</v>
      </c>
      <c r="D1273" s="1">
        <v>66661</v>
      </c>
      <c r="E1273" s="4" t="str">
        <f t="shared" si="59"/>
        <v>Marquette County</v>
      </c>
      <c r="F1273">
        <v>1808.4</v>
      </c>
      <c r="G1273">
        <f t="shared" si="60"/>
        <v>36.9</v>
      </c>
      <c r="H1273" s="6">
        <v>47870</v>
      </c>
    </row>
    <row r="1274" spans="1:8">
      <c r="A1274" t="s">
        <v>519</v>
      </c>
      <c r="B1274" t="str">
        <f t="shared" si="61"/>
        <v>Mason</v>
      </c>
      <c r="C1274" t="s">
        <v>860</v>
      </c>
      <c r="D1274" s="1">
        <v>29409</v>
      </c>
      <c r="E1274" s="4" t="str">
        <f t="shared" si="59"/>
        <v>Mason County</v>
      </c>
      <c r="F1274">
        <v>495.07</v>
      </c>
      <c r="G1274">
        <f t="shared" si="60"/>
        <v>59.4</v>
      </c>
      <c r="H1274" s="6">
        <v>48733</v>
      </c>
    </row>
    <row r="1275" spans="1:8">
      <c r="A1275" t="s">
        <v>899</v>
      </c>
      <c r="B1275" t="str">
        <f t="shared" si="61"/>
        <v>Mecosta</v>
      </c>
      <c r="C1275" t="s">
        <v>860</v>
      </c>
      <c r="D1275" s="1">
        <v>40720</v>
      </c>
      <c r="E1275" s="4" t="str">
        <f t="shared" si="59"/>
        <v>Mecosta County</v>
      </c>
      <c r="F1275">
        <v>555.07000000000005</v>
      </c>
      <c r="G1275">
        <f t="shared" si="60"/>
        <v>73.400000000000006</v>
      </c>
      <c r="H1275" s="6">
        <v>44177</v>
      </c>
    </row>
    <row r="1276" spans="1:8">
      <c r="A1276" t="s">
        <v>900</v>
      </c>
      <c r="B1276" t="str">
        <f t="shared" si="61"/>
        <v>Menominee</v>
      </c>
      <c r="C1276" t="s">
        <v>860</v>
      </c>
      <c r="D1276" s="1">
        <v>23266</v>
      </c>
      <c r="E1276" s="4" t="str">
        <f t="shared" si="59"/>
        <v>Menominee County</v>
      </c>
      <c r="F1276">
        <v>1044.08</v>
      </c>
      <c r="G1276">
        <f t="shared" si="60"/>
        <v>22.3</v>
      </c>
      <c r="H1276" s="6">
        <v>48873</v>
      </c>
    </row>
    <row r="1277" spans="1:8">
      <c r="A1277" t="s">
        <v>901</v>
      </c>
      <c r="B1277" t="str">
        <f t="shared" si="61"/>
        <v>Midland</v>
      </c>
      <c r="C1277" t="s">
        <v>860</v>
      </c>
      <c r="D1277" s="1">
        <v>83674</v>
      </c>
      <c r="E1277" s="4" t="str">
        <f t="shared" si="59"/>
        <v>Midland County</v>
      </c>
      <c r="F1277">
        <v>516.25</v>
      </c>
      <c r="G1277">
        <f t="shared" si="60"/>
        <v>162.1</v>
      </c>
      <c r="H1277" s="6">
        <v>62055</v>
      </c>
    </row>
    <row r="1278" spans="1:8">
      <c r="A1278" t="s">
        <v>902</v>
      </c>
      <c r="B1278" t="str">
        <f t="shared" si="61"/>
        <v>Missaukee</v>
      </c>
      <c r="C1278" t="s">
        <v>860</v>
      </c>
      <c r="D1278" s="1">
        <v>15213</v>
      </c>
      <c r="E1278" s="4" t="str">
        <f t="shared" si="59"/>
        <v>Missaukee County</v>
      </c>
      <c r="F1278">
        <v>564.73</v>
      </c>
      <c r="G1278">
        <f t="shared" si="60"/>
        <v>26.9</v>
      </c>
      <c r="H1278" s="6">
        <v>43609</v>
      </c>
    </row>
    <row r="1279" spans="1:8">
      <c r="A1279" t="s">
        <v>50</v>
      </c>
      <c r="B1279" t="str">
        <f t="shared" si="61"/>
        <v>Monroe</v>
      </c>
      <c r="C1279" t="s">
        <v>860</v>
      </c>
      <c r="D1279" s="1">
        <v>155609</v>
      </c>
      <c r="E1279" s="4" t="str">
        <f t="shared" ref="E1279:E1342" si="62">RIGHT(A1279, LEN(A1279) - 1)</f>
        <v>Monroe County</v>
      </c>
      <c r="F1279">
        <v>549.39</v>
      </c>
      <c r="G1279">
        <f t="shared" si="60"/>
        <v>283.2</v>
      </c>
      <c r="H1279" s="6">
        <v>53509</v>
      </c>
    </row>
    <row r="1280" spans="1:8">
      <c r="A1280" t="s">
        <v>903</v>
      </c>
      <c r="B1280" t="str">
        <f t="shared" si="61"/>
        <v>Montcalm</v>
      </c>
      <c r="C1280" t="s">
        <v>860</v>
      </c>
      <c r="D1280" s="1">
        <v>67433</v>
      </c>
      <c r="E1280" s="4" t="str">
        <f t="shared" si="62"/>
        <v>Montcalm County</v>
      </c>
      <c r="F1280">
        <v>705.4</v>
      </c>
      <c r="G1280">
        <f t="shared" si="60"/>
        <v>95.6</v>
      </c>
      <c r="H1280" s="6">
        <v>40592</v>
      </c>
    </row>
    <row r="1281" spans="1:8">
      <c r="A1281" t="s">
        <v>904</v>
      </c>
      <c r="B1281" t="str">
        <f t="shared" si="61"/>
        <v>Montmorency</v>
      </c>
      <c r="C1281" t="s">
        <v>860</v>
      </c>
      <c r="D1281" s="1">
        <v>9569</v>
      </c>
      <c r="E1281" s="4" t="str">
        <f t="shared" si="62"/>
        <v>Montmorency County</v>
      </c>
      <c r="F1281">
        <v>546.66</v>
      </c>
      <c r="G1281">
        <f t="shared" si="60"/>
        <v>17.5</v>
      </c>
      <c r="H1281" s="6">
        <v>43331</v>
      </c>
    </row>
    <row r="1282" spans="1:8">
      <c r="A1282" t="s">
        <v>905</v>
      </c>
      <c r="B1282" t="str">
        <f t="shared" si="61"/>
        <v>Muskegon</v>
      </c>
      <c r="C1282" t="s">
        <v>860</v>
      </c>
      <c r="D1282" s="1">
        <v>176565</v>
      </c>
      <c r="E1282" s="4" t="str">
        <f t="shared" si="62"/>
        <v>Muskegon County</v>
      </c>
      <c r="F1282">
        <v>499.25</v>
      </c>
      <c r="G1282">
        <f t="shared" si="60"/>
        <v>353.7</v>
      </c>
      <c r="H1282" s="6">
        <v>46701</v>
      </c>
    </row>
    <row r="1283" spans="1:8">
      <c r="A1283" t="s">
        <v>906</v>
      </c>
      <c r="B1283" t="str">
        <f t="shared" si="61"/>
        <v>Newaygo</v>
      </c>
      <c r="C1283" t="s">
        <v>860</v>
      </c>
      <c r="D1283" s="1">
        <v>50886</v>
      </c>
      <c r="E1283" s="4" t="str">
        <f t="shared" si="62"/>
        <v>Newaygo County</v>
      </c>
      <c r="F1283">
        <v>813.2</v>
      </c>
      <c r="G1283">
        <f t="shared" ref="G1283:G1346" si="63">ROUND(D1283/F1283,1)</f>
        <v>62.6</v>
      </c>
      <c r="H1283" s="6">
        <v>44597</v>
      </c>
    </row>
    <row r="1284" spans="1:8">
      <c r="A1284" t="s">
        <v>907</v>
      </c>
      <c r="B1284" t="str">
        <f t="shared" si="61"/>
        <v>Oakland</v>
      </c>
      <c r="C1284" t="s">
        <v>860</v>
      </c>
      <c r="D1284" s="1">
        <v>1269431</v>
      </c>
      <c r="E1284" s="4" t="str">
        <f t="shared" si="62"/>
        <v>Oakland County</v>
      </c>
      <c r="F1284">
        <v>867.66</v>
      </c>
      <c r="G1284">
        <f t="shared" si="63"/>
        <v>1463.1</v>
      </c>
      <c r="H1284" s="6">
        <v>80962</v>
      </c>
    </row>
    <row r="1285" spans="1:8">
      <c r="A1285" t="s">
        <v>908</v>
      </c>
      <c r="B1285" t="str">
        <f t="shared" si="61"/>
        <v>Oceana</v>
      </c>
      <c r="C1285" t="s">
        <v>860</v>
      </c>
      <c r="D1285" s="1">
        <v>26973</v>
      </c>
      <c r="E1285" s="4" t="str">
        <f t="shared" si="62"/>
        <v>Oceana County</v>
      </c>
      <c r="F1285">
        <v>512.07000000000005</v>
      </c>
      <c r="G1285">
        <f t="shared" si="63"/>
        <v>52.7</v>
      </c>
      <c r="H1285" s="6">
        <v>46015</v>
      </c>
    </row>
    <row r="1286" spans="1:8">
      <c r="A1286" t="s">
        <v>909</v>
      </c>
      <c r="B1286" t="str">
        <f t="shared" si="61"/>
        <v>Ogemaw</v>
      </c>
      <c r="C1286" t="s">
        <v>860</v>
      </c>
      <c r="D1286" s="1">
        <v>20970</v>
      </c>
      <c r="E1286" s="4" t="str">
        <f t="shared" si="62"/>
        <v>Ogemaw County</v>
      </c>
      <c r="F1286">
        <v>563.49</v>
      </c>
      <c r="G1286">
        <f t="shared" si="63"/>
        <v>37.200000000000003</v>
      </c>
      <c r="H1286" s="6">
        <v>42781</v>
      </c>
    </row>
    <row r="1287" spans="1:8">
      <c r="A1287" t="s">
        <v>910</v>
      </c>
      <c r="B1287" t="str">
        <f t="shared" si="61"/>
        <v>Ontonagon</v>
      </c>
      <c r="C1287" t="s">
        <v>860</v>
      </c>
      <c r="D1287" s="1">
        <v>5863</v>
      </c>
      <c r="E1287" s="4" t="str">
        <f t="shared" si="62"/>
        <v>Ontonagon County</v>
      </c>
      <c r="F1287">
        <v>1311.23</v>
      </c>
      <c r="G1287">
        <f t="shared" si="63"/>
        <v>4.5</v>
      </c>
      <c r="H1287" s="6">
        <v>47563</v>
      </c>
    </row>
    <row r="1288" spans="1:8">
      <c r="A1288" t="s">
        <v>323</v>
      </c>
      <c r="B1288" t="str">
        <f t="shared" si="61"/>
        <v>Osceola</v>
      </c>
      <c r="C1288" t="s">
        <v>860</v>
      </c>
      <c r="D1288" s="1">
        <v>23274</v>
      </c>
      <c r="E1288" s="4" t="str">
        <f t="shared" si="62"/>
        <v>Osceola County</v>
      </c>
      <c r="F1288">
        <v>566.39</v>
      </c>
      <c r="G1288">
        <f t="shared" si="63"/>
        <v>41.1</v>
      </c>
      <c r="H1288" s="6">
        <v>45167</v>
      </c>
    </row>
    <row r="1289" spans="1:8">
      <c r="A1289" t="s">
        <v>911</v>
      </c>
      <c r="B1289" t="str">
        <f t="shared" si="61"/>
        <v>Oscoda</v>
      </c>
      <c r="C1289" t="s">
        <v>860</v>
      </c>
      <c r="D1289" s="1">
        <v>8404</v>
      </c>
      <c r="E1289" s="4" t="str">
        <f t="shared" si="62"/>
        <v>Oscoda County</v>
      </c>
      <c r="F1289">
        <v>565.73</v>
      </c>
      <c r="G1289">
        <f t="shared" si="63"/>
        <v>14.9</v>
      </c>
      <c r="H1289" s="6">
        <v>39929</v>
      </c>
    </row>
    <row r="1290" spans="1:8">
      <c r="A1290" t="s">
        <v>912</v>
      </c>
      <c r="B1290" t="str">
        <f t="shared" si="61"/>
        <v>Otsego</v>
      </c>
      <c r="C1290" t="s">
        <v>860</v>
      </c>
      <c r="D1290" s="1">
        <v>25644</v>
      </c>
      <c r="E1290" s="4" t="str">
        <f t="shared" si="62"/>
        <v>Otsego County</v>
      </c>
      <c r="F1290">
        <v>514.97</v>
      </c>
      <c r="G1290">
        <f t="shared" si="63"/>
        <v>49.8</v>
      </c>
      <c r="H1290" s="6">
        <v>49320</v>
      </c>
    </row>
    <row r="1291" spans="1:8">
      <c r="A1291" t="s">
        <v>671</v>
      </c>
      <c r="B1291" t="str">
        <f t="shared" si="61"/>
        <v>Ottawa</v>
      </c>
      <c r="C1291" t="s">
        <v>860</v>
      </c>
      <c r="D1291" s="1">
        <v>300873</v>
      </c>
      <c r="E1291" s="4" t="str">
        <f t="shared" si="62"/>
        <v>Ottawa County</v>
      </c>
      <c r="F1291">
        <v>563.47</v>
      </c>
      <c r="G1291">
        <f t="shared" si="63"/>
        <v>534</v>
      </c>
      <c r="H1291" s="6">
        <v>56076</v>
      </c>
    </row>
    <row r="1292" spans="1:8">
      <c r="A1292" t="s">
        <v>913</v>
      </c>
      <c r="B1292" t="str">
        <f t="shared" si="61"/>
        <v>Presque Isle</v>
      </c>
      <c r="C1292" t="s">
        <v>860</v>
      </c>
      <c r="D1292" s="1">
        <v>13361</v>
      </c>
      <c r="E1292" s="4" t="str">
        <f t="shared" si="62"/>
        <v>Presque Isle County</v>
      </c>
      <c r="F1292">
        <v>658.72</v>
      </c>
      <c r="G1292">
        <f t="shared" si="63"/>
        <v>20.3</v>
      </c>
      <c r="H1292" s="6">
        <v>47138</v>
      </c>
    </row>
    <row r="1293" spans="1:8">
      <c r="A1293" t="s">
        <v>914</v>
      </c>
      <c r="B1293" t="str">
        <f t="shared" si="61"/>
        <v>Roscommon</v>
      </c>
      <c r="C1293" t="s">
        <v>860</v>
      </c>
      <c r="D1293" s="1">
        <v>23708</v>
      </c>
      <c r="E1293" s="4" t="str">
        <f t="shared" si="62"/>
        <v>Roscommon County</v>
      </c>
      <c r="F1293">
        <v>519.64</v>
      </c>
      <c r="G1293">
        <f t="shared" si="63"/>
        <v>45.6</v>
      </c>
      <c r="H1293" s="6">
        <v>44518</v>
      </c>
    </row>
    <row r="1294" spans="1:8">
      <c r="A1294" t="s">
        <v>915</v>
      </c>
      <c r="B1294" t="str">
        <f t="shared" si="61"/>
        <v>Saginaw</v>
      </c>
      <c r="C1294" t="s">
        <v>860</v>
      </c>
      <c r="D1294" s="1">
        <v>188330</v>
      </c>
      <c r="E1294" s="4" t="str">
        <f t="shared" si="62"/>
        <v>Saginaw County</v>
      </c>
      <c r="F1294">
        <v>800.11</v>
      </c>
      <c r="G1294">
        <f t="shared" si="63"/>
        <v>235.4</v>
      </c>
      <c r="H1294" s="6">
        <v>49274</v>
      </c>
    </row>
    <row r="1295" spans="1:8">
      <c r="A1295" t="s">
        <v>58</v>
      </c>
      <c r="B1295" t="str">
        <f t="shared" si="61"/>
        <v>St. Clair</v>
      </c>
      <c r="C1295" t="s">
        <v>860</v>
      </c>
      <c r="D1295" s="1">
        <v>160151</v>
      </c>
      <c r="E1295" s="4" t="str">
        <f t="shared" si="62"/>
        <v>St. Clair County</v>
      </c>
      <c r="F1295">
        <v>721.17</v>
      </c>
      <c r="G1295">
        <f t="shared" si="63"/>
        <v>222.1</v>
      </c>
      <c r="H1295" s="6">
        <v>52805</v>
      </c>
    </row>
    <row r="1296" spans="1:8">
      <c r="A1296" t="s">
        <v>569</v>
      </c>
      <c r="B1296" t="str">
        <f t="shared" ref="B1296:B1359" si="64">TRIM(SUBSTITUTE(E1296, "County", ""))</f>
        <v>St. Joseph</v>
      </c>
      <c r="C1296" t="s">
        <v>860</v>
      </c>
      <c r="D1296" s="1">
        <v>60874</v>
      </c>
      <c r="E1296" s="4" t="str">
        <f t="shared" si="62"/>
        <v>St. Joseph County</v>
      </c>
      <c r="F1296">
        <v>500.59</v>
      </c>
      <c r="G1296">
        <f t="shared" si="63"/>
        <v>121.6</v>
      </c>
      <c r="H1296" s="6">
        <v>46199</v>
      </c>
    </row>
    <row r="1297" spans="1:8">
      <c r="A1297" t="s">
        <v>916</v>
      </c>
      <c r="B1297" t="str">
        <f t="shared" si="64"/>
        <v>Sanilac</v>
      </c>
      <c r="C1297" t="s">
        <v>860</v>
      </c>
      <c r="D1297" s="1">
        <v>40657</v>
      </c>
      <c r="E1297" s="4" t="str">
        <f t="shared" si="62"/>
        <v>Sanilac County</v>
      </c>
      <c r="F1297">
        <v>962.57</v>
      </c>
      <c r="G1297">
        <f t="shared" si="63"/>
        <v>42.2</v>
      </c>
      <c r="H1297" s="6">
        <v>47144</v>
      </c>
    </row>
    <row r="1298" spans="1:8">
      <c r="A1298" t="s">
        <v>917</v>
      </c>
      <c r="B1298" t="str">
        <f t="shared" si="64"/>
        <v>Schoolcraft</v>
      </c>
      <c r="C1298" t="s">
        <v>860</v>
      </c>
      <c r="D1298" s="1">
        <v>8188</v>
      </c>
      <c r="E1298" s="4" t="str">
        <f t="shared" si="62"/>
        <v>Schoolcraft County</v>
      </c>
      <c r="F1298">
        <v>1171.3599999999999</v>
      </c>
      <c r="G1298">
        <f t="shared" si="63"/>
        <v>7</v>
      </c>
      <c r="H1298" s="6">
        <v>49103</v>
      </c>
    </row>
    <row r="1299" spans="1:8">
      <c r="A1299" t="s">
        <v>918</v>
      </c>
      <c r="B1299" t="str">
        <f t="shared" si="64"/>
        <v>Shiawassee</v>
      </c>
      <c r="C1299" t="s">
        <v>860</v>
      </c>
      <c r="D1299" s="1">
        <v>68022</v>
      </c>
      <c r="E1299" s="4" t="str">
        <f t="shared" si="62"/>
        <v>Shiawassee County</v>
      </c>
      <c r="F1299">
        <v>530.66999999999996</v>
      </c>
      <c r="G1299">
        <f t="shared" si="63"/>
        <v>128.19999999999999</v>
      </c>
      <c r="H1299" s="6">
        <v>47525</v>
      </c>
    </row>
    <row r="1300" spans="1:8">
      <c r="A1300" t="s">
        <v>919</v>
      </c>
      <c r="B1300" t="str">
        <f t="shared" si="64"/>
        <v>Tuscola</v>
      </c>
      <c r="C1300" t="s">
        <v>860</v>
      </c>
      <c r="D1300" s="1">
        <v>52945</v>
      </c>
      <c r="E1300" s="4" t="str">
        <f t="shared" si="62"/>
        <v>Tuscola County</v>
      </c>
      <c r="F1300">
        <v>803.13</v>
      </c>
      <c r="G1300">
        <f t="shared" si="63"/>
        <v>65.900000000000006</v>
      </c>
      <c r="H1300" s="6">
        <v>44908</v>
      </c>
    </row>
    <row r="1301" spans="1:8">
      <c r="A1301" t="s">
        <v>166</v>
      </c>
      <c r="B1301" t="str">
        <f t="shared" si="64"/>
        <v>Van Buren</v>
      </c>
      <c r="C1301" t="s">
        <v>860</v>
      </c>
      <c r="D1301" s="1">
        <v>75692</v>
      </c>
      <c r="E1301" s="4" t="str">
        <f t="shared" si="62"/>
        <v>Van Buren County</v>
      </c>
      <c r="F1301">
        <v>607.47</v>
      </c>
      <c r="G1301">
        <f t="shared" si="63"/>
        <v>124.6</v>
      </c>
      <c r="H1301" s="6">
        <v>48770</v>
      </c>
    </row>
    <row r="1302" spans="1:8">
      <c r="A1302" t="s">
        <v>920</v>
      </c>
      <c r="B1302" t="str">
        <f t="shared" si="64"/>
        <v>Washtenaw</v>
      </c>
      <c r="C1302" t="s">
        <v>860</v>
      </c>
      <c r="D1302" s="1">
        <v>366376</v>
      </c>
      <c r="E1302" s="4" t="str">
        <f t="shared" si="62"/>
        <v>Washtenaw County</v>
      </c>
      <c r="F1302">
        <v>705.97</v>
      </c>
      <c r="G1302">
        <f t="shared" si="63"/>
        <v>519</v>
      </c>
      <c r="H1302" s="6">
        <v>68688</v>
      </c>
    </row>
    <row r="1303" spans="1:8">
      <c r="A1303" t="s">
        <v>440</v>
      </c>
      <c r="B1303" t="str">
        <f t="shared" si="64"/>
        <v>Wayne</v>
      </c>
      <c r="C1303" t="s">
        <v>860</v>
      </c>
      <c r="D1303" s="1">
        <v>1757043</v>
      </c>
      <c r="E1303" s="4" t="str">
        <f t="shared" si="62"/>
        <v>Wayne County</v>
      </c>
      <c r="F1303">
        <v>612.08000000000004</v>
      </c>
      <c r="G1303">
        <f t="shared" si="63"/>
        <v>2870.6</v>
      </c>
      <c r="H1303" s="6">
        <v>50610</v>
      </c>
    </row>
    <row r="1304" spans="1:8">
      <c r="A1304" t="s">
        <v>921</v>
      </c>
      <c r="B1304" t="str">
        <f t="shared" si="64"/>
        <v>Wexford</v>
      </c>
      <c r="C1304" t="s">
        <v>860</v>
      </c>
      <c r="D1304" s="1">
        <v>34196</v>
      </c>
      <c r="E1304" s="4" t="str">
        <f t="shared" si="62"/>
        <v>Wexford County</v>
      </c>
      <c r="F1304">
        <v>565</v>
      </c>
      <c r="G1304">
        <f t="shared" si="63"/>
        <v>60.5</v>
      </c>
      <c r="H1304" s="6">
        <v>44697</v>
      </c>
    </row>
    <row r="1305" spans="1:8">
      <c r="A1305" t="s">
        <v>922</v>
      </c>
      <c r="B1305" t="str">
        <f t="shared" si="64"/>
        <v>Aitkin</v>
      </c>
      <c r="C1305" t="s">
        <v>923</v>
      </c>
      <c r="D1305" s="1">
        <v>16126</v>
      </c>
      <c r="E1305" s="4" t="str">
        <f t="shared" si="62"/>
        <v>Aitkin County</v>
      </c>
      <c r="F1305">
        <v>1821.66</v>
      </c>
      <c r="G1305">
        <f t="shared" si="63"/>
        <v>8.9</v>
      </c>
      <c r="H1305" s="6">
        <v>49255</v>
      </c>
    </row>
    <row r="1306" spans="1:8">
      <c r="A1306" t="s">
        <v>924</v>
      </c>
      <c r="B1306" t="str">
        <f t="shared" si="64"/>
        <v>Anoka</v>
      </c>
      <c r="C1306" t="s">
        <v>923</v>
      </c>
      <c r="D1306" s="1">
        <v>368864</v>
      </c>
      <c r="E1306" s="4" t="str">
        <f t="shared" si="62"/>
        <v>Anoka County</v>
      </c>
      <c r="F1306">
        <v>423.01</v>
      </c>
      <c r="G1306">
        <f t="shared" si="63"/>
        <v>872</v>
      </c>
      <c r="H1306" s="6">
        <v>59397</v>
      </c>
    </row>
    <row r="1307" spans="1:8">
      <c r="A1307" t="s">
        <v>925</v>
      </c>
      <c r="B1307" t="str">
        <f t="shared" si="64"/>
        <v>Becker</v>
      </c>
      <c r="C1307" t="s">
        <v>923</v>
      </c>
      <c r="D1307" s="1">
        <v>35371</v>
      </c>
      <c r="E1307" s="4" t="str">
        <f t="shared" si="62"/>
        <v>Becker County</v>
      </c>
      <c r="F1307">
        <v>1315.2</v>
      </c>
      <c r="G1307">
        <f t="shared" si="63"/>
        <v>26.9</v>
      </c>
      <c r="H1307" s="6">
        <v>56147</v>
      </c>
    </row>
    <row r="1308" spans="1:8">
      <c r="A1308" t="s">
        <v>926</v>
      </c>
      <c r="B1308" t="str">
        <f t="shared" si="64"/>
        <v>Beltrami</v>
      </c>
      <c r="C1308" t="s">
        <v>923</v>
      </c>
      <c r="D1308" s="1">
        <v>46799</v>
      </c>
      <c r="E1308" s="4" t="str">
        <f t="shared" si="62"/>
        <v>Beltrami County</v>
      </c>
      <c r="F1308">
        <v>2504.94</v>
      </c>
      <c r="G1308">
        <f t="shared" si="63"/>
        <v>18.7</v>
      </c>
      <c r="H1308" s="6">
        <v>50833</v>
      </c>
    </row>
    <row r="1309" spans="1:8">
      <c r="A1309" t="s">
        <v>116</v>
      </c>
      <c r="B1309" t="str">
        <f t="shared" si="64"/>
        <v>Benton</v>
      </c>
      <c r="C1309" t="s">
        <v>923</v>
      </c>
      <c r="D1309" s="1">
        <v>41463</v>
      </c>
      <c r="E1309" s="4" t="str">
        <f t="shared" si="62"/>
        <v>Benton County</v>
      </c>
      <c r="F1309">
        <v>408.3</v>
      </c>
      <c r="G1309">
        <f t="shared" si="63"/>
        <v>101.6</v>
      </c>
      <c r="H1309" s="6">
        <v>53214</v>
      </c>
    </row>
    <row r="1310" spans="1:8">
      <c r="A1310" t="s">
        <v>927</v>
      </c>
      <c r="B1310" t="str">
        <f t="shared" si="64"/>
        <v>Big Stone</v>
      </c>
      <c r="C1310" t="s">
        <v>923</v>
      </c>
      <c r="D1310" s="1">
        <v>5144</v>
      </c>
      <c r="E1310" s="4" t="str">
        <f t="shared" si="62"/>
        <v>Big Stone County</v>
      </c>
      <c r="F1310">
        <v>499.02</v>
      </c>
      <c r="G1310">
        <f t="shared" si="63"/>
        <v>10.3</v>
      </c>
      <c r="H1310" s="6">
        <v>64816</v>
      </c>
    </row>
    <row r="1311" spans="1:8">
      <c r="A1311" t="s">
        <v>928</v>
      </c>
      <c r="B1311" t="str">
        <f t="shared" si="64"/>
        <v>Blue Earth</v>
      </c>
      <c r="C1311" t="s">
        <v>923</v>
      </c>
      <c r="D1311" s="1">
        <v>69631</v>
      </c>
      <c r="E1311" s="4" t="str">
        <f t="shared" si="62"/>
        <v>Blue Earth County</v>
      </c>
      <c r="F1311">
        <v>747.84</v>
      </c>
      <c r="G1311">
        <f t="shared" si="63"/>
        <v>93.1</v>
      </c>
      <c r="H1311" s="6">
        <v>51834</v>
      </c>
    </row>
    <row r="1312" spans="1:8">
      <c r="A1312" t="s">
        <v>489</v>
      </c>
      <c r="B1312" t="str">
        <f t="shared" si="64"/>
        <v>Brown</v>
      </c>
      <c r="C1312" t="s">
        <v>923</v>
      </c>
      <c r="D1312" s="1">
        <v>25723</v>
      </c>
      <c r="E1312" s="4" t="str">
        <f t="shared" si="62"/>
        <v>Brown County</v>
      </c>
      <c r="F1312">
        <v>611.09</v>
      </c>
      <c r="G1312">
        <f t="shared" si="63"/>
        <v>42.1</v>
      </c>
      <c r="H1312" s="6">
        <v>60615</v>
      </c>
    </row>
    <row r="1313" spans="1:8">
      <c r="A1313" t="s">
        <v>929</v>
      </c>
      <c r="B1313" t="str">
        <f t="shared" si="64"/>
        <v>Carlton</v>
      </c>
      <c r="C1313" t="s">
        <v>923</v>
      </c>
      <c r="D1313" s="1">
        <v>36708</v>
      </c>
      <c r="E1313" s="4" t="str">
        <f t="shared" si="62"/>
        <v>Carlton County</v>
      </c>
      <c r="F1313">
        <v>861.38</v>
      </c>
      <c r="G1313">
        <f t="shared" si="63"/>
        <v>42.6</v>
      </c>
      <c r="H1313" s="6">
        <v>49797</v>
      </c>
    </row>
    <row r="1314" spans="1:8">
      <c r="A1314" t="s">
        <v>930</v>
      </c>
      <c r="B1314" t="str">
        <f t="shared" si="64"/>
        <v>Carver</v>
      </c>
      <c r="C1314" t="s">
        <v>923</v>
      </c>
      <c r="D1314" s="1">
        <v>110034</v>
      </c>
      <c r="E1314" s="4" t="str">
        <f t="shared" si="62"/>
        <v>Carver County</v>
      </c>
      <c r="F1314">
        <v>354.33</v>
      </c>
      <c r="G1314">
        <f t="shared" si="63"/>
        <v>310.5</v>
      </c>
      <c r="H1314" s="6">
        <v>80562</v>
      </c>
    </row>
    <row r="1315" spans="1:8">
      <c r="A1315" t="s">
        <v>491</v>
      </c>
      <c r="B1315" t="str">
        <f t="shared" si="64"/>
        <v>Cass</v>
      </c>
      <c r="C1315" t="s">
        <v>923</v>
      </c>
      <c r="D1315" s="1">
        <v>31274</v>
      </c>
      <c r="E1315" s="4" t="str">
        <f t="shared" si="62"/>
        <v>Cass County</v>
      </c>
      <c r="F1315">
        <v>2021.54</v>
      </c>
      <c r="G1315">
        <f t="shared" si="63"/>
        <v>15.5</v>
      </c>
      <c r="H1315" s="6">
        <v>56491</v>
      </c>
    </row>
    <row r="1316" spans="1:8">
      <c r="A1316" t="s">
        <v>872</v>
      </c>
      <c r="B1316" t="str">
        <f t="shared" si="64"/>
        <v>Chippewa</v>
      </c>
      <c r="C1316" t="s">
        <v>923</v>
      </c>
      <c r="D1316" s="1">
        <v>12284</v>
      </c>
      <c r="E1316" s="4" t="str">
        <f t="shared" si="62"/>
        <v>Chippewa County</v>
      </c>
      <c r="F1316">
        <v>581.12</v>
      </c>
      <c r="G1316">
        <f t="shared" si="63"/>
        <v>21.1</v>
      </c>
      <c r="H1316" s="6">
        <v>57395</v>
      </c>
    </row>
    <row r="1317" spans="1:8">
      <c r="A1317" t="s">
        <v>931</v>
      </c>
      <c r="B1317" t="str">
        <f t="shared" si="64"/>
        <v>Chisago</v>
      </c>
      <c r="C1317" t="s">
        <v>923</v>
      </c>
      <c r="D1317" s="1">
        <v>57988</v>
      </c>
      <c r="E1317" s="4" t="str">
        <f t="shared" si="62"/>
        <v>Chisago County</v>
      </c>
      <c r="F1317">
        <v>414.86</v>
      </c>
      <c r="G1317">
        <f t="shared" si="63"/>
        <v>139.80000000000001</v>
      </c>
      <c r="H1317" s="6">
        <v>57574</v>
      </c>
    </row>
    <row r="1318" spans="1:8">
      <c r="A1318" t="s">
        <v>14</v>
      </c>
      <c r="B1318" t="str">
        <f t="shared" si="64"/>
        <v>Clay</v>
      </c>
      <c r="C1318" t="s">
        <v>923</v>
      </c>
      <c r="D1318" s="1">
        <v>65929</v>
      </c>
      <c r="E1318" s="4" t="str">
        <f t="shared" si="62"/>
        <v>Clay County</v>
      </c>
      <c r="F1318">
        <v>1045.3699999999999</v>
      </c>
      <c r="G1318">
        <f t="shared" si="63"/>
        <v>63.1</v>
      </c>
      <c r="H1318" s="6">
        <v>51260</v>
      </c>
    </row>
    <row r="1319" spans="1:8">
      <c r="A1319" t="s">
        <v>467</v>
      </c>
      <c r="B1319" t="str">
        <f t="shared" si="64"/>
        <v>Clearwater</v>
      </c>
      <c r="C1319" t="s">
        <v>923</v>
      </c>
      <c r="D1319" s="1">
        <v>8649</v>
      </c>
      <c r="E1319" s="4" t="str">
        <f t="shared" si="62"/>
        <v>Clearwater County</v>
      </c>
      <c r="F1319">
        <v>998.94</v>
      </c>
      <c r="G1319">
        <f t="shared" si="63"/>
        <v>8.6999999999999993</v>
      </c>
      <c r="H1319" s="6">
        <v>54687</v>
      </c>
    </row>
    <row r="1320" spans="1:8">
      <c r="A1320" t="s">
        <v>365</v>
      </c>
      <c r="B1320" t="str">
        <f t="shared" si="64"/>
        <v>Cook</v>
      </c>
      <c r="C1320" t="s">
        <v>923</v>
      </c>
      <c r="D1320" s="1">
        <v>5708</v>
      </c>
      <c r="E1320" s="4" t="str">
        <f t="shared" si="62"/>
        <v>Cook County</v>
      </c>
      <c r="F1320">
        <v>1452.28</v>
      </c>
      <c r="G1320">
        <f t="shared" si="63"/>
        <v>3.9</v>
      </c>
      <c r="H1320" s="6">
        <v>59112</v>
      </c>
    </row>
    <row r="1321" spans="1:8">
      <c r="A1321" t="s">
        <v>932</v>
      </c>
      <c r="B1321" t="str">
        <f t="shared" si="64"/>
        <v>Cottonwood</v>
      </c>
      <c r="C1321" t="s">
        <v>923</v>
      </c>
      <c r="D1321" s="1">
        <v>11356</v>
      </c>
      <c r="E1321" s="4" t="str">
        <f t="shared" si="62"/>
        <v>Cottonwood County</v>
      </c>
      <c r="F1321">
        <v>638.61</v>
      </c>
      <c r="G1321">
        <f t="shared" si="63"/>
        <v>17.8</v>
      </c>
      <c r="H1321" s="6">
        <v>58229</v>
      </c>
    </row>
    <row r="1322" spans="1:8">
      <c r="A1322" t="s">
        <v>933</v>
      </c>
      <c r="B1322" t="str">
        <f t="shared" si="64"/>
        <v>Crow Wing</v>
      </c>
      <c r="C1322" t="s">
        <v>923</v>
      </c>
      <c r="D1322" s="1">
        <v>67948</v>
      </c>
      <c r="E1322" s="4" t="str">
        <f t="shared" si="62"/>
        <v>Crow Wing County</v>
      </c>
      <c r="F1322">
        <v>999.1</v>
      </c>
      <c r="G1322">
        <f t="shared" si="63"/>
        <v>68</v>
      </c>
      <c r="H1322" s="6">
        <v>54260</v>
      </c>
    </row>
    <row r="1323" spans="1:8">
      <c r="A1323" t="s">
        <v>934</v>
      </c>
      <c r="B1323" t="str">
        <f t="shared" si="64"/>
        <v>Dakota</v>
      </c>
      <c r="C1323" t="s">
        <v>923</v>
      </c>
      <c r="D1323" s="1">
        <v>443341</v>
      </c>
      <c r="E1323" s="4" t="str">
        <f t="shared" si="62"/>
        <v>Dakota County</v>
      </c>
      <c r="F1323">
        <v>562.16999999999996</v>
      </c>
      <c r="G1323">
        <f t="shared" si="63"/>
        <v>788.6</v>
      </c>
      <c r="H1323" s="6">
        <v>67927</v>
      </c>
    </row>
    <row r="1324" spans="1:8">
      <c r="A1324" t="s">
        <v>371</v>
      </c>
      <c r="B1324" t="str">
        <f t="shared" si="64"/>
        <v>Dodge</v>
      </c>
      <c r="C1324" t="s">
        <v>923</v>
      </c>
      <c r="D1324" s="1">
        <v>20981</v>
      </c>
      <c r="E1324" s="4" t="str">
        <f t="shared" si="62"/>
        <v>Dodge County</v>
      </c>
      <c r="F1324">
        <v>439.28</v>
      </c>
      <c r="G1324">
        <f t="shared" si="63"/>
        <v>47.8</v>
      </c>
      <c r="H1324" s="6">
        <v>56410</v>
      </c>
    </row>
    <row r="1325" spans="1:8">
      <c r="A1325" t="s">
        <v>246</v>
      </c>
      <c r="B1325" t="str">
        <f t="shared" si="64"/>
        <v>Douglas</v>
      </c>
      <c r="C1325" t="s">
        <v>923</v>
      </c>
      <c r="D1325" s="1">
        <v>39668</v>
      </c>
      <c r="E1325" s="4" t="str">
        <f t="shared" si="62"/>
        <v>Douglas County</v>
      </c>
      <c r="F1325">
        <v>637.29999999999995</v>
      </c>
      <c r="G1325">
        <f t="shared" si="63"/>
        <v>62.2</v>
      </c>
      <c r="H1325" s="6">
        <v>59909</v>
      </c>
    </row>
    <row r="1326" spans="1:8">
      <c r="A1326" t="s">
        <v>935</v>
      </c>
      <c r="B1326" t="str">
        <f t="shared" si="64"/>
        <v>Faribault</v>
      </c>
      <c r="C1326" t="s">
        <v>923</v>
      </c>
      <c r="D1326" s="1">
        <v>13926</v>
      </c>
      <c r="E1326" s="4" t="str">
        <f t="shared" si="62"/>
        <v>Faribault County</v>
      </c>
      <c r="F1326">
        <v>712.48</v>
      </c>
      <c r="G1326">
        <f t="shared" si="63"/>
        <v>19.5</v>
      </c>
      <c r="H1326" s="6">
        <v>54496</v>
      </c>
    </row>
    <row r="1327" spans="1:8">
      <c r="A1327" t="s">
        <v>936</v>
      </c>
      <c r="B1327" t="str">
        <f t="shared" si="64"/>
        <v>Fillmore</v>
      </c>
      <c r="C1327" t="s">
        <v>923</v>
      </c>
      <c r="D1327" s="1">
        <v>21414</v>
      </c>
      <c r="E1327" s="4" t="str">
        <f t="shared" si="62"/>
        <v>Fillmore County</v>
      </c>
      <c r="F1327">
        <v>861.3</v>
      </c>
      <c r="G1327">
        <f t="shared" si="63"/>
        <v>24.9</v>
      </c>
      <c r="H1327" s="6">
        <v>51972</v>
      </c>
    </row>
    <row r="1328" spans="1:8">
      <c r="A1328" t="s">
        <v>937</v>
      </c>
      <c r="B1328" t="str">
        <f t="shared" si="64"/>
        <v>Freeborn</v>
      </c>
      <c r="C1328" t="s">
        <v>923</v>
      </c>
      <c r="D1328" s="1">
        <v>30718</v>
      </c>
      <c r="E1328" s="4" t="str">
        <f t="shared" si="62"/>
        <v>Freeborn County</v>
      </c>
      <c r="F1328">
        <v>707.09</v>
      </c>
      <c r="G1328">
        <f t="shared" si="63"/>
        <v>43.4</v>
      </c>
      <c r="H1328" s="6">
        <v>53790</v>
      </c>
    </row>
    <row r="1329" spans="1:8">
      <c r="A1329" t="s">
        <v>938</v>
      </c>
      <c r="B1329" t="str">
        <f t="shared" si="64"/>
        <v>Goodhue</v>
      </c>
      <c r="C1329" t="s">
        <v>923</v>
      </c>
      <c r="D1329" s="1">
        <v>48013</v>
      </c>
      <c r="E1329" s="4" t="str">
        <f t="shared" si="62"/>
        <v>Goodhue County</v>
      </c>
      <c r="F1329">
        <v>756.84</v>
      </c>
      <c r="G1329">
        <f t="shared" si="63"/>
        <v>63.4</v>
      </c>
      <c r="H1329" s="6">
        <v>60933</v>
      </c>
    </row>
    <row r="1330" spans="1:8">
      <c r="A1330" t="s">
        <v>134</v>
      </c>
      <c r="B1330" t="str">
        <f t="shared" si="64"/>
        <v>Grant</v>
      </c>
      <c r="C1330" t="s">
        <v>923</v>
      </c>
      <c r="D1330" s="1">
        <v>6136</v>
      </c>
      <c r="E1330" s="4" t="str">
        <f t="shared" si="62"/>
        <v>Grant County</v>
      </c>
      <c r="F1330">
        <v>548.16</v>
      </c>
      <c r="G1330">
        <f t="shared" si="63"/>
        <v>11.2</v>
      </c>
      <c r="H1330" s="6">
        <v>57261</v>
      </c>
    </row>
    <row r="1331" spans="1:8">
      <c r="A1331" t="s">
        <v>939</v>
      </c>
      <c r="B1331" t="str">
        <f t="shared" si="64"/>
        <v>Hennepin</v>
      </c>
      <c r="C1331" t="s">
        <v>923</v>
      </c>
      <c r="D1331" s="1">
        <v>1260121</v>
      </c>
      <c r="E1331" s="4" t="str">
        <f t="shared" si="62"/>
        <v>Hennepin County</v>
      </c>
      <c r="F1331">
        <v>553.59</v>
      </c>
      <c r="G1331">
        <f t="shared" si="63"/>
        <v>2276.3000000000002</v>
      </c>
      <c r="H1331" s="6">
        <v>85505</v>
      </c>
    </row>
    <row r="1332" spans="1:8">
      <c r="A1332" t="s">
        <v>35</v>
      </c>
      <c r="B1332" t="str">
        <f t="shared" si="64"/>
        <v>Houston</v>
      </c>
      <c r="C1332" t="s">
        <v>923</v>
      </c>
      <c r="D1332" s="1">
        <v>18800</v>
      </c>
      <c r="E1332" s="4" t="str">
        <f t="shared" si="62"/>
        <v>Houston County</v>
      </c>
      <c r="F1332">
        <v>552.05999999999995</v>
      </c>
      <c r="G1332">
        <f t="shared" si="63"/>
        <v>34.1</v>
      </c>
      <c r="H1332" s="6">
        <v>59140</v>
      </c>
    </row>
    <row r="1333" spans="1:8">
      <c r="A1333" t="s">
        <v>940</v>
      </c>
      <c r="B1333" t="str">
        <f t="shared" si="64"/>
        <v>Hubbard</v>
      </c>
      <c r="C1333" t="s">
        <v>923</v>
      </c>
      <c r="D1333" s="1">
        <v>21960</v>
      </c>
      <c r="E1333" s="4" t="str">
        <f t="shared" si="62"/>
        <v>Hubbard County</v>
      </c>
      <c r="F1333">
        <v>925.68</v>
      </c>
      <c r="G1333">
        <f t="shared" si="63"/>
        <v>23.7</v>
      </c>
      <c r="H1333" s="6">
        <v>57111</v>
      </c>
    </row>
    <row r="1334" spans="1:8">
      <c r="A1334" t="s">
        <v>941</v>
      </c>
      <c r="B1334" t="str">
        <f t="shared" si="64"/>
        <v>Isanti</v>
      </c>
      <c r="C1334" t="s">
        <v>923</v>
      </c>
      <c r="D1334" s="1">
        <v>42727</v>
      </c>
      <c r="E1334" s="4" t="str">
        <f t="shared" si="62"/>
        <v>Isanti County</v>
      </c>
      <c r="F1334">
        <v>435.79</v>
      </c>
      <c r="G1334">
        <f t="shared" si="63"/>
        <v>98</v>
      </c>
      <c r="H1334" s="6">
        <v>53189</v>
      </c>
    </row>
    <row r="1335" spans="1:8">
      <c r="A1335" t="s">
        <v>942</v>
      </c>
      <c r="B1335" t="str">
        <f t="shared" si="64"/>
        <v>Itasca</v>
      </c>
      <c r="C1335" t="s">
        <v>923</v>
      </c>
      <c r="D1335" s="1">
        <v>45205</v>
      </c>
      <c r="E1335" s="4" t="str">
        <f t="shared" si="62"/>
        <v>Itasca County</v>
      </c>
      <c r="F1335">
        <v>2667.72</v>
      </c>
      <c r="G1335">
        <f t="shared" si="63"/>
        <v>16.899999999999999</v>
      </c>
      <c r="H1335" s="6">
        <v>51563</v>
      </c>
    </row>
    <row r="1336" spans="1:8">
      <c r="A1336" t="s">
        <v>36</v>
      </c>
      <c r="B1336" t="str">
        <f t="shared" si="64"/>
        <v>Jackson</v>
      </c>
      <c r="C1336" t="s">
        <v>923</v>
      </c>
      <c r="D1336" s="1">
        <v>9893</v>
      </c>
      <c r="E1336" s="4" t="str">
        <f t="shared" si="62"/>
        <v>Jackson County</v>
      </c>
      <c r="F1336">
        <v>702.98</v>
      </c>
      <c r="G1336">
        <f t="shared" si="63"/>
        <v>14.1</v>
      </c>
      <c r="H1336" s="6">
        <v>63311</v>
      </c>
    </row>
    <row r="1337" spans="1:8">
      <c r="A1337" t="s">
        <v>943</v>
      </c>
      <c r="B1337" t="str">
        <f t="shared" si="64"/>
        <v>Kanabec</v>
      </c>
      <c r="C1337" t="s">
        <v>923</v>
      </c>
      <c r="D1337" s="1">
        <v>16463</v>
      </c>
      <c r="E1337" s="4" t="str">
        <f t="shared" si="62"/>
        <v>Kanabec County</v>
      </c>
      <c r="F1337">
        <v>521.59</v>
      </c>
      <c r="G1337">
        <f t="shared" si="63"/>
        <v>31.6</v>
      </c>
      <c r="H1337" s="6">
        <v>51935</v>
      </c>
    </row>
    <row r="1338" spans="1:8">
      <c r="A1338" t="s">
        <v>944</v>
      </c>
      <c r="B1338" t="str">
        <f t="shared" si="64"/>
        <v>Kandiyohi</v>
      </c>
      <c r="C1338" t="s">
        <v>923</v>
      </c>
      <c r="D1338" s="1">
        <v>43839</v>
      </c>
      <c r="E1338" s="4" t="str">
        <f t="shared" si="62"/>
        <v>Kandiyohi County</v>
      </c>
      <c r="F1338">
        <v>796.79</v>
      </c>
      <c r="G1338">
        <f t="shared" si="63"/>
        <v>55</v>
      </c>
      <c r="H1338" s="6">
        <v>58345</v>
      </c>
    </row>
    <row r="1339" spans="1:8">
      <c r="A1339" t="s">
        <v>945</v>
      </c>
      <c r="B1339" t="str">
        <f t="shared" si="64"/>
        <v>Kittson</v>
      </c>
      <c r="C1339" t="s">
        <v>923</v>
      </c>
      <c r="D1339" s="1">
        <v>4059</v>
      </c>
      <c r="E1339" s="4" t="str">
        <f t="shared" si="62"/>
        <v>Kittson County</v>
      </c>
      <c r="F1339">
        <v>1098.8</v>
      </c>
      <c r="G1339">
        <f t="shared" si="63"/>
        <v>3.7</v>
      </c>
      <c r="H1339" s="6">
        <v>67536</v>
      </c>
    </row>
    <row r="1340" spans="1:8">
      <c r="A1340" t="s">
        <v>946</v>
      </c>
      <c r="B1340" t="str">
        <f t="shared" si="64"/>
        <v>Koochiching</v>
      </c>
      <c r="C1340" t="s">
        <v>923</v>
      </c>
      <c r="D1340" s="1">
        <v>11844</v>
      </c>
      <c r="E1340" s="4" t="str">
        <f t="shared" si="62"/>
        <v>Koochiching County</v>
      </c>
      <c r="F1340">
        <v>3104.07</v>
      </c>
      <c r="G1340">
        <f t="shared" si="63"/>
        <v>3.8</v>
      </c>
      <c r="H1340" s="6">
        <v>52256</v>
      </c>
    </row>
    <row r="1341" spans="1:8">
      <c r="A1341" t="s">
        <v>947</v>
      </c>
      <c r="B1341" t="str">
        <f t="shared" si="64"/>
        <v>Lac qui Parle</v>
      </c>
      <c r="C1341" t="s">
        <v>923</v>
      </c>
      <c r="D1341" s="1">
        <v>6689</v>
      </c>
      <c r="E1341" s="4" t="str">
        <f t="shared" si="62"/>
        <v>Lac qui Parle County</v>
      </c>
      <c r="F1341">
        <v>765.02</v>
      </c>
      <c r="G1341">
        <f t="shared" si="63"/>
        <v>8.6999999999999993</v>
      </c>
      <c r="H1341" s="6">
        <v>65109</v>
      </c>
    </row>
    <row r="1342" spans="1:8">
      <c r="A1342" t="s">
        <v>187</v>
      </c>
      <c r="B1342" t="str">
        <f t="shared" si="64"/>
        <v>Lake</v>
      </c>
      <c r="C1342" t="s">
        <v>923</v>
      </c>
      <c r="D1342" s="1">
        <v>10939</v>
      </c>
      <c r="E1342" s="4" t="str">
        <f t="shared" si="62"/>
        <v>Lake County</v>
      </c>
      <c r="F1342">
        <v>2109.29</v>
      </c>
      <c r="G1342">
        <f t="shared" si="63"/>
        <v>5.2</v>
      </c>
      <c r="H1342" s="6">
        <v>53868</v>
      </c>
    </row>
    <row r="1343" spans="1:8">
      <c r="A1343" t="s">
        <v>948</v>
      </c>
      <c r="B1343" t="str">
        <f t="shared" si="64"/>
        <v>Lake of the Woods</v>
      </c>
      <c r="C1343" t="s">
        <v>923</v>
      </c>
      <c r="D1343" s="1">
        <v>3871</v>
      </c>
      <c r="E1343" s="4" t="str">
        <f t="shared" ref="E1343:E1406" si="65">RIGHT(A1343, LEN(A1343) - 1)</f>
        <v>Lake of the Woods County</v>
      </c>
      <c r="F1343">
        <v>1297.8699999999999</v>
      </c>
      <c r="G1343">
        <f t="shared" si="63"/>
        <v>3</v>
      </c>
      <c r="H1343" s="6">
        <v>61309</v>
      </c>
    </row>
    <row r="1344" spans="1:8">
      <c r="A1344" t="s">
        <v>949</v>
      </c>
      <c r="B1344" t="str">
        <f t="shared" si="64"/>
        <v>Le Sueur</v>
      </c>
      <c r="C1344" t="s">
        <v>923</v>
      </c>
      <c r="D1344" s="1">
        <v>29153</v>
      </c>
      <c r="E1344" s="4" t="str">
        <f t="shared" si="65"/>
        <v>Le Sueur County</v>
      </c>
      <c r="F1344">
        <v>448.76</v>
      </c>
      <c r="G1344">
        <f t="shared" si="63"/>
        <v>65</v>
      </c>
      <c r="H1344" s="6">
        <v>58146</v>
      </c>
    </row>
    <row r="1345" spans="1:8">
      <c r="A1345" t="s">
        <v>142</v>
      </c>
      <c r="B1345" t="str">
        <f t="shared" si="64"/>
        <v>Lincoln</v>
      </c>
      <c r="C1345" t="s">
        <v>923</v>
      </c>
      <c r="D1345" s="1">
        <v>5580</v>
      </c>
      <c r="E1345" s="4" t="str">
        <f t="shared" si="65"/>
        <v>Lincoln County</v>
      </c>
      <c r="F1345">
        <v>536.76</v>
      </c>
      <c r="G1345">
        <f t="shared" si="63"/>
        <v>10.4</v>
      </c>
      <c r="H1345" s="6">
        <v>57110</v>
      </c>
    </row>
    <row r="1346" spans="1:8">
      <c r="A1346" t="s">
        <v>608</v>
      </c>
      <c r="B1346" t="str">
        <f t="shared" si="64"/>
        <v>Lyon</v>
      </c>
      <c r="C1346" t="s">
        <v>923</v>
      </c>
      <c r="D1346" s="1">
        <v>25262</v>
      </c>
      <c r="E1346" s="4" t="str">
        <f t="shared" si="65"/>
        <v>Lyon County</v>
      </c>
      <c r="F1346">
        <v>714.56</v>
      </c>
      <c r="G1346">
        <f t="shared" si="63"/>
        <v>35.4</v>
      </c>
      <c r="H1346" s="6">
        <v>58433</v>
      </c>
    </row>
    <row r="1347" spans="1:8">
      <c r="A1347" t="s">
        <v>950</v>
      </c>
      <c r="B1347" t="str">
        <f t="shared" si="64"/>
        <v>McLeod</v>
      </c>
      <c r="C1347" t="s">
        <v>923</v>
      </c>
      <c r="D1347" s="1">
        <v>36714</v>
      </c>
      <c r="E1347" s="4" t="str">
        <f t="shared" si="65"/>
        <v>McLeod County</v>
      </c>
      <c r="F1347">
        <v>491.47</v>
      </c>
      <c r="G1347">
        <f t="shared" ref="G1347:G1410" si="66">ROUND(D1347/F1347,1)</f>
        <v>74.7</v>
      </c>
      <c r="H1347" s="6">
        <v>56689</v>
      </c>
    </row>
    <row r="1348" spans="1:8">
      <c r="A1348" t="s">
        <v>951</v>
      </c>
      <c r="B1348" t="str">
        <f t="shared" si="64"/>
        <v>Mahnomen</v>
      </c>
      <c r="C1348" t="s">
        <v>923</v>
      </c>
      <c r="D1348" s="1">
        <v>5328</v>
      </c>
      <c r="E1348" s="4" t="str">
        <f t="shared" si="65"/>
        <v>Mahnomen County</v>
      </c>
      <c r="F1348">
        <v>557.88</v>
      </c>
      <c r="G1348">
        <f t="shared" si="66"/>
        <v>9.6</v>
      </c>
      <c r="H1348" s="6">
        <v>47898</v>
      </c>
    </row>
    <row r="1349" spans="1:8">
      <c r="A1349" t="s">
        <v>48</v>
      </c>
      <c r="B1349" t="str">
        <f t="shared" si="64"/>
        <v>Marshall</v>
      </c>
      <c r="C1349" t="s">
        <v>923</v>
      </c>
      <c r="D1349" s="1">
        <v>8861</v>
      </c>
      <c r="E1349" s="4" t="str">
        <f t="shared" si="65"/>
        <v>Marshall County</v>
      </c>
      <c r="F1349">
        <v>1775.07</v>
      </c>
      <c r="G1349">
        <f t="shared" si="66"/>
        <v>5</v>
      </c>
      <c r="H1349" s="6">
        <v>68963</v>
      </c>
    </row>
    <row r="1350" spans="1:8">
      <c r="A1350" t="s">
        <v>318</v>
      </c>
      <c r="B1350" t="str">
        <f t="shared" si="64"/>
        <v>Martin</v>
      </c>
      <c r="C1350" t="s">
        <v>923</v>
      </c>
      <c r="D1350" s="1">
        <v>19650</v>
      </c>
      <c r="E1350" s="4" t="str">
        <f t="shared" si="65"/>
        <v>Martin County</v>
      </c>
      <c r="F1350">
        <v>712.35</v>
      </c>
      <c r="G1350">
        <f t="shared" si="66"/>
        <v>27.6</v>
      </c>
      <c r="H1350" s="6">
        <v>61216</v>
      </c>
    </row>
    <row r="1351" spans="1:8">
      <c r="A1351" t="s">
        <v>952</v>
      </c>
      <c r="B1351" t="str">
        <f t="shared" si="64"/>
        <v>Meeker</v>
      </c>
      <c r="C1351" t="s">
        <v>923</v>
      </c>
      <c r="D1351" s="1">
        <v>23496</v>
      </c>
      <c r="E1351" s="4" t="str">
        <f t="shared" si="65"/>
        <v>Meeker County</v>
      </c>
      <c r="F1351">
        <v>608.17999999999995</v>
      </c>
      <c r="G1351">
        <f t="shared" si="66"/>
        <v>38.6</v>
      </c>
      <c r="H1351" s="6">
        <v>53728</v>
      </c>
    </row>
    <row r="1352" spans="1:8">
      <c r="A1352" t="s">
        <v>953</v>
      </c>
      <c r="B1352" t="str">
        <f t="shared" si="64"/>
        <v>Mille Lacs</v>
      </c>
      <c r="C1352" t="s">
        <v>923</v>
      </c>
      <c r="D1352" s="1">
        <v>27280</v>
      </c>
      <c r="E1352" s="4" t="str">
        <f t="shared" si="65"/>
        <v>Mille Lacs County</v>
      </c>
      <c r="F1352">
        <v>572.30999999999995</v>
      </c>
      <c r="G1352">
        <f t="shared" si="66"/>
        <v>47.7</v>
      </c>
      <c r="H1352" s="6">
        <v>50104</v>
      </c>
    </row>
    <row r="1353" spans="1:8">
      <c r="A1353" t="s">
        <v>954</v>
      </c>
      <c r="B1353" t="str">
        <f t="shared" si="64"/>
        <v>Morrison</v>
      </c>
      <c r="C1353" t="s">
        <v>923</v>
      </c>
      <c r="D1353" s="1">
        <v>34246</v>
      </c>
      <c r="E1353" s="4" t="str">
        <f t="shared" si="65"/>
        <v>Morrison County</v>
      </c>
      <c r="F1353">
        <v>1125.06</v>
      </c>
      <c r="G1353">
        <f t="shared" si="66"/>
        <v>30.4</v>
      </c>
      <c r="H1353" s="6">
        <v>50229</v>
      </c>
    </row>
    <row r="1354" spans="1:8">
      <c r="A1354" t="s">
        <v>955</v>
      </c>
      <c r="B1354" t="str">
        <f t="shared" si="64"/>
        <v>Mower</v>
      </c>
      <c r="C1354" t="s">
        <v>923</v>
      </c>
      <c r="D1354" s="1">
        <v>40140</v>
      </c>
      <c r="E1354" s="4" t="str">
        <f t="shared" si="65"/>
        <v>Mower County</v>
      </c>
      <c r="F1354">
        <v>711.33</v>
      </c>
      <c r="G1354">
        <f t="shared" si="66"/>
        <v>56.4</v>
      </c>
      <c r="H1354" s="6">
        <v>55320</v>
      </c>
    </row>
    <row r="1355" spans="1:8">
      <c r="A1355" t="s">
        <v>408</v>
      </c>
      <c r="B1355" t="str">
        <f t="shared" si="64"/>
        <v>Murray</v>
      </c>
      <c r="C1355" t="s">
        <v>923</v>
      </c>
      <c r="D1355" s="1">
        <v>8060</v>
      </c>
      <c r="E1355" s="4" t="str">
        <f t="shared" si="65"/>
        <v>Murray County</v>
      </c>
      <c r="F1355">
        <v>704.7</v>
      </c>
      <c r="G1355">
        <f t="shared" si="66"/>
        <v>11.4</v>
      </c>
      <c r="H1355" s="6">
        <v>63623</v>
      </c>
    </row>
    <row r="1356" spans="1:8">
      <c r="A1356" t="s">
        <v>956</v>
      </c>
      <c r="B1356" t="str">
        <f t="shared" si="64"/>
        <v>Nicollet</v>
      </c>
      <c r="C1356" t="s">
        <v>923</v>
      </c>
      <c r="D1356" s="1">
        <v>34441</v>
      </c>
      <c r="E1356" s="4" t="str">
        <f t="shared" si="65"/>
        <v>Nicollet County</v>
      </c>
      <c r="F1356">
        <v>448.49</v>
      </c>
      <c r="G1356">
        <f t="shared" si="66"/>
        <v>76.8</v>
      </c>
      <c r="H1356" s="6">
        <v>56992</v>
      </c>
    </row>
    <row r="1357" spans="1:8">
      <c r="A1357" t="s">
        <v>957</v>
      </c>
      <c r="B1357" t="str">
        <f t="shared" si="64"/>
        <v>Nobles</v>
      </c>
      <c r="C1357" t="s">
        <v>923</v>
      </c>
      <c r="D1357" s="1">
        <v>21947</v>
      </c>
      <c r="E1357" s="4" t="str">
        <f t="shared" si="65"/>
        <v>Nobles County</v>
      </c>
      <c r="F1357">
        <v>715.11</v>
      </c>
      <c r="G1357">
        <f t="shared" si="66"/>
        <v>30.7</v>
      </c>
      <c r="H1357" s="6">
        <v>54479</v>
      </c>
    </row>
    <row r="1358" spans="1:8">
      <c r="A1358" t="s">
        <v>958</v>
      </c>
      <c r="B1358" t="str">
        <f t="shared" si="64"/>
        <v>Norman</v>
      </c>
      <c r="C1358" t="s">
        <v>923</v>
      </c>
      <c r="D1358" s="1">
        <v>6377</v>
      </c>
      <c r="E1358" s="4" t="str">
        <f t="shared" si="65"/>
        <v>Norman County</v>
      </c>
      <c r="F1358">
        <v>872.79</v>
      </c>
      <c r="G1358">
        <f t="shared" si="66"/>
        <v>7.3</v>
      </c>
      <c r="H1358" s="6">
        <v>56502</v>
      </c>
    </row>
    <row r="1359" spans="1:8">
      <c r="A1359" t="s">
        <v>959</v>
      </c>
      <c r="B1359" t="str">
        <f t="shared" si="64"/>
        <v>Olmsted</v>
      </c>
      <c r="C1359" t="s">
        <v>923</v>
      </c>
      <c r="D1359" s="1">
        <v>164020</v>
      </c>
      <c r="E1359" s="4" t="str">
        <f t="shared" si="65"/>
        <v>Olmsted County</v>
      </c>
      <c r="F1359">
        <v>653.35</v>
      </c>
      <c r="G1359">
        <f t="shared" si="66"/>
        <v>251</v>
      </c>
      <c r="H1359" s="6">
        <v>65959</v>
      </c>
    </row>
    <row r="1360" spans="1:8">
      <c r="A1360" t="s">
        <v>960</v>
      </c>
      <c r="B1360" t="str">
        <f t="shared" ref="B1360:B1423" si="67">TRIM(SUBSTITUTE(E1360, "County", ""))</f>
        <v>Otter Tail</v>
      </c>
      <c r="C1360" t="s">
        <v>923</v>
      </c>
      <c r="D1360" s="1">
        <v>60519</v>
      </c>
      <c r="E1360" s="4" t="str">
        <f t="shared" si="65"/>
        <v>Otter Tail County</v>
      </c>
      <c r="F1360">
        <v>1972.07</v>
      </c>
      <c r="G1360">
        <f t="shared" si="66"/>
        <v>30.7</v>
      </c>
      <c r="H1360" s="6">
        <v>55698</v>
      </c>
    </row>
    <row r="1361" spans="1:8">
      <c r="A1361" t="s">
        <v>961</v>
      </c>
      <c r="B1361" t="str">
        <f t="shared" si="67"/>
        <v>Pennington</v>
      </c>
      <c r="C1361" t="s">
        <v>923</v>
      </c>
      <c r="D1361" s="1">
        <v>13845</v>
      </c>
      <c r="E1361" s="4" t="str">
        <f t="shared" si="65"/>
        <v>Pennington County</v>
      </c>
      <c r="F1361">
        <v>616.57000000000005</v>
      </c>
      <c r="G1361">
        <f t="shared" si="66"/>
        <v>22.5</v>
      </c>
      <c r="H1361" s="6">
        <v>65416</v>
      </c>
    </row>
    <row r="1362" spans="1:8">
      <c r="A1362" t="s">
        <v>962</v>
      </c>
      <c r="B1362" t="str">
        <f t="shared" si="67"/>
        <v>Pine</v>
      </c>
      <c r="C1362" t="s">
        <v>923</v>
      </c>
      <c r="D1362" s="1">
        <v>29446</v>
      </c>
      <c r="E1362" s="4" t="str">
        <f t="shared" si="65"/>
        <v>Pine County</v>
      </c>
      <c r="F1362">
        <v>1411.29</v>
      </c>
      <c r="G1362">
        <f t="shared" si="66"/>
        <v>20.9</v>
      </c>
      <c r="H1362" s="6">
        <v>45538</v>
      </c>
    </row>
    <row r="1363" spans="1:8">
      <c r="A1363" t="s">
        <v>963</v>
      </c>
      <c r="B1363" t="str">
        <f t="shared" si="67"/>
        <v>Pipestone</v>
      </c>
      <c r="C1363" t="s">
        <v>923</v>
      </c>
      <c r="D1363" s="1">
        <v>9355</v>
      </c>
      <c r="E1363" s="4" t="str">
        <f t="shared" si="65"/>
        <v>Pipestone County</v>
      </c>
      <c r="F1363">
        <v>465.06</v>
      </c>
      <c r="G1363">
        <f t="shared" si="66"/>
        <v>20.100000000000001</v>
      </c>
      <c r="H1363" s="6">
        <v>61106</v>
      </c>
    </row>
    <row r="1364" spans="1:8">
      <c r="A1364" t="s">
        <v>153</v>
      </c>
      <c r="B1364" t="str">
        <f t="shared" si="67"/>
        <v>Polk</v>
      </c>
      <c r="C1364" t="s">
        <v>923</v>
      </c>
      <c r="D1364" s="1">
        <v>30731</v>
      </c>
      <c r="E1364" s="4" t="str">
        <f t="shared" si="65"/>
        <v>Polk County</v>
      </c>
      <c r="F1364">
        <v>1971.13</v>
      </c>
      <c r="G1364">
        <f t="shared" si="66"/>
        <v>15.6</v>
      </c>
      <c r="H1364" s="6">
        <v>58682</v>
      </c>
    </row>
    <row r="1365" spans="1:8">
      <c r="A1365" t="s">
        <v>154</v>
      </c>
      <c r="B1365" t="str">
        <f t="shared" si="67"/>
        <v>Pope</v>
      </c>
      <c r="C1365" t="s">
        <v>923</v>
      </c>
      <c r="D1365" s="1">
        <v>11431</v>
      </c>
      <c r="E1365" s="4" t="str">
        <f t="shared" si="65"/>
        <v>Pope County</v>
      </c>
      <c r="F1365">
        <v>669.71</v>
      </c>
      <c r="G1365">
        <f t="shared" si="66"/>
        <v>17.100000000000001</v>
      </c>
      <c r="H1365" s="6">
        <v>60173</v>
      </c>
    </row>
    <row r="1366" spans="1:8">
      <c r="A1366" t="s">
        <v>964</v>
      </c>
      <c r="B1366" t="str">
        <f t="shared" si="67"/>
        <v>Ramsey</v>
      </c>
      <c r="C1366" t="s">
        <v>923</v>
      </c>
      <c r="D1366" s="1">
        <v>536413</v>
      </c>
      <c r="E1366" s="4" t="str">
        <f t="shared" si="65"/>
        <v>Ramsey County</v>
      </c>
      <c r="F1366">
        <v>152.21</v>
      </c>
      <c r="G1366">
        <f t="shared" si="66"/>
        <v>3524.2</v>
      </c>
      <c r="H1366" s="6">
        <v>62594</v>
      </c>
    </row>
    <row r="1367" spans="1:8">
      <c r="A1367" t="s">
        <v>965</v>
      </c>
      <c r="B1367" t="str">
        <f t="shared" si="67"/>
        <v>Red Lake</v>
      </c>
      <c r="C1367" t="s">
        <v>923</v>
      </c>
      <c r="D1367" s="1">
        <v>3874</v>
      </c>
      <c r="E1367" s="4" t="str">
        <f t="shared" si="65"/>
        <v>Red Lake County</v>
      </c>
      <c r="F1367">
        <v>432.41</v>
      </c>
      <c r="G1367">
        <f t="shared" si="66"/>
        <v>9</v>
      </c>
      <c r="H1367" s="6">
        <v>65147</v>
      </c>
    </row>
    <row r="1368" spans="1:8">
      <c r="A1368" t="s">
        <v>966</v>
      </c>
      <c r="B1368" t="str">
        <f t="shared" si="67"/>
        <v>Redwood</v>
      </c>
      <c r="C1368" t="s">
        <v>923</v>
      </c>
      <c r="D1368" s="1">
        <v>15361</v>
      </c>
      <c r="E1368" s="4" t="str">
        <f t="shared" si="65"/>
        <v>Redwood County</v>
      </c>
      <c r="F1368">
        <v>878.57</v>
      </c>
      <c r="G1368">
        <f t="shared" si="66"/>
        <v>17.5</v>
      </c>
      <c r="H1368" s="6">
        <v>63700</v>
      </c>
    </row>
    <row r="1369" spans="1:8">
      <c r="A1369" t="s">
        <v>967</v>
      </c>
      <c r="B1369" t="str">
        <f t="shared" si="67"/>
        <v>Renville</v>
      </c>
      <c r="C1369" t="s">
        <v>923</v>
      </c>
      <c r="D1369" s="1">
        <v>14525</v>
      </c>
      <c r="E1369" s="4" t="str">
        <f t="shared" si="65"/>
        <v>Renville County</v>
      </c>
      <c r="F1369">
        <v>982.91</v>
      </c>
      <c r="G1369">
        <f t="shared" si="66"/>
        <v>14.8</v>
      </c>
      <c r="H1369" s="6">
        <v>61406</v>
      </c>
    </row>
    <row r="1370" spans="1:8">
      <c r="A1370" t="s">
        <v>678</v>
      </c>
      <c r="B1370" t="str">
        <f t="shared" si="67"/>
        <v>Rice</v>
      </c>
      <c r="C1370" t="s">
        <v>923</v>
      </c>
      <c r="D1370" s="1">
        <v>67693</v>
      </c>
      <c r="E1370" s="4" t="str">
        <f t="shared" si="65"/>
        <v>Rice County</v>
      </c>
      <c r="F1370">
        <v>495.68</v>
      </c>
      <c r="G1370">
        <f t="shared" si="66"/>
        <v>136.6</v>
      </c>
      <c r="H1370" s="6">
        <v>51545</v>
      </c>
    </row>
    <row r="1371" spans="1:8">
      <c r="A1371" t="s">
        <v>968</v>
      </c>
      <c r="B1371" t="str">
        <f t="shared" si="67"/>
        <v>Rock</v>
      </c>
      <c r="C1371" t="s">
        <v>923</v>
      </c>
      <c r="D1371" s="1">
        <v>9537</v>
      </c>
      <c r="E1371" s="4" t="str">
        <f t="shared" si="65"/>
        <v>Rock County</v>
      </c>
      <c r="F1371">
        <v>482.46</v>
      </c>
      <c r="G1371">
        <f t="shared" si="66"/>
        <v>19.8</v>
      </c>
      <c r="H1371" s="6">
        <v>57744</v>
      </c>
    </row>
    <row r="1372" spans="1:8">
      <c r="A1372" t="s">
        <v>969</v>
      </c>
      <c r="B1372" t="str">
        <f t="shared" si="67"/>
        <v>Roseau</v>
      </c>
      <c r="C1372" t="s">
        <v>923</v>
      </c>
      <c r="D1372" s="1">
        <v>15292</v>
      </c>
      <c r="E1372" s="4" t="str">
        <f t="shared" si="65"/>
        <v>Roseau County</v>
      </c>
      <c r="F1372">
        <v>1671.6</v>
      </c>
      <c r="G1372">
        <f t="shared" si="66"/>
        <v>9.1</v>
      </c>
      <c r="H1372" s="6">
        <v>60337</v>
      </c>
    </row>
    <row r="1373" spans="1:8">
      <c r="A1373" t="s">
        <v>970</v>
      </c>
      <c r="B1373" t="str">
        <f t="shared" si="67"/>
        <v>St. Louis</v>
      </c>
      <c r="C1373" t="s">
        <v>923</v>
      </c>
      <c r="D1373" s="1">
        <v>199532</v>
      </c>
      <c r="E1373" s="4" t="str">
        <f t="shared" si="65"/>
        <v>St. Louis County</v>
      </c>
      <c r="F1373">
        <v>6247.4</v>
      </c>
      <c r="G1373">
        <f t="shared" si="66"/>
        <v>31.9</v>
      </c>
      <c r="H1373" s="6">
        <v>55303</v>
      </c>
    </row>
    <row r="1374" spans="1:8">
      <c r="A1374" t="s">
        <v>159</v>
      </c>
      <c r="B1374" t="str">
        <f t="shared" si="67"/>
        <v>Scott</v>
      </c>
      <c r="C1374" t="s">
        <v>923</v>
      </c>
      <c r="D1374" s="1">
        <v>154520</v>
      </c>
      <c r="E1374" s="4" t="str">
        <f t="shared" si="65"/>
        <v>Scott County</v>
      </c>
      <c r="F1374">
        <v>356.48</v>
      </c>
      <c r="G1374">
        <f t="shared" si="66"/>
        <v>433.5</v>
      </c>
      <c r="H1374" s="6">
        <v>69243</v>
      </c>
    </row>
    <row r="1375" spans="1:8">
      <c r="A1375" t="s">
        <v>971</v>
      </c>
      <c r="B1375" t="str">
        <f t="shared" si="67"/>
        <v>Sherburne</v>
      </c>
      <c r="C1375" t="s">
        <v>923</v>
      </c>
      <c r="D1375" s="1">
        <v>100824</v>
      </c>
      <c r="E1375" s="4" t="str">
        <f t="shared" si="65"/>
        <v>Sherburne County</v>
      </c>
      <c r="F1375">
        <v>432.92</v>
      </c>
      <c r="G1375">
        <f t="shared" si="66"/>
        <v>232.9</v>
      </c>
      <c r="H1375" s="6">
        <v>55341</v>
      </c>
    </row>
    <row r="1376" spans="1:8">
      <c r="A1376" t="s">
        <v>972</v>
      </c>
      <c r="B1376" t="str">
        <f t="shared" si="67"/>
        <v>Sibley</v>
      </c>
      <c r="C1376" t="s">
        <v>923</v>
      </c>
      <c r="D1376" s="1">
        <v>14955</v>
      </c>
      <c r="E1376" s="4" t="str">
        <f t="shared" si="65"/>
        <v>Sibley County</v>
      </c>
      <c r="F1376">
        <v>588.78</v>
      </c>
      <c r="G1376">
        <f t="shared" si="66"/>
        <v>25.4</v>
      </c>
      <c r="H1376" s="6">
        <v>58242</v>
      </c>
    </row>
    <row r="1377" spans="1:8">
      <c r="A1377" t="s">
        <v>973</v>
      </c>
      <c r="B1377" t="str">
        <f t="shared" si="67"/>
        <v>Stearns</v>
      </c>
      <c r="C1377" t="s">
        <v>923</v>
      </c>
      <c r="D1377" s="1">
        <v>160405</v>
      </c>
      <c r="E1377" s="4" t="str">
        <f t="shared" si="65"/>
        <v>Stearns County</v>
      </c>
      <c r="F1377">
        <v>1343.13</v>
      </c>
      <c r="G1377">
        <f t="shared" si="66"/>
        <v>119.4</v>
      </c>
      <c r="H1377" s="6">
        <v>56711</v>
      </c>
    </row>
    <row r="1378" spans="1:8">
      <c r="A1378" t="s">
        <v>974</v>
      </c>
      <c r="B1378" t="str">
        <f t="shared" si="67"/>
        <v>Steele</v>
      </c>
      <c r="C1378" t="s">
        <v>923</v>
      </c>
      <c r="D1378" s="1">
        <v>37398</v>
      </c>
      <c r="E1378" s="4" t="str">
        <f t="shared" si="65"/>
        <v>Steele County</v>
      </c>
      <c r="F1378">
        <v>429.65</v>
      </c>
      <c r="G1378">
        <f t="shared" si="66"/>
        <v>87</v>
      </c>
      <c r="H1378" s="6">
        <v>55176</v>
      </c>
    </row>
    <row r="1379" spans="1:8">
      <c r="A1379" t="s">
        <v>688</v>
      </c>
      <c r="B1379" t="str">
        <f t="shared" si="67"/>
        <v>Stevens</v>
      </c>
      <c r="C1379" t="s">
        <v>923</v>
      </c>
      <c r="D1379" s="1">
        <v>9637</v>
      </c>
      <c r="E1379" s="4" t="str">
        <f t="shared" si="65"/>
        <v>Stevens County</v>
      </c>
      <c r="F1379">
        <v>563.6</v>
      </c>
      <c r="G1379">
        <f t="shared" si="66"/>
        <v>17.100000000000001</v>
      </c>
      <c r="H1379" s="6">
        <v>58335</v>
      </c>
    </row>
    <row r="1380" spans="1:8">
      <c r="A1380" t="s">
        <v>975</v>
      </c>
      <c r="B1380" t="str">
        <f t="shared" si="67"/>
        <v>Swift</v>
      </c>
      <c r="C1380" t="s">
        <v>923</v>
      </c>
      <c r="D1380" s="1">
        <v>9755</v>
      </c>
      <c r="E1380" s="4" t="str">
        <f t="shared" si="65"/>
        <v>Swift County</v>
      </c>
      <c r="F1380">
        <v>742.08</v>
      </c>
      <c r="G1380">
        <f t="shared" si="66"/>
        <v>13.1</v>
      </c>
      <c r="H1380" s="6">
        <v>58433</v>
      </c>
    </row>
    <row r="1381" spans="1:8">
      <c r="A1381" t="s">
        <v>749</v>
      </c>
      <c r="B1381" t="str">
        <f t="shared" si="67"/>
        <v>Todd</v>
      </c>
      <c r="C1381" t="s">
        <v>923</v>
      </c>
      <c r="D1381" s="1">
        <v>25538</v>
      </c>
      <c r="E1381" s="4" t="str">
        <f t="shared" si="65"/>
        <v>Todd County</v>
      </c>
      <c r="F1381">
        <v>944.98</v>
      </c>
      <c r="G1381">
        <f t="shared" si="66"/>
        <v>27</v>
      </c>
      <c r="H1381" s="6">
        <v>47069</v>
      </c>
    </row>
    <row r="1382" spans="1:8">
      <c r="A1382" t="s">
        <v>976</v>
      </c>
      <c r="B1382" t="str">
        <f t="shared" si="67"/>
        <v>Traverse</v>
      </c>
      <c r="C1382" t="s">
        <v>923</v>
      </c>
      <c r="D1382" s="1">
        <v>3275</v>
      </c>
      <c r="E1382" s="4" t="str">
        <f t="shared" si="65"/>
        <v>Traverse County</v>
      </c>
      <c r="F1382">
        <v>573.9</v>
      </c>
      <c r="G1382">
        <f t="shared" si="66"/>
        <v>5.7</v>
      </c>
      <c r="H1382" s="6">
        <v>73574</v>
      </c>
    </row>
    <row r="1383" spans="1:8">
      <c r="A1383" t="s">
        <v>977</v>
      </c>
      <c r="B1383" t="str">
        <f t="shared" si="67"/>
        <v>Wabasha</v>
      </c>
      <c r="C1383" t="s">
        <v>923</v>
      </c>
      <c r="D1383" s="1">
        <v>21658</v>
      </c>
      <c r="E1383" s="4" t="str">
        <f t="shared" si="65"/>
        <v>Wabasha County</v>
      </c>
      <c r="F1383">
        <v>522.98</v>
      </c>
      <c r="G1383">
        <f t="shared" si="66"/>
        <v>41.4</v>
      </c>
      <c r="H1383" s="6">
        <v>58382</v>
      </c>
    </row>
    <row r="1384" spans="1:8">
      <c r="A1384" t="s">
        <v>978</v>
      </c>
      <c r="B1384" t="str">
        <f t="shared" si="67"/>
        <v>Wadena</v>
      </c>
      <c r="C1384" t="s">
        <v>923</v>
      </c>
      <c r="D1384" s="1">
        <v>14307</v>
      </c>
      <c r="E1384" s="4" t="str">
        <f t="shared" si="65"/>
        <v>Wadena County</v>
      </c>
      <c r="F1384">
        <v>536.27</v>
      </c>
      <c r="G1384">
        <f t="shared" si="66"/>
        <v>26.7</v>
      </c>
      <c r="H1384" s="6">
        <v>46380</v>
      </c>
    </row>
    <row r="1385" spans="1:8">
      <c r="A1385" t="s">
        <v>979</v>
      </c>
      <c r="B1385" t="str">
        <f t="shared" si="67"/>
        <v>Waseca</v>
      </c>
      <c r="C1385" t="s">
        <v>923</v>
      </c>
      <c r="D1385" s="1">
        <v>18893</v>
      </c>
      <c r="E1385" s="4" t="str">
        <f t="shared" si="65"/>
        <v>Waseca County</v>
      </c>
      <c r="F1385">
        <v>423.36</v>
      </c>
      <c r="G1385">
        <f t="shared" si="66"/>
        <v>44.6</v>
      </c>
      <c r="H1385" s="6">
        <v>50409</v>
      </c>
    </row>
    <row r="1386" spans="1:8">
      <c r="A1386" t="s">
        <v>65</v>
      </c>
      <c r="B1386" t="str">
        <f t="shared" si="67"/>
        <v>Washington</v>
      </c>
      <c r="C1386" t="s">
        <v>923</v>
      </c>
      <c r="D1386" s="1">
        <v>275912</v>
      </c>
      <c r="E1386" s="4" t="str">
        <f t="shared" si="65"/>
        <v>Washington County</v>
      </c>
      <c r="F1386">
        <v>384.28</v>
      </c>
      <c r="G1386">
        <f t="shared" si="66"/>
        <v>718</v>
      </c>
      <c r="H1386" s="6">
        <v>76733</v>
      </c>
    </row>
    <row r="1387" spans="1:8">
      <c r="A1387" t="s">
        <v>980</v>
      </c>
      <c r="B1387" t="str">
        <f t="shared" si="67"/>
        <v>Watonwan</v>
      </c>
      <c r="C1387" t="s">
        <v>923</v>
      </c>
      <c r="D1387" s="1">
        <v>11075</v>
      </c>
      <c r="E1387" s="4" t="str">
        <f t="shared" si="65"/>
        <v>Watonwan County</v>
      </c>
      <c r="F1387">
        <v>434.95</v>
      </c>
      <c r="G1387">
        <f t="shared" si="66"/>
        <v>25.5</v>
      </c>
      <c r="H1387" s="6">
        <v>55899</v>
      </c>
    </row>
    <row r="1388" spans="1:8">
      <c r="A1388" t="s">
        <v>981</v>
      </c>
      <c r="B1388" t="str">
        <f t="shared" si="67"/>
        <v>Wilkin</v>
      </c>
      <c r="C1388" t="s">
        <v>923</v>
      </c>
      <c r="D1388" s="1">
        <v>6350</v>
      </c>
      <c r="E1388" s="4" t="str">
        <f t="shared" si="65"/>
        <v>Wilkin County</v>
      </c>
      <c r="F1388">
        <v>750.96</v>
      </c>
      <c r="G1388">
        <f t="shared" si="66"/>
        <v>8.5</v>
      </c>
      <c r="H1388" s="6">
        <v>65570</v>
      </c>
    </row>
    <row r="1389" spans="1:8">
      <c r="A1389" t="s">
        <v>982</v>
      </c>
      <c r="B1389" t="str">
        <f t="shared" si="67"/>
        <v>Winona</v>
      </c>
      <c r="C1389" t="s">
        <v>923</v>
      </c>
      <c r="D1389" s="1">
        <v>49478</v>
      </c>
      <c r="E1389" s="4" t="str">
        <f t="shared" si="65"/>
        <v>Winona County</v>
      </c>
      <c r="F1389">
        <v>626.21</v>
      </c>
      <c r="G1389">
        <f t="shared" si="66"/>
        <v>79</v>
      </c>
      <c r="H1389" s="6">
        <v>56240</v>
      </c>
    </row>
    <row r="1390" spans="1:8">
      <c r="A1390" t="s">
        <v>628</v>
      </c>
      <c r="B1390" t="str">
        <f t="shared" si="67"/>
        <v>Wright</v>
      </c>
      <c r="C1390" t="s">
        <v>923</v>
      </c>
      <c r="D1390" s="1">
        <v>148003</v>
      </c>
      <c r="E1390" s="4" t="str">
        <f t="shared" si="65"/>
        <v>Wright County</v>
      </c>
      <c r="F1390">
        <v>661.46</v>
      </c>
      <c r="G1390">
        <f t="shared" si="66"/>
        <v>223.8</v>
      </c>
      <c r="H1390" s="6">
        <v>58756</v>
      </c>
    </row>
    <row r="1391" spans="1:8">
      <c r="A1391" t="s">
        <v>983</v>
      </c>
      <c r="B1391" t="str">
        <f t="shared" si="67"/>
        <v>Yellow Medicine</v>
      </c>
      <c r="C1391" t="s">
        <v>923</v>
      </c>
      <c r="D1391" s="1">
        <v>9486</v>
      </c>
      <c r="E1391" s="4" t="str">
        <f t="shared" si="65"/>
        <v>Yellow Medicine County</v>
      </c>
      <c r="F1391">
        <v>759.1</v>
      </c>
      <c r="G1391">
        <f t="shared" si="66"/>
        <v>12.5</v>
      </c>
      <c r="H1391" s="6">
        <v>65068</v>
      </c>
    </row>
    <row r="1392" spans="1:8">
      <c r="A1392" t="s">
        <v>227</v>
      </c>
      <c r="B1392" t="str">
        <f t="shared" si="67"/>
        <v>Adams</v>
      </c>
      <c r="C1392" t="s">
        <v>984</v>
      </c>
      <c r="D1392" s="1">
        <v>28408</v>
      </c>
      <c r="E1392" s="4" t="str">
        <f t="shared" si="65"/>
        <v>Adams County</v>
      </c>
      <c r="F1392">
        <v>462.41</v>
      </c>
      <c r="G1392">
        <f t="shared" si="66"/>
        <v>61.4</v>
      </c>
      <c r="H1392" s="6">
        <v>42911</v>
      </c>
    </row>
    <row r="1393" spans="1:8">
      <c r="A1393" t="s">
        <v>985</v>
      </c>
      <c r="B1393" t="str">
        <f t="shared" si="67"/>
        <v>Alcorn</v>
      </c>
      <c r="C1393" t="s">
        <v>984</v>
      </c>
      <c r="D1393" s="1">
        <v>34204</v>
      </c>
      <c r="E1393" s="4" t="str">
        <f t="shared" si="65"/>
        <v>Alcorn County</v>
      </c>
      <c r="F1393">
        <v>400.04</v>
      </c>
      <c r="G1393">
        <f t="shared" si="66"/>
        <v>85.5</v>
      </c>
      <c r="H1393" s="6">
        <v>44255</v>
      </c>
    </row>
    <row r="1394" spans="1:8">
      <c r="A1394" t="s">
        <v>986</v>
      </c>
      <c r="B1394" t="str">
        <f t="shared" si="67"/>
        <v>Amite</v>
      </c>
      <c r="C1394" t="s">
        <v>984</v>
      </c>
      <c r="D1394" s="1">
        <v>12619</v>
      </c>
      <c r="E1394" s="4" t="str">
        <f t="shared" si="65"/>
        <v>Amite County</v>
      </c>
      <c r="F1394">
        <v>730.1</v>
      </c>
      <c r="G1394">
        <f t="shared" si="66"/>
        <v>17.3</v>
      </c>
      <c r="H1394" s="6">
        <v>39407</v>
      </c>
    </row>
    <row r="1395" spans="1:8">
      <c r="A1395" t="s">
        <v>987</v>
      </c>
      <c r="B1395" t="str">
        <f t="shared" si="67"/>
        <v>Attala</v>
      </c>
      <c r="C1395" t="s">
        <v>984</v>
      </c>
      <c r="D1395" s="1">
        <v>17509</v>
      </c>
      <c r="E1395" s="4" t="str">
        <f t="shared" si="65"/>
        <v>Attala County</v>
      </c>
      <c r="F1395">
        <v>734.98</v>
      </c>
      <c r="G1395">
        <f t="shared" si="66"/>
        <v>23.8</v>
      </c>
      <c r="H1395" s="6">
        <v>42044</v>
      </c>
    </row>
    <row r="1396" spans="1:8">
      <c r="A1396" t="s">
        <v>116</v>
      </c>
      <c r="B1396" t="str">
        <f t="shared" si="67"/>
        <v>Benton</v>
      </c>
      <c r="C1396" t="s">
        <v>984</v>
      </c>
      <c r="D1396" s="1">
        <v>7550</v>
      </c>
      <c r="E1396" s="4" t="str">
        <f t="shared" si="65"/>
        <v>Benton County</v>
      </c>
      <c r="F1396">
        <v>406.62</v>
      </c>
      <c r="G1396">
        <f t="shared" si="66"/>
        <v>18.600000000000001</v>
      </c>
      <c r="H1396" s="6">
        <v>41767</v>
      </c>
    </row>
    <row r="1397" spans="1:8">
      <c r="A1397" t="s">
        <v>988</v>
      </c>
      <c r="B1397" t="str">
        <f t="shared" si="67"/>
        <v>Bolivar</v>
      </c>
      <c r="C1397" t="s">
        <v>984</v>
      </c>
      <c r="D1397" s="1">
        <v>29370</v>
      </c>
      <c r="E1397" s="4" t="str">
        <f t="shared" si="65"/>
        <v>Bolivar County</v>
      </c>
      <c r="F1397">
        <v>876.57</v>
      </c>
      <c r="G1397">
        <f t="shared" si="66"/>
        <v>33.5</v>
      </c>
      <c r="H1397" s="6">
        <v>46512</v>
      </c>
    </row>
    <row r="1398" spans="1:8">
      <c r="A1398" t="s">
        <v>8</v>
      </c>
      <c r="B1398" t="str">
        <f t="shared" si="67"/>
        <v>Calhoun</v>
      </c>
      <c r="C1398" t="s">
        <v>984</v>
      </c>
      <c r="D1398" s="1">
        <v>12781</v>
      </c>
      <c r="E1398" s="4" t="str">
        <f t="shared" si="65"/>
        <v>Calhoun County</v>
      </c>
      <c r="F1398">
        <v>586.57000000000005</v>
      </c>
      <c r="G1398">
        <f t="shared" si="66"/>
        <v>21.8</v>
      </c>
      <c r="H1398" s="6">
        <v>43222</v>
      </c>
    </row>
    <row r="1399" spans="1:8">
      <c r="A1399" t="s">
        <v>119</v>
      </c>
      <c r="B1399" t="str">
        <f t="shared" si="67"/>
        <v>Carroll</v>
      </c>
      <c r="C1399" t="s">
        <v>984</v>
      </c>
      <c r="D1399" s="1">
        <v>9731</v>
      </c>
      <c r="E1399" s="4" t="str">
        <f t="shared" si="65"/>
        <v>Carroll County</v>
      </c>
      <c r="F1399">
        <v>628.24</v>
      </c>
      <c r="G1399">
        <f t="shared" si="66"/>
        <v>15.5</v>
      </c>
      <c r="H1399" s="6">
        <v>44908</v>
      </c>
    </row>
    <row r="1400" spans="1:8">
      <c r="A1400" t="s">
        <v>594</v>
      </c>
      <c r="B1400" t="str">
        <f t="shared" si="67"/>
        <v>Chickasaw</v>
      </c>
      <c r="C1400" t="s">
        <v>984</v>
      </c>
      <c r="D1400" s="1">
        <v>16812</v>
      </c>
      <c r="E1400" s="4" t="str">
        <f t="shared" si="65"/>
        <v>Chickasaw County</v>
      </c>
      <c r="F1400">
        <v>501.78</v>
      </c>
      <c r="G1400">
        <f t="shared" si="66"/>
        <v>33.5</v>
      </c>
      <c r="H1400" s="6">
        <v>41179</v>
      </c>
    </row>
    <row r="1401" spans="1:8">
      <c r="A1401" t="s">
        <v>12</v>
      </c>
      <c r="B1401" t="str">
        <f t="shared" si="67"/>
        <v>Choctaw</v>
      </c>
      <c r="C1401" t="s">
        <v>984</v>
      </c>
      <c r="D1401" s="1">
        <v>8037</v>
      </c>
      <c r="E1401" s="4" t="str">
        <f t="shared" si="65"/>
        <v>Choctaw County</v>
      </c>
      <c r="F1401">
        <v>418.18</v>
      </c>
      <c r="G1401">
        <f t="shared" si="66"/>
        <v>19.2</v>
      </c>
      <c r="H1401" s="6">
        <v>40804</v>
      </c>
    </row>
    <row r="1402" spans="1:8">
      <c r="A1402" t="s">
        <v>989</v>
      </c>
      <c r="B1402" t="str">
        <f t="shared" si="67"/>
        <v>Claiborne</v>
      </c>
      <c r="C1402" t="s">
        <v>984</v>
      </c>
      <c r="D1402" s="1">
        <v>8805</v>
      </c>
      <c r="E1402" s="4" t="str">
        <f t="shared" si="65"/>
        <v>Claiborne County</v>
      </c>
      <c r="F1402">
        <v>487.41</v>
      </c>
      <c r="G1402">
        <f t="shared" si="66"/>
        <v>18.100000000000001</v>
      </c>
      <c r="H1402" s="6">
        <v>37833</v>
      </c>
    </row>
    <row r="1403" spans="1:8">
      <c r="A1403" t="s">
        <v>13</v>
      </c>
      <c r="B1403" t="str">
        <f t="shared" si="67"/>
        <v>Clarke</v>
      </c>
      <c r="C1403" t="s">
        <v>984</v>
      </c>
      <c r="D1403" s="1">
        <v>15271</v>
      </c>
      <c r="E1403" s="4" t="str">
        <f t="shared" si="65"/>
        <v>Clarke County</v>
      </c>
      <c r="F1403">
        <v>691.55</v>
      </c>
      <c r="G1403">
        <f t="shared" si="66"/>
        <v>22.1</v>
      </c>
      <c r="H1403" s="6">
        <v>43918</v>
      </c>
    </row>
    <row r="1404" spans="1:8">
      <c r="A1404" t="s">
        <v>14</v>
      </c>
      <c r="B1404" t="str">
        <f t="shared" si="67"/>
        <v>Clay</v>
      </c>
      <c r="C1404" t="s">
        <v>984</v>
      </c>
      <c r="D1404" s="1">
        <v>18380</v>
      </c>
      <c r="E1404" s="4" t="str">
        <f t="shared" si="65"/>
        <v>Clay County</v>
      </c>
      <c r="F1404">
        <v>410.08</v>
      </c>
      <c r="G1404">
        <f t="shared" si="66"/>
        <v>44.8</v>
      </c>
      <c r="H1404" s="6">
        <v>46228</v>
      </c>
    </row>
    <row r="1405" spans="1:8">
      <c r="A1405" t="s">
        <v>990</v>
      </c>
      <c r="B1405" t="str">
        <f t="shared" si="67"/>
        <v>Coahoma</v>
      </c>
      <c r="C1405" t="s">
        <v>984</v>
      </c>
      <c r="D1405" s="1">
        <v>20197</v>
      </c>
      <c r="E1405" s="4" t="str">
        <f t="shared" si="65"/>
        <v>Coahoma County</v>
      </c>
      <c r="F1405">
        <v>552.44000000000005</v>
      </c>
      <c r="G1405">
        <f t="shared" si="66"/>
        <v>36.6</v>
      </c>
      <c r="H1405" s="6">
        <v>44714</v>
      </c>
    </row>
    <row r="1406" spans="1:8">
      <c r="A1406" t="s">
        <v>991</v>
      </c>
      <c r="B1406" t="str">
        <f t="shared" si="67"/>
        <v>Copiah</v>
      </c>
      <c r="C1406" t="s">
        <v>984</v>
      </c>
      <c r="D1406" s="1">
        <v>27719</v>
      </c>
      <c r="E1406" s="4" t="str">
        <f t="shared" si="65"/>
        <v>Copiah County</v>
      </c>
      <c r="F1406">
        <v>777.24</v>
      </c>
      <c r="G1406">
        <f t="shared" si="66"/>
        <v>35.700000000000003</v>
      </c>
      <c r="H1406" s="6">
        <v>39166</v>
      </c>
    </row>
    <row r="1407" spans="1:8">
      <c r="A1407" t="s">
        <v>20</v>
      </c>
      <c r="B1407" t="str">
        <f t="shared" si="67"/>
        <v>Covington</v>
      </c>
      <c r="C1407" t="s">
        <v>984</v>
      </c>
      <c r="D1407" s="1">
        <v>18098</v>
      </c>
      <c r="E1407" s="4" t="str">
        <f t="shared" ref="E1407:E1470" si="68">RIGHT(A1407, LEN(A1407) - 1)</f>
        <v>Covington County</v>
      </c>
      <c r="F1407">
        <v>413.79</v>
      </c>
      <c r="G1407">
        <f t="shared" si="66"/>
        <v>43.7</v>
      </c>
      <c r="H1407" s="6">
        <v>45169</v>
      </c>
    </row>
    <row r="1408" spans="1:8">
      <c r="A1408" t="s">
        <v>298</v>
      </c>
      <c r="B1408" t="str">
        <f t="shared" si="67"/>
        <v>DeSoto</v>
      </c>
      <c r="C1408" t="s">
        <v>984</v>
      </c>
      <c r="D1408" s="1">
        <v>191723</v>
      </c>
      <c r="E1408" s="4" t="str">
        <f t="shared" si="68"/>
        <v>DeSoto County</v>
      </c>
      <c r="F1408">
        <v>476.15</v>
      </c>
      <c r="G1408">
        <f t="shared" si="66"/>
        <v>402.7</v>
      </c>
      <c r="H1408" s="6">
        <v>50982</v>
      </c>
    </row>
    <row r="1409" spans="1:8">
      <c r="A1409" t="s">
        <v>992</v>
      </c>
      <c r="B1409" t="str">
        <f t="shared" si="67"/>
        <v>Forrest</v>
      </c>
      <c r="C1409" t="s">
        <v>984</v>
      </c>
      <c r="D1409" s="1">
        <v>78110</v>
      </c>
      <c r="E1409" s="4" t="str">
        <f t="shared" si="68"/>
        <v>Forrest County</v>
      </c>
      <c r="F1409">
        <v>466.31</v>
      </c>
      <c r="G1409">
        <f t="shared" si="66"/>
        <v>167.5</v>
      </c>
      <c r="H1409" s="6">
        <v>42853</v>
      </c>
    </row>
    <row r="1410" spans="1:8">
      <c r="A1410" t="s">
        <v>30</v>
      </c>
      <c r="B1410" t="str">
        <f t="shared" si="67"/>
        <v>Franklin</v>
      </c>
      <c r="C1410" t="s">
        <v>984</v>
      </c>
      <c r="D1410" s="1">
        <v>7642</v>
      </c>
      <c r="E1410" s="4" t="str">
        <f t="shared" si="68"/>
        <v>Franklin County</v>
      </c>
      <c r="F1410">
        <v>563.78</v>
      </c>
      <c r="G1410">
        <f t="shared" si="66"/>
        <v>13.6</v>
      </c>
      <c r="H1410" s="6">
        <v>40443</v>
      </c>
    </row>
    <row r="1411" spans="1:8">
      <c r="A1411" t="s">
        <v>993</v>
      </c>
      <c r="B1411" t="str">
        <f t="shared" si="67"/>
        <v>George</v>
      </c>
      <c r="C1411" t="s">
        <v>984</v>
      </c>
      <c r="D1411" s="1">
        <v>25206</v>
      </c>
      <c r="E1411" s="4" t="str">
        <f t="shared" si="68"/>
        <v>George County</v>
      </c>
      <c r="F1411">
        <v>478.71</v>
      </c>
      <c r="G1411">
        <f t="shared" ref="G1411:G1474" si="69">ROUND(D1411/F1411,1)</f>
        <v>52.7</v>
      </c>
      <c r="H1411" s="6">
        <v>39807</v>
      </c>
    </row>
    <row r="1412" spans="1:8">
      <c r="A1412" t="s">
        <v>32</v>
      </c>
      <c r="B1412" t="str">
        <f t="shared" si="67"/>
        <v>Greene</v>
      </c>
      <c r="C1412" t="s">
        <v>984</v>
      </c>
      <c r="D1412" s="1">
        <v>13552</v>
      </c>
      <c r="E1412" s="4" t="str">
        <f t="shared" si="68"/>
        <v>Greene County</v>
      </c>
      <c r="F1412">
        <v>712.76</v>
      </c>
      <c r="G1412">
        <f t="shared" si="69"/>
        <v>19</v>
      </c>
      <c r="H1412" s="6">
        <v>33133</v>
      </c>
    </row>
    <row r="1413" spans="1:8">
      <c r="A1413" t="s">
        <v>994</v>
      </c>
      <c r="B1413" t="str">
        <f t="shared" si="67"/>
        <v>Grenada</v>
      </c>
      <c r="C1413" t="s">
        <v>984</v>
      </c>
      <c r="D1413" s="1">
        <v>21088</v>
      </c>
      <c r="E1413" s="4" t="str">
        <f t="shared" si="68"/>
        <v>Grenada County</v>
      </c>
      <c r="F1413">
        <v>422.11</v>
      </c>
      <c r="G1413">
        <f t="shared" si="69"/>
        <v>50</v>
      </c>
      <c r="H1413" s="6">
        <v>41935</v>
      </c>
    </row>
    <row r="1414" spans="1:8">
      <c r="A1414" t="s">
        <v>390</v>
      </c>
      <c r="B1414" t="str">
        <f t="shared" si="67"/>
        <v>Hancock</v>
      </c>
      <c r="C1414" t="s">
        <v>984</v>
      </c>
      <c r="D1414" s="1">
        <v>46094</v>
      </c>
      <c r="E1414" s="4" t="str">
        <f t="shared" si="68"/>
        <v>Hancock County</v>
      </c>
      <c r="F1414">
        <v>473.75</v>
      </c>
      <c r="G1414">
        <f t="shared" si="69"/>
        <v>97.3</v>
      </c>
      <c r="H1414" s="6">
        <v>44776</v>
      </c>
    </row>
    <row r="1415" spans="1:8">
      <c r="A1415" t="s">
        <v>552</v>
      </c>
      <c r="B1415" t="str">
        <f t="shared" si="67"/>
        <v>Harrison</v>
      </c>
      <c r="C1415" t="s">
        <v>984</v>
      </c>
      <c r="D1415" s="1">
        <v>211044</v>
      </c>
      <c r="E1415" s="4" t="str">
        <f t="shared" si="68"/>
        <v>Harrison County</v>
      </c>
      <c r="F1415">
        <v>573.99</v>
      </c>
      <c r="G1415">
        <f t="shared" si="69"/>
        <v>367.7</v>
      </c>
      <c r="H1415" s="6">
        <v>44551</v>
      </c>
    </row>
    <row r="1416" spans="1:8">
      <c r="A1416" t="s">
        <v>995</v>
      </c>
      <c r="B1416" t="str">
        <f t="shared" si="67"/>
        <v>Hinds</v>
      </c>
      <c r="C1416" t="s">
        <v>984</v>
      </c>
      <c r="D1416" s="1">
        <v>217730</v>
      </c>
      <c r="E1416" s="4" t="str">
        <f t="shared" si="68"/>
        <v>Hinds County</v>
      </c>
      <c r="F1416">
        <v>869.74</v>
      </c>
      <c r="G1416">
        <f t="shared" si="69"/>
        <v>250.3</v>
      </c>
      <c r="H1416" s="6">
        <v>47413</v>
      </c>
    </row>
    <row r="1417" spans="1:8">
      <c r="A1417" t="s">
        <v>312</v>
      </c>
      <c r="B1417" t="str">
        <f t="shared" si="67"/>
        <v>Holmes</v>
      </c>
      <c r="C1417" t="s">
        <v>984</v>
      </c>
      <c r="D1417" s="1">
        <v>16121</v>
      </c>
      <c r="E1417" s="4" t="str">
        <f t="shared" si="68"/>
        <v>Holmes County</v>
      </c>
      <c r="F1417">
        <v>756.7</v>
      </c>
      <c r="G1417">
        <f t="shared" si="69"/>
        <v>21.3</v>
      </c>
      <c r="H1417" s="6">
        <v>36339</v>
      </c>
    </row>
    <row r="1418" spans="1:8">
      <c r="A1418" t="s">
        <v>996</v>
      </c>
      <c r="B1418" t="str">
        <f t="shared" si="67"/>
        <v>Humphreys</v>
      </c>
      <c r="C1418" t="s">
        <v>984</v>
      </c>
      <c r="D1418" s="1">
        <v>7333</v>
      </c>
      <c r="E1418" s="4" t="str">
        <f t="shared" si="68"/>
        <v>Humphreys County</v>
      </c>
      <c r="F1418">
        <v>418.49</v>
      </c>
      <c r="G1418">
        <f t="shared" si="69"/>
        <v>17.5</v>
      </c>
      <c r="H1418" s="6">
        <v>43981</v>
      </c>
    </row>
    <row r="1419" spans="1:8">
      <c r="A1419" t="s">
        <v>997</v>
      </c>
      <c r="B1419" t="str">
        <f t="shared" si="67"/>
        <v>Issaquena</v>
      </c>
      <c r="C1419" t="s">
        <v>984</v>
      </c>
      <c r="D1419" s="1">
        <v>1273</v>
      </c>
      <c r="E1419" s="4" t="str">
        <f t="shared" si="68"/>
        <v>Issaquena County</v>
      </c>
      <c r="F1419">
        <v>413.05</v>
      </c>
      <c r="G1419">
        <f t="shared" si="69"/>
        <v>3.1</v>
      </c>
      <c r="H1419" s="6">
        <v>34832</v>
      </c>
    </row>
    <row r="1420" spans="1:8">
      <c r="A1420" t="s">
        <v>998</v>
      </c>
      <c r="B1420" t="str">
        <f t="shared" si="67"/>
        <v>Itawamba</v>
      </c>
      <c r="C1420" t="s">
        <v>984</v>
      </c>
      <c r="D1420" s="1">
        <v>23903</v>
      </c>
      <c r="E1420" s="4" t="str">
        <f t="shared" si="68"/>
        <v>Itawamba County</v>
      </c>
      <c r="F1420">
        <v>532.79</v>
      </c>
      <c r="G1420">
        <f t="shared" si="69"/>
        <v>44.9</v>
      </c>
      <c r="H1420" s="6">
        <v>41579</v>
      </c>
    </row>
    <row r="1421" spans="1:8">
      <c r="A1421" t="s">
        <v>36</v>
      </c>
      <c r="B1421" t="str">
        <f t="shared" si="67"/>
        <v>Jackson</v>
      </c>
      <c r="C1421" t="s">
        <v>984</v>
      </c>
      <c r="D1421" s="1">
        <v>144975</v>
      </c>
      <c r="E1421" s="4" t="str">
        <f t="shared" si="68"/>
        <v>Jackson County</v>
      </c>
      <c r="F1421">
        <v>722.75</v>
      </c>
      <c r="G1421">
        <f t="shared" si="69"/>
        <v>200.6</v>
      </c>
      <c r="H1421" s="6">
        <v>44945</v>
      </c>
    </row>
    <row r="1422" spans="1:8">
      <c r="A1422" t="s">
        <v>396</v>
      </c>
      <c r="B1422" t="str">
        <f t="shared" si="67"/>
        <v>Jasper</v>
      </c>
      <c r="C1422" t="s">
        <v>984</v>
      </c>
      <c r="D1422" s="1">
        <v>16167</v>
      </c>
      <c r="E1422" s="4" t="str">
        <f t="shared" si="68"/>
        <v>Jasper County</v>
      </c>
      <c r="F1422">
        <v>676.24</v>
      </c>
      <c r="G1422">
        <f t="shared" si="69"/>
        <v>23.9</v>
      </c>
      <c r="H1422" s="6">
        <v>46041</v>
      </c>
    </row>
    <row r="1423" spans="1:8">
      <c r="A1423" t="s">
        <v>37</v>
      </c>
      <c r="B1423" t="str">
        <f t="shared" si="67"/>
        <v>Jefferson</v>
      </c>
      <c r="C1423" t="s">
        <v>984</v>
      </c>
      <c r="D1423" s="1">
        <v>7087</v>
      </c>
      <c r="E1423" s="4" t="str">
        <f t="shared" si="68"/>
        <v>Jefferson County</v>
      </c>
      <c r="F1423">
        <v>519.92999999999995</v>
      </c>
      <c r="G1423">
        <f t="shared" si="69"/>
        <v>13.6</v>
      </c>
      <c r="H1423" s="6">
        <v>40349</v>
      </c>
    </row>
    <row r="1424" spans="1:8">
      <c r="A1424" t="s">
        <v>999</v>
      </c>
      <c r="B1424" t="str">
        <f t="shared" ref="B1424:B1487" si="70">TRIM(SUBSTITUTE(E1424, "County", ""))</f>
        <v>Jefferson Davis</v>
      </c>
      <c r="C1424" t="s">
        <v>984</v>
      </c>
      <c r="D1424" s="1">
        <v>11088</v>
      </c>
      <c r="E1424" s="4" t="str">
        <f t="shared" si="68"/>
        <v>Jefferson Davis County</v>
      </c>
      <c r="F1424">
        <v>408.44</v>
      </c>
      <c r="G1424">
        <f t="shared" si="69"/>
        <v>27.1</v>
      </c>
      <c r="H1424" s="6">
        <v>36241</v>
      </c>
    </row>
    <row r="1425" spans="1:8">
      <c r="A1425" t="s">
        <v>399</v>
      </c>
      <c r="B1425" t="str">
        <f t="shared" si="70"/>
        <v>Jones</v>
      </c>
      <c r="C1425" t="s">
        <v>984</v>
      </c>
      <c r="D1425" s="1">
        <v>66569</v>
      </c>
      <c r="E1425" s="4" t="str">
        <f t="shared" si="68"/>
        <v>Jones County</v>
      </c>
      <c r="F1425">
        <v>694.8</v>
      </c>
      <c r="G1425">
        <f t="shared" si="69"/>
        <v>95.8</v>
      </c>
      <c r="H1425" s="6">
        <v>44494</v>
      </c>
    </row>
    <row r="1426" spans="1:8">
      <c r="A1426" t="s">
        <v>1000</v>
      </c>
      <c r="B1426" t="str">
        <f t="shared" si="70"/>
        <v>Kemper</v>
      </c>
      <c r="C1426" t="s">
        <v>984</v>
      </c>
      <c r="D1426" s="1">
        <v>8654</v>
      </c>
      <c r="E1426" s="4" t="str">
        <f t="shared" si="68"/>
        <v>Kemper County</v>
      </c>
      <c r="F1426">
        <v>766.18</v>
      </c>
      <c r="G1426">
        <f t="shared" si="69"/>
        <v>11.3</v>
      </c>
      <c r="H1426" s="6">
        <v>38314</v>
      </c>
    </row>
    <row r="1427" spans="1:8">
      <c r="A1427" t="s">
        <v>141</v>
      </c>
      <c r="B1427" t="str">
        <f t="shared" si="70"/>
        <v>Lafayette</v>
      </c>
      <c r="C1427" t="s">
        <v>984</v>
      </c>
      <c r="D1427" s="1">
        <v>57615</v>
      </c>
      <c r="E1427" s="4" t="str">
        <f t="shared" si="68"/>
        <v>Lafayette County</v>
      </c>
      <c r="F1427">
        <v>631.71</v>
      </c>
      <c r="G1427">
        <f t="shared" si="69"/>
        <v>91.2</v>
      </c>
      <c r="H1427" s="6">
        <v>47824</v>
      </c>
    </row>
    <row r="1428" spans="1:8">
      <c r="A1428" t="s">
        <v>38</v>
      </c>
      <c r="B1428" t="str">
        <f t="shared" si="70"/>
        <v>Lamar</v>
      </c>
      <c r="C1428" t="s">
        <v>984</v>
      </c>
      <c r="D1428" s="1">
        <v>65783</v>
      </c>
      <c r="E1428" s="4" t="str">
        <f t="shared" si="68"/>
        <v>Lamar County</v>
      </c>
      <c r="F1428">
        <v>497.06</v>
      </c>
      <c r="G1428">
        <f t="shared" si="69"/>
        <v>132.30000000000001</v>
      </c>
      <c r="H1428" s="6">
        <v>47129</v>
      </c>
    </row>
    <row r="1429" spans="1:8">
      <c r="A1429" t="s">
        <v>39</v>
      </c>
      <c r="B1429" t="str">
        <f t="shared" si="70"/>
        <v>Lauderdale</v>
      </c>
      <c r="C1429" t="s">
        <v>984</v>
      </c>
      <c r="D1429" s="1">
        <v>70904</v>
      </c>
      <c r="E1429" s="4" t="str">
        <f t="shared" si="68"/>
        <v>Lauderdale County</v>
      </c>
      <c r="F1429">
        <v>703.63</v>
      </c>
      <c r="G1429">
        <f t="shared" si="69"/>
        <v>100.8</v>
      </c>
      <c r="H1429" s="6">
        <v>46219</v>
      </c>
    </row>
    <row r="1430" spans="1:8">
      <c r="A1430" t="s">
        <v>40</v>
      </c>
      <c r="B1430" t="str">
        <f t="shared" si="70"/>
        <v>Lawrence</v>
      </c>
      <c r="C1430" t="s">
        <v>984</v>
      </c>
      <c r="D1430" s="1">
        <v>11713</v>
      </c>
      <c r="E1430" s="4" t="str">
        <f t="shared" si="68"/>
        <v>Lawrence County</v>
      </c>
      <c r="F1430">
        <v>430.67</v>
      </c>
      <c r="G1430">
        <f t="shared" si="69"/>
        <v>27.2</v>
      </c>
      <c r="H1430" s="6">
        <v>42275</v>
      </c>
    </row>
    <row r="1431" spans="1:8">
      <c r="A1431" t="s">
        <v>1001</v>
      </c>
      <c r="B1431" t="str">
        <f t="shared" si="70"/>
        <v>Leake</v>
      </c>
      <c r="C1431" t="s">
        <v>984</v>
      </c>
      <c r="D1431" s="1">
        <v>21135</v>
      </c>
      <c r="E1431" s="4" t="str">
        <f t="shared" si="68"/>
        <v>Leake County</v>
      </c>
      <c r="F1431">
        <v>583</v>
      </c>
      <c r="G1431">
        <f t="shared" si="69"/>
        <v>36.299999999999997</v>
      </c>
      <c r="H1431" s="6">
        <v>39087</v>
      </c>
    </row>
    <row r="1432" spans="1:8">
      <c r="A1432" t="s">
        <v>41</v>
      </c>
      <c r="B1432" t="str">
        <f t="shared" si="70"/>
        <v>Lee</v>
      </c>
      <c r="C1432" t="s">
        <v>984</v>
      </c>
      <c r="D1432" s="1">
        <v>82959</v>
      </c>
      <c r="E1432" s="4" t="str">
        <f t="shared" si="68"/>
        <v>Lee County</v>
      </c>
      <c r="F1432">
        <v>449.95</v>
      </c>
      <c r="G1432">
        <f t="shared" si="69"/>
        <v>184.4</v>
      </c>
      <c r="H1432" s="6">
        <v>51703</v>
      </c>
    </row>
    <row r="1433" spans="1:8">
      <c r="A1433" t="s">
        <v>1002</v>
      </c>
      <c r="B1433" t="str">
        <f t="shared" si="70"/>
        <v>Leflore</v>
      </c>
      <c r="C1433" t="s">
        <v>984</v>
      </c>
      <c r="D1433" s="1">
        <v>26570</v>
      </c>
      <c r="E1433" s="4" t="str">
        <f t="shared" si="68"/>
        <v>Leflore County</v>
      </c>
      <c r="F1433">
        <v>592.54</v>
      </c>
      <c r="G1433">
        <f t="shared" si="69"/>
        <v>44.8</v>
      </c>
      <c r="H1433" s="6">
        <v>48265</v>
      </c>
    </row>
    <row r="1434" spans="1:8">
      <c r="A1434" t="s">
        <v>142</v>
      </c>
      <c r="B1434" t="str">
        <f t="shared" si="70"/>
        <v>Lincoln</v>
      </c>
      <c r="C1434" t="s">
        <v>984</v>
      </c>
      <c r="D1434" s="1">
        <v>34717</v>
      </c>
      <c r="E1434" s="4" t="str">
        <f t="shared" si="68"/>
        <v>Lincoln County</v>
      </c>
      <c r="F1434">
        <v>586.12</v>
      </c>
      <c r="G1434">
        <f t="shared" si="69"/>
        <v>59.2</v>
      </c>
      <c r="H1434" s="6">
        <v>44688</v>
      </c>
    </row>
    <row r="1435" spans="1:8">
      <c r="A1435" t="s">
        <v>43</v>
      </c>
      <c r="B1435" t="str">
        <f t="shared" si="70"/>
        <v>Lowndes</v>
      </c>
      <c r="C1435" t="s">
        <v>984</v>
      </c>
      <c r="D1435" s="1">
        <v>57603</v>
      </c>
      <c r="E1435" s="4" t="str">
        <f t="shared" si="68"/>
        <v>Lowndes County</v>
      </c>
      <c r="F1435">
        <v>505.51</v>
      </c>
      <c r="G1435">
        <f t="shared" si="69"/>
        <v>114</v>
      </c>
      <c r="H1435" s="6">
        <v>47137</v>
      </c>
    </row>
    <row r="1436" spans="1:8">
      <c r="A1436" t="s">
        <v>45</v>
      </c>
      <c r="B1436" t="str">
        <f t="shared" si="70"/>
        <v>Madison</v>
      </c>
      <c r="C1436" t="s">
        <v>984</v>
      </c>
      <c r="D1436" s="1">
        <v>111113</v>
      </c>
      <c r="E1436" s="4" t="str">
        <f t="shared" si="68"/>
        <v>Madison County</v>
      </c>
      <c r="F1436">
        <v>714.51</v>
      </c>
      <c r="G1436">
        <f t="shared" si="69"/>
        <v>155.5</v>
      </c>
      <c r="H1436" s="6">
        <v>73485</v>
      </c>
    </row>
    <row r="1437" spans="1:8">
      <c r="A1437" t="s">
        <v>47</v>
      </c>
      <c r="B1437" t="str">
        <f t="shared" si="70"/>
        <v>Marion</v>
      </c>
      <c r="C1437" t="s">
        <v>984</v>
      </c>
      <c r="D1437" s="1">
        <v>24050</v>
      </c>
      <c r="E1437" s="4" t="str">
        <f t="shared" si="68"/>
        <v>Marion County</v>
      </c>
      <c r="F1437">
        <v>542.38</v>
      </c>
      <c r="G1437">
        <f t="shared" si="69"/>
        <v>44.3</v>
      </c>
      <c r="H1437" s="6">
        <v>43035</v>
      </c>
    </row>
    <row r="1438" spans="1:8">
      <c r="A1438" t="s">
        <v>48</v>
      </c>
      <c r="B1438" t="str">
        <f t="shared" si="70"/>
        <v>Marshall</v>
      </c>
      <c r="C1438" t="s">
        <v>984</v>
      </c>
      <c r="D1438" s="1">
        <v>34110</v>
      </c>
      <c r="E1438" s="4" t="str">
        <f t="shared" si="68"/>
        <v>Marshall County</v>
      </c>
      <c r="F1438">
        <v>706.19</v>
      </c>
      <c r="G1438">
        <f t="shared" si="69"/>
        <v>48.3</v>
      </c>
      <c r="H1438" s="6">
        <v>43724</v>
      </c>
    </row>
    <row r="1439" spans="1:8">
      <c r="A1439" t="s">
        <v>50</v>
      </c>
      <c r="B1439" t="str">
        <f t="shared" si="70"/>
        <v>Monroe</v>
      </c>
      <c r="C1439" t="s">
        <v>984</v>
      </c>
      <c r="D1439" s="1">
        <v>33577</v>
      </c>
      <c r="E1439" s="4" t="str">
        <f t="shared" si="68"/>
        <v>Monroe County</v>
      </c>
      <c r="F1439">
        <v>765.09</v>
      </c>
      <c r="G1439">
        <f t="shared" si="69"/>
        <v>43.9</v>
      </c>
      <c r="H1439" s="6">
        <v>44332</v>
      </c>
    </row>
    <row r="1440" spans="1:8">
      <c r="A1440" t="s">
        <v>51</v>
      </c>
      <c r="B1440" t="str">
        <f t="shared" si="70"/>
        <v>Montgomery</v>
      </c>
      <c r="C1440" t="s">
        <v>984</v>
      </c>
      <c r="D1440" s="1">
        <v>9530</v>
      </c>
      <c r="E1440" s="4" t="str">
        <f t="shared" si="68"/>
        <v>Montgomery County</v>
      </c>
      <c r="F1440">
        <v>406.98</v>
      </c>
      <c r="G1440">
        <f t="shared" si="69"/>
        <v>23.4</v>
      </c>
      <c r="H1440" s="6">
        <v>41252</v>
      </c>
    </row>
    <row r="1441" spans="1:8">
      <c r="A1441" t="s">
        <v>1003</v>
      </c>
      <c r="B1441" t="str">
        <f t="shared" si="70"/>
        <v>Neshoba</v>
      </c>
      <c r="C1441" t="s">
        <v>984</v>
      </c>
      <c r="D1441" s="1">
        <v>28673</v>
      </c>
      <c r="E1441" s="4" t="str">
        <f t="shared" si="68"/>
        <v>Neshoba County</v>
      </c>
      <c r="F1441">
        <v>570.14</v>
      </c>
      <c r="G1441">
        <f t="shared" si="69"/>
        <v>50.3</v>
      </c>
      <c r="H1441" s="6">
        <v>43915</v>
      </c>
    </row>
    <row r="1442" spans="1:8">
      <c r="A1442" t="s">
        <v>149</v>
      </c>
      <c r="B1442" t="str">
        <f t="shared" si="70"/>
        <v>Newton</v>
      </c>
      <c r="C1442" t="s">
        <v>984</v>
      </c>
      <c r="D1442" s="1">
        <v>21029</v>
      </c>
      <c r="E1442" s="4" t="str">
        <f t="shared" si="68"/>
        <v>Newton County</v>
      </c>
      <c r="F1442">
        <v>578.1</v>
      </c>
      <c r="G1442">
        <f t="shared" si="69"/>
        <v>36.4</v>
      </c>
      <c r="H1442" s="6">
        <v>41367</v>
      </c>
    </row>
    <row r="1443" spans="1:8">
      <c r="A1443" t="s">
        <v>1004</v>
      </c>
      <c r="B1443" t="str">
        <f t="shared" si="70"/>
        <v>Noxubee</v>
      </c>
      <c r="C1443" t="s">
        <v>984</v>
      </c>
      <c r="D1443" s="1">
        <v>9990</v>
      </c>
      <c r="E1443" s="4" t="str">
        <f t="shared" si="68"/>
        <v>Noxubee County</v>
      </c>
      <c r="F1443">
        <v>695.14</v>
      </c>
      <c r="G1443">
        <f t="shared" si="69"/>
        <v>14.4</v>
      </c>
      <c r="H1443" s="6">
        <v>44360</v>
      </c>
    </row>
    <row r="1444" spans="1:8">
      <c r="A1444" t="s">
        <v>1005</v>
      </c>
      <c r="B1444" t="str">
        <f t="shared" si="70"/>
        <v>Oktibbeha</v>
      </c>
      <c r="C1444" t="s">
        <v>984</v>
      </c>
      <c r="D1444" s="1">
        <v>51427</v>
      </c>
      <c r="E1444" s="4" t="str">
        <f t="shared" si="68"/>
        <v>Oktibbeha County</v>
      </c>
      <c r="F1444">
        <v>458.2</v>
      </c>
      <c r="G1444">
        <f t="shared" si="69"/>
        <v>112.2</v>
      </c>
      <c r="H1444" s="6">
        <v>38463</v>
      </c>
    </row>
    <row r="1445" spans="1:8">
      <c r="A1445" t="s">
        <v>1006</v>
      </c>
      <c r="B1445" t="str">
        <f t="shared" si="70"/>
        <v>Panola</v>
      </c>
      <c r="C1445" t="s">
        <v>984</v>
      </c>
      <c r="D1445" s="1">
        <v>32661</v>
      </c>
      <c r="E1445" s="4" t="str">
        <f t="shared" si="68"/>
        <v>Panola County</v>
      </c>
      <c r="F1445">
        <v>685.14</v>
      </c>
      <c r="G1445">
        <f t="shared" si="69"/>
        <v>47.7</v>
      </c>
      <c r="H1445" s="6">
        <v>42074</v>
      </c>
    </row>
    <row r="1446" spans="1:8">
      <c r="A1446" t="s">
        <v>1007</v>
      </c>
      <c r="B1446" t="str">
        <f t="shared" si="70"/>
        <v>Pearl River</v>
      </c>
      <c r="C1446" t="s">
        <v>984</v>
      </c>
      <c r="D1446" s="1">
        <v>57261</v>
      </c>
      <c r="E1446" s="4" t="str">
        <f t="shared" si="68"/>
        <v>Pearl River County</v>
      </c>
      <c r="F1446">
        <v>810.86</v>
      </c>
      <c r="G1446">
        <f t="shared" si="69"/>
        <v>70.599999999999994</v>
      </c>
      <c r="H1446" s="6">
        <v>43214</v>
      </c>
    </row>
    <row r="1447" spans="1:8">
      <c r="A1447" t="s">
        <v>53</v>
      </c>
      <c r="B1447" t="str">
        <f t="shared" si="70"/>
        <v>Perry</v>
      </c>
      <c r="C1447" t="s">
        <v>984</v>
      </c>
      <c r="D1447" s="1">
        <v>11368</v>
      </c>
      <c r="E1447" s="4" t="str">
        <f t="shared" si="68"/>
        <v>Perry County</v>
      </c>
      <c r="F1447">
        <v>647.25</v>
      </c>
      <c r="G1447">
        <f t="shared" si="69"/>
        <v>17.600000000000001</v>
      </c>
      <c r="H1447" s="6">
        <v>40243</v>
      </c>
    </row>
    <row r="1448" spans="1:8">
      <c r="A1448" t="s">
        <v>55</v>
      </c>
      <c r="B1448" t="str">
        <f t="shared" si="70"/>
        <v>Pike</v>
      </c>
      <c r="C1448" t="s">
        <v>984</v>
      </c>
      <c r="D1448" s="1">
        <v>39644</v>
      </c>
      <c r="E1448" s="4" t="str">
        <f t="shared" si="68"/>
        <v>Pike County</v>
      </c>
      <c r="F1448">
        <v>409.02</v>
      </c>
      <c r="G1448">
        <f t="shared" si="69"/>
        <v>96.9</v>
      </c>
      <c r="H1448" s="6">
        <v>37461</v>
      </c>
    </row>
    <row r="1449" spans="1:8">
      <c r="A1449" t="s">
        <v>1008</v>
      </c>
      <c r="B1449" t="str">
        <f t="shared" si="70"/>
        <v>Pontotoc</v>
      </c>
      <c r="C1449" t="s">
        <v>984</v>
      </c>
      <c r="D1449" s="1">
        <v>31389</v>
      </c>
      <c r="E1449" s="4" t="str">
        <f t="shared" si="68"/>
        <v>Pontotoc County</v>
      </c>
      <c r="F1449">
        <v>497.69</v>
      </c>
      <c r="G1449">
        <f t="shared" si="69"/>
        <v>63.1</v>
      </c>
      <c r="H1449" s="6">
        <v>41866</v>
      </c>
    </row>
    <row r="1450" spans="1:8">
      <c r="A1450" t="s">
        <v>1009</v>
      </c>
      <c r="B1450" t="str">
        <f t="shared" si="70"/>
        <v>Prentiss</v>
      </c>
      <c r="C1450" t="s">
        <v>984</v>
      </c>
      <c r="D1450" s="1">
        <v>24792</v>
      </c>
      <c r="E1450" s="4" t="str">
        <f t="shared" si="68"/>
        <v>Prentiss County</v>
      </c>
      <c r="F1450">
        <v>414.98</v>
      </c>
      <c r="G1450">
        <f t="shared" si="69"/>
        <v>59.7</v>
      </c>
      <c r="H1450" s="6">
        <v>37701</v>
      </c>
    </row>
    <row r="1451" spans="1:8">
      <c r="A1451" t="s">
        <v>415</v>
      </c>
      <c r="B1451" t="str">
        <f t="shared" si="70"/>
        <v>Quitman</v>
      </c>
      <c r="C1451" t="s">
        <v>984</v>
      </c>
      <c r="D1451" s="1">
        <v>5701</v>
      </c>
      <c r="E1451" s="4" t="str">
        <f t="shared" si="68"/>
        <v>Quitman County</v>
      </c>
      <c r="F1451">
        <v>405.01</v>
      </c>
      <c r="G1451">
        <f t="shared" si="69"/>
        <v>14.1</v>
      </c>
      <c r="H1451" s="6">
        <v>41682</v>
      </c>
    </row>
    <row r="1452" spans="1:8">
      <c r="A1452" t="s">
        <v>1010</v>
      </c>
      <c r="B1452" t="str">
        <f t="shared" si="70"/>
        <v>Rankin</v>
      </c>
      <c r="C1452" t="s">
        <v>984</v>
      </c>
      <c r="D1452" s="1">
        <v>158979</v>
      </c>
      <c r="E1452" s="4" t="str">
        <f t="shared" si="68"/>
        <v>Rankin County</v>
      </c>
      <c r="F1452">
        <v>775.49</v>
      </c>
      <c r="G1452">
        <f t="shared" si="69"/>
        <v>205</v>
      </c>
      <c r="H1452" s="6">
        <v>51235</v>
      </c>
    </row>
    <row r="1453" spans="1:8">
      <c r="A1453" t="s">
        <v>159</v>
      </c>
      <c r="B1453" t="str">
        <f t="shared" si="70"/>
        <v>Scott</v>
      </c>
      <c r="C1453" t="s">
        <v>984</v>
      </c>
      <c r="D1453" s="1">
        <v>27707</v>
      </c>
      <c r="E1453" s="4" t="str">
        <f t="shared" si="68"/>
        <v>Scott County</v>
      </c>
      <c r="F1453">
        <v>609.19000000000005</v>
      </c>
      <c r="G1453">
        <f t="shared" si="69"/>
        <v>45.5</v>
      </c>
      <c r="H1453" s="6">
        <v>37792</v>
      </c>
    </row>
    <row r="1454" spans="1:8">
      <c r="A1454" t="s">
        <v>1011</v>
      </c>
      <c r="B1454" t="str">
        <f t="shared" si="70"/>
        <v>Sharkey</v>
      </c>
      <c r="C1454" t="s">
        <v>984</v>
      </c>
      <c r="D1454" s="1">
        <v>3488</v>
      </c>
      <c r="E1454" s="4" t="str">
        <f t="shared" si="68"/>
        <v>Sharkey County</v>
      </c>
      <c r="F1454">
        <v>431.72</v>
      </c>
      <c r="G1454">
        <f t="shared" si="69"/>
        <v>8.1</v>
      </c>
      <c r="H1454" s="6">
        <v>50467</v>
      </c>
    </row>
    <row r="1455" spans="1:8">
      <c r="A1455" t="s">
        <v>748</v>
      </c>
      <c r="B1455" t="str">
        <f t="shared" si="70"/>
        <v>Simpson</v>
      </c>
      <c r="C1455" t="s">
        <v>984</v>
      </c>
      <c r="D1455" s="1">
        <v>25587</v>
      </c>
      <c r="E1455" s="4" t="str">
        <f t="shared" si="68"/>
        <v>Simpson County</v>
      </c>
      <c r="F1455">
        <v>589.16</v>
      </c>
      <c r="G1455">
        <f t="shared" si="69"/>
        <v>43.4</v>
      </c>
      <c r="H1455" s="6">
        <v>44174</v>
      </c>
    </row>
    <row r="1456" spans="1:8">
      <c r="A1456" t="s">
        <v>685</v>
      </c>
      <c r="B1456" t="str">
        <f t="shared" si="70"/>
        <v>Smith</v>
      </c>
      <c r="C1456" t="s">
        <v>984</v>
      </c>
      <c r="D1456" s="1">
        <v>14092</v>
      </c>
      <c r="E1456" s="4" t="str">
        <f t="shared" si="68"/>
        <v>Smith County</v>
      </c>
      <c r="F1456">
        <v>636.25</v>
      </c>
      <c r="G1456">
        <f t="shared" si="69"/>
        <v>22.1</v>
      </c>
      <c r="H1456" s="6">
        <v>46337</v>
      </c>
    </row>
    <row r="1457" spans="1:8">
      <c r="A1457" t="s">
        <v>164</v>
      </c>
      <c r="B1457" t="str">
        <f t="shared" si="70"/>
        <v>Stone</v>
      </c>
      <c r="C1457" t="s">
        <v>984</v>
      </c>
      <c r="D1457" s="1">
        <v>18669</v>
      </c>
      <c r="E1457" s="4" t="str">
        <f t="shared" si="68"/>
        <v>Stone County</v>
      </c>
      <c r="F1457">
        <v>445.49</v>
      </c>
      <c r="G1457">
        <f t="shared" si="69"/>
        <v>41.9</v>
      </c>
      <c r="H1457" s="6">
        <v>39547</v>
      </c>
    </row>
    <row r="1458" spans="1:8">
      <c r="A1458" t="s">
        <v>1012</v>
      </c>
      <c r="B1458" t="str">
        <f t="shared" si="70"/>
        <v>Sunflower</v>
      </c>
      <c r="C1458" t="s">
        <v>984</v>
      </c>
      <c r="D1458" s="1">
        <v>24811</v>
      </c>
      <c r="E1458" s="4" t="str">
        <f t="shared" si="68"/>
        <v>Sunflower County</v>
      </c>
      <c r="F1458">
        <v>697.75</v>
      </c>
      <c r="G1458">
        <f t="shared" si="69"/>
        <v>35.6</v>
      </c>
      <c r="H1458" s="6">
        <v>37950</v>
      </c>
    </row>
    <row r="1459" spans="1:8">
      <c r="A1459" t="s">
        <v>1013</v>
      </c>
      <c r="B1459" t="str">
        <f t="shared" si="70"/>
        <v>Tallahatchie</v>
      </c>
      <c r="C1459" t="s">
        <v>984</v>
      </c>
      <c r="D1459" s="1">
        <v>12035</v>
      </c>
      <c r="E1459" s="4" t="str">
        <f t="shared" si="68"/>
        <v>Tallahatchie County</v>
      </c>
      <c r="F1459">
        <v>645.29</v>
      </c>
      <c r="G1459">
        <f t="shared" si="69"/>
        <v>18.7</v>
      </c>
      <c r="H1459" s="6">
        <v>41558</v>
      </c>
    </row>
    <row r="1460" spans="1:8">
      <c r="A1460" t="s">
        <v>1014</v>
      </c>
      <c r="B1460" t="str">
        <f t="shared" si="70"/>
        <v>Tate</v>
      </c>
      <c r="C1460" t="s">
        <v>984</v>
      </c>
      <c r="D1460" s="1">
        <v>28296</v>
      </c>
      <c r="E1460" s="4" t="str">
        <f t="shared" si="68"/>
        <v>Tate County</v>
      </c>
      <c r="F1460">
        <v>404.76</v>
      </c>
      <c r="G1460">
        <f t="shared" si="69"/>
        <v>69.900000000000006</v>
      </c>
      <c r="H1460" s="6">
        <v>44749</v>
      </c>
    </row>
    <row r="1461" spans="1:8">
      <c r="A1461" t="s">
        <v>1015</v>
      </c>
      <c r="B1461" t="str">
        <f t="shared" si="70"/>
        <v>Tippah</v>
      </c>
      <c r="C1461" t="s">
        <v>984</v>
      </c>
      <c r="D1461" s="1">
        <v>21431</v>
      </c>
      <c r="E1461" s="4" t="str">
        <f t="shared" si="68"/>
        <v>Tippah County</v>
      </c>
      <c r="F1461">
        <v>457.82</v>
      </c>
      <c r="G1461">
        <f t="shared" si="69"/>
        <v>46.8</v>
      </c>
      <c r="H1461" s="6">
        <v>44301</v>
      </c>
    </row>
    <row r="1462" spans="1:8">
      <c r="A1462" t="s">
        <v>1016</v>
      </c>
      <c r="B1462" t="str">
        <f t="shared" si="70"/>
        <v>Tishomingo</v>
      </c>
      <c r="C1462" t="s">
        <v>984</v>
      </c>
      <c r="D1462" s="1">
        <v>18619</v>
      </c>
      <c r="E1462" s="4" t="str">
        <f t="shared" si="68"/>
        <v>Tishomingo County</v>
      </c>
      <c r="F1462">
        <v>424.25</v>
      </c>
      <c r="G1462">
        <f t="shared" si="69"/>
        <v>43.9</v>
      </c>
      <c r="H1462" s="6">
        <v>41457</v>
      </c>
    </row>
    <row r="1463" spans="1:8">
      <c r="A1463" t="s">
        <v>1017</v>
      </c>
      <c r="B1463" t="str">
        <f t="shared" si="70"/>
        <v>Tunica</v>
      </c>
      <c r="C1463" t="s">
        <v>984</v>
      </c>
      <c r="D1463" s="1">
        <v>9458</v>
      </c>
      <c r="E1463" s="4" t="str">
        <f t="shared" si="68"/>
        <v>Tunica County</v>
      </c>
      <c r="F1463">
        <v>454.67</v>
      </c>
      <c r="G1463">
        <f t="shared" si="69"/>
        <v>20.8</v>
      </c>
      <c r="H1463" s="6">
        <v>41904</v>
      </c>
    </row>
    <row r="1464" spans="1:8">
      <c r="A1464" t="s">
        <v>165</v>
      </c>
      <c r="B1464" t="str">
        <f t="shared" si="70"/>
        <v>Union</v>
      </c>
      <c r="C1464" t="s">
        <v>984</v>
      </c>
      <c r="D1464" s="1">
        <v>28125</v>
      </c>
      <c r="E1464" s="4" t="str">
        <f t="shared" si="68"/>
        <v>Union County</v>
      </c>
      <c r="F1464">
        <v>415.6</v>
      </c>
      <c r="G1464">
        <f t="shared" si="69"/>
        <v>67.7</v>
      </c>
      <c r="H1464" s="6">
        <v>41155</v>
      </c>
    </row>
    <row r="1465" spans="1:8">
      <c r="A1465" t="s">
        <v>1018</v>
      </c>
      <c r="B1465" t="str">
        <f t="shared" si="70"/>
        <v>Walthall</v>
      </c>
      <c r="C1465" t="s">
        <v>984</v>
      </c>
      <c r="D1465" s="1">
        <v>13761</v>
      </c>
      <c r="E1465" s="4" t="str">
        <f t="shared" si="68"/>
        <v>Walthall County</v>
      </c>
      <c r="F1465">
        <v>403.94</v>
      </c>
      <c r="G1465">
        <f t="shared" si="69"/>
        <v>34.1</v>
      </c>
      <c r="H1465" s="6">
        <v>39169</v>
      </c>
    </row>
    <row r="1466" spans="1:8">
      <c r="A1466" t="s">
        <v>439</v>
      </c>
      <c r="B1466" t="str">
        <f t="shared" si="70"/>
        <v>Warren</v>
      </c>
      <c r="C1466" t="s">
        <v>984</v>
      </c>
      <c r="D1466" s="1">
        <v>42649</v>
      </c>
      <c r="E1466" s="4" t="str">
        <f t="shared" si="68"/>
        <v>Warren County</v>
      </c>
      <c r="F1466">
        <v>588.5</v>
      </c>
      <c r="G1466">
        <f t="shared" si="69"/>
        <v>72.5</v>
      </c>
      <c r="H1466" s="6">
        <v>48214</v>
      </c>
    </row>
    <row r="1467" spans="1:8">
      <c r="A1467" t="s">
        <v>65</v>
      </c>
      <c r="B1467" t="str">
        <f t="shared" si="70"/>
        <v>Washington</v>
      </c>
      <c r="C1467" t="s">
        <v>984</v>
      </c>
      <c r="D1467" s="1">
        <v>42514</v>
      </c>
      <c r="E1467" s="4" t="str">
        <f t="shared" si="68"/>
        <v>Washington County</v>
      </c>
      <c r="F1467">
        <v>724.74</v>
      </c>
      <c r="G1467">
        <f t="shared" si="69"/>
        <v>58.7</v>
      </c>
      <c r="H1467" s="6">
        <v>45319</v>
      </c>
    </row>
    <row r="1468" spans="1:8">
      <c r="A1468" t="s">
        <v>440</v>
      </c>
      <c r="B1468" t="str">
        <f t="shared" si="70"/>
        <v>Wayne</v>
      </c>
      <c r="C1468" t="s">
        <v>984</v>
      </c>
      <c r="D1468" s="1">
        <v>19681</v>
      </c>
      <c r="E1468" s="4" t="str">
        <f t="shared" si="68"/>
        <v>Wayne County</v>
      </c>
      <c r="F1468">
        <v>810.75</v>
      </c>
      <c r="G1468">
        <f t="shared" si="69"/>
        <v>24.3</v>
      </c>
      <c r="H1468" s="6">
        <v>43439</v>
      </c>
    </row>
    <row r="1469" spans="1:8">
      <c r="A1469" t="s">
        <v>441</v>
      </c>
      <c r="B1469" t="str">
        <f t="shared" si="70"/>
        <v>Webster</v>
      </c>
      <c r="C1469" t="s">
        <v>984</v>
      </c>
      <c r="D1469" s="1">
        <v>9993</v>
      </c>
      <c r="E1469" s="4" t="str">
        <f t="shared" si="68"/>
        <v>Webster County</v>
      </c>
      <c r="F1469">
        <v>420.94</v>
      </c>
      <c r="G1469">
        <f t="shared" si="69"/>
        <v>23.7</v>
      </c>
      <c r="H1469" s="6">
        <v>44543</v>
      </c>
    </row>
    <row r="1470" spans="1:8">
      <c r="A1470" t="s">
        <v>445</v>
      </c>
      <c r="B1470" t="str">
        <f t="shared" si="70"/>
        <v>Wilkinson</v>
      </c>
      <c r="C1470" t="s">
        <v>984</v>
      </c>
      <c r="D1470" s="1">
        <v>8143</v>
      </c>
      <c r="E1470" s="4" t="str">
        <f t="shared" si="68"/>
        <v>Wilkinson County</v>
      </c>
      <c r="F1470">
        <v>678.11</v>
      </c>
      <c r="G1470">
        <f t="shared" si="69"/>
        <v>12</v>
      </c>
      <c r="H1470" s="6">
        <v>36890</v>
      </c>
    </row>
    <row r="1471" spans="1:8">
      <c r="A1471" t="s">
        <v>67</v>
      </c>
      <c r="B1471" t="str">
        <f t="shared" si="70"/>
        <v>Winston</v>
      </c>
      <c r="C1471" t="s">
        <v>984</v>
      </c>
      <c r="D1471" s="1">
        <v>17543</v>
      </c>
      <c r="E1471" s="4" t="str">
        <f t="shared" ref="E1471:E1534" si="71">RIGHT(A1471, LEN(A1471) - 1)</f>
        <v>Winston County</v>
      </c>
      <c r="F1471">
        <v>607.25</v>
      </c>
      <c r="G1471">
        <f t="shared" si="69"/>
        <v>28.9</v>
      </c>
      <c r="H1471" s="6">
        <v>43238</v>
      </c>
    </row>
    <row r="1472" spans="1:8">
      <c r="A1472" t="s">
        <v>1019</v>
      </c>
      <c r="B1472" t="str">
        <f t="shared" si="70"/>
        <v>Yalobusha</v>
      </c>
      <c r="C1472" t="s">
        <v>984</v>
      </c>
      <c r="D1472" s="1">
        <v>12364</v>
      </c>
      <c r="E1472" s="4" t="str">
        <f t="shared" si="71"/>
        <v>Yalobusha County</v>
      </c>
      <c r="F1472">
        <v>467.13</v>
      </c>
      <c r="G1472">
        <f t="shared" si="69"/>
        <v>26.5</v>
      </c>
      <c r="H1472" s="6">
        <v>41761</v>
      </c>
    </row>
    <row r="1473" spans="1:8">
      <c r="A1473" t="s">
        <v>1020</v>
      </c>
      <c r="B1473" t="str">
        <f t="shared" si="70"/>
        <v>Yazoo</v>
      </c>
      <c r="C1473" t="s">
        <v>984</v>
      </c>
      <c r="D1473" s="1">
        <v>25948</v>
      </c>
      <c r="E1473" s="4" t="str">
        <f t="shared" si="71"/>
        <v>Yazoo County</v>
      </c>
      <c r="F1473">
        <v>922.95</v>
      </c>
      <c r="G1473">
        <f t="shared" si="69"/>
        <v>28.1</v>
      </c>
      <c r="H1473" s="6">
        <v>36515</v>
      </c>
    </row>
    <row r="1474" spans="1:8">
      <c r="A1474" t="s">
        <v>583</v>
      </c>
      <c r="B1474" t="str">
        <f t="shared" si="70"/>
        <v>Adair</v>
      </c>
      <c r="C1474" t="s">
        <v>1021</v>
      </c>
      <c r="D1474" s="1">
        <v>25165</v>
      </c>
      <c r="E1474" s="4" t="str">
        <f t="shared" si="71"/>
        <v>Adair County</v>
      </c>
      <c r="F1474">
        <v>567.32000000000005</v>
      </c>
      <c r="G1474">
        <f t="shared" si="69"/>
        <v>44.4</v>
      </c>
      <c r="H1474" s="6">
        <v>37898</v>
      </c>
    </row>
    <row r="1475" spans="1:8">
      <c r="A1475" t="s">
        <v>1022</v>
      </c>
      <c r="B1475" t="str">
        <f t="shared" si="70"/>
        <v>Andrew</v>
      </c>
      <c r="C1475" t="s">
        <v>1021</v>
      </c>
      <c r="D1475" s="1">
        <v>18003</v>
      </c>
      <c r="E1475" s="4" t="str">
        <f t="shared" si="71"/>
        <v>Andrew County</v>
      </c>
      <c r="F1475">
        <v>432.7</v>
      </c>
      <c r="G1475">
        <f t="shared" ref="G1475:G1538" si="72">ROUND(D1475/F1475,1)</f>
        <v>41.6</v>
      </c>
      <c r="H1475" s="6">
        <v>50693</v>
      </c>
    </row>
    <row r="1476" spans="1:8">
      <c r="A1476" t="s">
        <v>631</v>
      </c>
      <c r="B1476" t="str">
        <f t="shared" si="70"/>
        <v>Atchison</v>
      </c>
      <c r="C1476" t="s">
        <v>1021</v>
      </c>
      <c r="D1476" s="1">
        <v>5182</v>
      </c>
      <c r="E1476" s="4" t="str">
        <f t="shared" si="71"/>
        <v>Atchison County</v>
      </c>
      <c r="F1476">
        <v>547.29999999999995</v>
      </c>
      <c r="G1476">
        <f t="shared" si="72"/>
        <v>9.5</v>
      </c>
      <c r="H1476" s="6">
        <v>54179</v>
      </c>
    </row>
    <row r="1477" spans="1:8">
      <c r="A1477" t="s">
        <v>1023</v>
      </c>
      <c r="B1477" t="str">
        <f t="shared" si="70"/>
        <v>Audrain</v>
      </c>
      <c r="C1477" t="s">
        <v>1021</v>
      </c>
      <c r="D1477" s="1">
        <v>24434</v>
      </c>
      <c r="E1477" s="4" t="str">
        <f t="shared" si="71"/>
        <v>Audrain County</v>
      </c>
      <c r="F1477">
        <v>692.24</v>
      </c>
      <c r="G1477">
        <f t="shared" si="72"/>
        <v>35.299999999999997</v>
      </c>
      <c r="H1477" s="6">
        <v>44319</v>
      </c>
    </row>
    <row r="1478" spans="1:8">
      <c r="A1478" t="s">
        <v>867</v>
      </c>
      <c r="B1478" t="str">
        <f t="shared" si="70"/>
        <v>Barry</v>
      </c>
      <c r="C1478" t="s">
        <v>1021</v>
      </c>
      <c r="D1478" s="1">
        <v>34926</v>
      </c>
      <c r="E1478" s="4" t="str">
        <f t="shared" si="71"/>
        <v>Barry County</v>
      </c>
      <c r="F1478">
        <v>778.25</v>
      </c>
      <c r="G1478">
        <f t="shared" si="72"/>
        <v>44.9</v>
      </c>
      <c r="H1478" s="6">
        <v>41248</v>
      </c>
    </row>
    <row r="1479" spans="1:8">
      <c r="A1479" t="s">
        <v>633</v>
      </c>
      <c r="B1479" t="str">
        <f t="shared" si="70"/>
        <v>Barton</v>
      </c>
      <c r="C1479" t="s">
        <v>1021</v>
      </c>
      <c r="D1479" s="1">
        <v>11694</v>
      </c>
      <c r="E1479" s="4" t="str">
        <f t="shared" si="71"/>
        <v>Barton County</v>
      </c>
      <c r="F1479">
        <v>591.91999999999996</v>
      </c>
      <c r="G1479">
        <f t="shared" si="72"/>
        <v>19.8</v>
      </c>
      <c r="H1479" s="6">
        <v>42329</v>
      </c>
    </row>
    <row r="1480" spans="1:8">
      <c r="A1480" t="s">
        <v>1024</v>
      </c>
      <c r="B1480" t="str">
        <f t="shared" si="70"/>
        <v>Bates</v>
      </c>
      <c r="C1480" t="s">
        <v>1021</v>
      </c>
      <c r="D1480" s="1">
        <v>16177</v>
      </c>
      <c r="E1480" s="4" t="str">
        <f t="shared" si="71"/>
        <v>Bates County</v>
      </c>
      <c r="F1480">
        <v>836.69</v>
      </c>
      <c r="G1480">
        <f t="shared" si="72"/>
        <v>19.3</v>
      </c>
      <c r="H1480" s="6">
        <v>46821</v>
      </c>
    </row>
    <row r="1481" spans="1:8">
      <c r="A1481" t="s">
        <v>116</v>
      </c>
      <c r="B1481" t="str">
        <f t="shared" si="70"/>
        <v>Benton</v>
      </c>
      <c r="C1481" t="s">
        <v>1021</v>
      </c>
      <c r="D1481" s="1">
        <v>20224</v>
      </c>
      <c r="E1481" s="4" t="str">
        <f t="shared" si="71"/>
        <v>Benton County</v>
      </c>
      <c r="F1481">
        <v>704.06</v>
      </c>
      <c r="G1481">
        <f t="shared" si="72"/>
        <v>28.7</v>
      </c>
      <c r="H1481" s="6">
        <v>43097</v>
      </c>
    </row>
    <row r="1482" spans="1:8">
      <c r="A1482" t="s">
        <v>1025</v>
      </c>
      <c r="B1482" t="str">
        <f t="shared" si="70"/>
        <v>Bollinger</v>
      </c>
      <c r="C1482" t="s">
        <v>1021</v>
      </c>
      <c r="D1482" s="1">
        <v>10518</v>
      </c>
      <c r="E1482" s="4" t="str">
        <f t="shared" si="71"/>
        <v>Bollinger County</v>
      </c>
      <c r="F1482">
        <v>617.91</v>
      </c>
      <c r="G1482">
        <f t="shared" si="72"/>
        <v>17</v>
      </c>
      <c r="H1482" s="6">
        <v>44552</v>
      </c>
    </row>
    <row r="1483" spans="1:8">
      <c r="A1483" t="s">
        <v>117</v>
      </c>
      <c r="B1483" t="str">
        <f t="shared" si="70"/>
        <v>Boone</v>
      </c>
      <c r="C1483" t="s">
        <v>1021</v>
      </c>
      <c r="D1483" s="1">
        <v>187690</v>
      </c>
      <c r="E1483" s="4" t="str">
        <f t="shared" si="71"/>
        <v>Boone County</v>
      </c>
      <c r="F1483">
        <v>685.41</v>
      </c>
      <c r="G1483">
        <f t="shared" si="72"/>
        <v>273.8</v>
      </c>
      <c r="H1483" s="6">
        <v>54522</v>
      </c>
    </row>
    <row r="1484" spans="1:8">
      <c r="A1484" t="s">
        <v>590</v>
      </c>
      <c r="B1484" t="str">
        <f t="shared" si="70"/>
        <v>Buchanan</v>
      </c>
      <c r="C1484" t="s">
        <v>1021</v>
      </c>
      <c r="D1484" s="1">
        <v>82911</v>
      </c>
      <c r="E1484" s="4" t="str">
        <f t="shared" si="71"/>
        <v>Buchanan County</v>
      </c>
      <c r="F1484">
        <v>408.03</v>
      </c>
      <c r="G1484">
        <f t="shared" si="72"/>
        <v>203.2</v>
      </c>
      <c r="H1484" s="6">
        <v>46362</v>
      </c>
    </row>
    <row r="1485" spans="1:8">
      <c r="A1485" t="s">
        <v>7</v>
      </c>
      <c r="B1485" t="str">
        <f t="shared" si="70"/>
        <v>Butler</v>
      </c>
      <c r="C1485" t="s">
        <v>1021</v>
      </c>
      <c r="D1485" s="1">
        <v>42179</v>
      </c>
      <c r="E1485" s="4" t="str">
        <f t="shared" si="71"/>
        <v>Butler County</v>
      </c>
      <c r="F1485">
        <v>694.67</v>
      </c>
      <c r="G1485">
        <f t="shared" si="72"/>
        <v>60.7</v>
      </c>
      <c r="H1485" s="6">
        <v>43194</v>
      </c>
    </row>
    <row r="1486" spans="1:8">
      <c r="A1486" t="s">
        <v>708</v>
      </c>
      <c r="B1486" t="str">
        <f t="shared" si="70"/>
        <v>Caldwell</v>
      </c>
      <c r="C1486" t="s">
        <v>1021</v>
      </c>
      <c r="D1486" s="1">
        <v>8933</v>
      </c>
      <c r="E1486" s="4" t="str">
        <f t="shared" si="71"/>
        <v>Caldwell County</v>
      </c>
      <c r="F1486">
        <v>426.39</v>
      </c>
      <c r="G1486">
        <f t="shared" si="72"/>
        <v>21</v>
      </c>
      <c r="H1486" s="6">
        <v>45802</v>
      </c>
    </row>
    <row r="1487" spans="1:8">
      <c r="A1487" t="s">
        <v>1026</v>
      </c>
      <c r="B1487" t="str">
        <f t="shared" si="70"/>
        <v>Callaway</v>
      </c>
      <c r="C1487" t="s">
        <v>1021</v>
      </c>
      <c r="D1487" s="1">
        <v>44762</v>
      </c>
      <c r="E1487" s="4" t="str">
        <f t="shared" si="71"/>
        <v>Callaway County</v>
      </c>
      <c r="F1487">
        <v>834.58</v>
      </c>
      <c r="G1487">
        <f t="shared" si="72"/>
        <v>53.6</v>
      </c>
      <c r="H1487" s="6">
        <v>46191</v>
      </c>
    </row>
    <row r="1488" spans="1:8">
      <c r="A1488" t="s">
        <v>354</v>
      </c>
      <c r="B1488" t="str">
        <f t="shared" ref="B1488:B1551" si="73">TRIM(SUBSTITUTE(E1488, "County", ""))</f>
        <v>Camden</v>
      </c>
      <c r="C1488" t="s">
        <v>1021</v>
      </c>
      <c r="D1488" s="1">
        <v>43768</v>
      </c>
      <c r="E1488" s="4" t="str">
        <f t="shared" si="71"/>
        <v>Camden County</v>
      </c>
      <c r="F1488">
        <v>655.92</v>
      </c>
      <c r="G1488">
        <f t="shared" si="72"/>
        <v>66.7</v>
      </c>
      <c r="H1488" s="6">
        <v>53779</v>
      </c>
    </row>
    <row r="1489" spans="1:8">
      <c r="A1489" t="s">
        <v>1027</v>
      </c>
      <c r="B1489" t="str">
        <f t="shared" si="73"/>
        <v>Cape Girardeau</v>
      </c>
      <c r="C1489" t="s">
        <v>1021</v>
      </c>
      <c r="D1489" s="1">
        <v>82899</v>
      </c>
      <c r="E1489" s="4" t="str">
        <f t="shared" si="71"/>
        <v>Cape Girardeau County</v>
      </c>
      <c r="F1489">
        <v>578.54</v>
      </c>
      <c r="G1489">
        <f t="shared" si="72"/>
        <v>143.30000000000001</v>
      </c>
      <c r="H1489" s="6">
        <v>48732</v>
      </c>
    </row>
    <row r="1490" spans="1:8">
      <c r="A1490" t="s">
        <v>119</v>
      </c>
      <c r="B1490" t="str">
        <f t="shared" si="73"/>
        <v>Carroll</v>
      </c>
      <c r="C1490" t="s">
        <v>1021</v>
      </c>
      <c r="D1490" s="1">
        <v>8423</v>
      </c>
      <c r="E1490" s="4" t="str">
        <f t="shared" si="71"/>
        <v>Carroll County</v>
      </c>
      <c r="F1490">
        <v>694.62</v>
      </c>
      <c r="G1490">
        <f t="shared" si="72"/>
        <v>12.1</v>
      </c>
      <c r="H1490" s="6">
        <v>54784</v>
      </c>
    </row>
    <row r="1491" spans="1:8">
      <c r="A1491" t="s">
        <v>712</v>
      </c>
      <c r="B1491" t="str">
        <f t="shared" si="73"/>
        <v>Carter</v>
      </c>
      <c r="C1491" t="s">
        <v>1021</v>
      </c>
      <c r="D1491" s="1">
        <v>5268</v>
      </c>
      <c r="E1491" s="4" t="str">
        <f t="shared" si="71"/>
        <v>Carter County</v>
      </c>
      <c r="F1491">
        <v>507.36</v>
      </c>
      <c r="G1491">
        <f t="shared" si="72"/>
        <v>10.4</v>
      </c>
      <c r="H1491" s="6">
        <v>45237</v>
      </c>
    </row>
    <row r="1492" spans="1:8">
      <c r="A1492" t="s">
        <v>491</v>
      </c>
      <c r="B1492" t="str">
        <f t="shared" si="73"/>
        <v>Cass</v>
      </c>
      <c r="C1492" t="s">
        <v>1021</v>
      </c>
      <c r="D1492" s="1">
        <v>110394</v>
      </c>
      <c r="E1492" s="4" t="str">
        <f t="shared" si="71"/>
        <v>Cass County</v>
      </c>
      <c r="F1492">
        <v>696.84</v>
      </c>
      <c r="G1492">
        <f t="shared" si="72"/>
        <v>158.4</v>
      </c>
      <c r="H1492" s="6">
        <v>54020</v>
      </c>
    </row>
    <row r="1493" spans="1:8">
      <c r="A1493" t="s">
        <v>592</v>
      </c>
      <c r="B1493" t="str">
        <f t="shared" si="73"/>
        <v>Cedar</v>
      </c>
      <c r="C1493" t="s">
        <v>1021</v>
      </c>
      <c r="D1493" s="1">
        <v>14601</v>
      </c>
      <c r="E1493" s="4" t="str">
        <f t="shared" si="71"/>
        <v>Cedar County</v>
      </c>
      <c r="F1493">
        <v>474.48</v>
      </c>
      <c r="G1493">
        <f t="shared" si="72"/>
        <v>30.8</v>
      </c>
      <c r="H1493" s="6">
        <v>36748</v>
      </c>
    </row>
    <row r="1494" spans="1:8">
      <c r="A1494" t="s">
        <v>1028</v>
      </c>
      <c r="B1494" t="str">
        <f t="shared" si="73"/>
        <v>Chariton</v>
      </c>
      <c r="C1494" t="s">
        <v>1021</v>
      </c>
      <c r="D1494" s="1">
        <v>7386</v>
      </c>
      <c r="E1494" s="4" t="str">
        <f t="shared" si="71"/>
        <v>Chariton County</v>
      </c>
      <c r="F1494">
        <v>751.18</v>
      </c>
      <c r="G1494">
        <f t="shared" si="72"/>
        <v>9.8000000000000007</v>
      </c>
      <c r="H1494" s="6">
        <v>51590</v>
      </c>
    </row>
    <row r="1495" spans="1:8">
      <c r="A1495" t="s">
        <v>493</v>
      </c>
      <c r="B1495" t="str">
        <f t="shared" si="73"/>
        <v>Christian</v>
      </c>
      <c r="C1495" t="s">
        <v>1021</v>
      </c>
      <c r="D1495" s="1">
        <v>93114</v>
      </c>
      <c r="E1495" s="4" t="str">
        <f t="shared" si="71"/>
        <v>Christian County</v>
      </c>
      <c r="F1495">
        <v>562.65</v>
      </c>
      <c r="G1495">
        <f t="shared" si="72"/>
        <v>165.5</v>
      </c>
      <c r="H1495" s="6">
        <v>48509</v>
      </c>
    </row>
    <row r="1496" spans="1:8">
      <c r="A1496" t="s">
        <v>121</v>
      </c>
      <c r="B1496" t="str">
        <f t="shared" si="73"/>
        <v>Clark</v>
      </c>
      <c r="C1496" t="s">
        <v>1021</v>
      </c>
      <c r="D1496" s="1">
        <v>6723</v>
      </c>
      <c r="E1496" s="4" t="str">
        <f t="shared" si="71"/>
        <v>Clark County</v>
      </c>
      <c r="F1496">
        <v>504.69</v>
      </c>
      <c r="G1496">
        <f t="shared" si="72"/>
        <v>13.3</v>
      </c>
      <c r="H1496" s="6">
        <v>43325</v>
      </c>
    </row>
    <row r="1497" spans="1:8">
      <c r="A1497" t="s">
        <v>14</v>
      </c>
      <c r="B1497" t="str">
        <f t="shared" si="73"/>
        <v>Clay</v>
      </c>
      <c r="C1497" t="s">
        <v>1021</v>
      </c>
      <c r="D1497" s="1">
        <v>257033</v>
      </c>
      <c r="E1497" s="4" t="str">
        <f t="shared" si="71"/>
        <v>Clay County</v>
      </c>
      <c r="F1497">
        <v>397.3</v>
      </c>
      <c r="G1497">
        <f t="shared" si="72"/>
        <v>646.9</v>
      </c>
      <c r="H1497" s="6">
        <v>56118</v>
      </c>
    </row>
    <row r="1498" spans="1:8">
      <c r="A1498" t="s">
        <v>494</v>
      </c>
      <c r="B1498" t="str">
        <f t="shared" si="73"/>
        <v>Clinton</v>
      </c>
      <c r="C1498" t="s">
        <v>1021</v>
      </c>
      <c r="D1498" s="1">
        <v>21328</v>
      </c>
      <c r="E1498" s="4" t="str">
        <f t="shared" si="71"/>
        <v>Clinton County</v>
      </c>
      <c r="F1498">
        <v>418.96</v>
      </c>
      <c r="G1498">
        <f t="shared" si="72"/>
        <v>50.9</v>
      </c>
      <c r="H1498" s="6">
        <v>48730</v>
      </c>
    </row>
    <row r="1499" spans="1:8">
      <c r="A1499" t="s">
        <v>1029</v>
      </c>
      <c r="B1499" t="str">
        <f t="shared" si="73"/>
        <v>Cole</v>
      </c>
      <c r="C1499" t="s">
        <v>1021</v>
      </c>
      <c r="D1499" s="1">
        <v>76969</v>
      </c>
      <c r="E1499" s="4" t="str">
        <f t="shared" si="71"/>
        <v>Cole County</v>
      </c>
      <c r="F1499">
        <v>393.75</v>
      </c>
      <c r="G1499">
        <f t="shared" si="72"/>
        <v>195.5</v>
      </c>
      <c r="H1499" s="6">
        <v>54941</v>
      </c>
    </row>
    <row r="1500" spans="1:8">
      <c r="A1500" t="s">
        <v>1030</v>
      </c>
      <c r="B1500" t="str">
        <f t="shared" si="73"/>
        <v>Cooper</v>
      </c>
      <c r="C1500" t="s">
        <v>1021</v>
      </c>
      <c r="D1500" s="1">
        <v>16772</v>
      </c>
      <c r="E1500" s="4" t="str">
        <f t="shared" si="71"/>
        <v>Cooper County</v>
      </c>
      <c r="F1500">
        <v>564.77</v>
      </c>
      <c r="G1500">
        <f t="shared" si="72"/>
        <v>29.7</v>
      </c>
      <c r="H1500" s="6">
        <v>47383</v>
      </c>
    </row>
    <row r="1501" spans="1:8">
      <c r="A1501" t="s">
        <v>126</v>
      </c>
      <c r="B1501" t="str">
        <f t="shared" si="73"/>
        <v>Crawford</v>
      </c>
      <c r="C1501" t="s">
        <v>1021</v>
      </c>
      <c r="D1501" s="1">
        <v>22659</v>
      </c>
      <c r="E1501" s="4" t="str">
        <f t="shared" si="71"/>
        <v>Crawford County</v>
      </c>
      <c r="F1501">
        <v>742.52</v>
      </c>
      <c r="G1501">
        <f t="shared" si="72"/>
        <v>30.5</v>
      </c>
      <c r="H1501" s="6">
        <v>43192</v>
      </c>
    </row>
    <row r="1502" spans="1:8">
      <c r="A1502" t="s">
        <v>368</v>
      </c>
      <c r="B1502" t="str">
        <f t="shared" si="73"/>
        <v>Dade</v>
      </c>
      <c r="C1502" t="s">
        <v>1021</v>
      </c>
      <c r="D1502" s="1">
        <v>7660</v>
      </c>
      <c r="E1502" s="4" t="str">
        <f t="shared" si="71"/>
        <v>Dade County</v>
      </c>
      <c r="F1502">
        <v>490.01</v>
      </c>
      <c r="G1502">
        <f t="shared" si="72"/>
        <v>15.6</v>
      </c>
      <c r="H1502" s="6">
        <v>42127</v>
      </c>
    </row>
    <row r="1503" spans="1:8">
      <c r="A1503" t="s">
        <v>24</v>
      </c>
      <c r="B1503" t="str">
        <f t="shared" si="73"/>
        <v>Dallas</v>
      </c>
      <c r="C1503" t="s">
        <v>1021</v>
      </c>
      <c r="D1503" s="1">
        <v>17626</v>
      </c>
      <c r="E1503" s="4" t="str">
        <f t="shared" si="71"/>
        <v>Dallas County</v>
      </c>
      <c r="F1503">
        <v>540.77</v>
      </c>
      <c r="G1503">
        <f t="shared" si="72"/>
        <v>32.6</v>
      </c>
      <c r="H1503" s="6">
        <v>38983</v>
      </c>
    </row>
    <row r="1504" spans="1:8">
      <c r="A1504" t="s">
        <v>545</v>
      </c>
      <c r="B1504" t="str">
        <f t="shared" si="73"/>
        <v>Daviess</v>
      </c>
      <c r="C1504" t="s">
        <v>1021</v>
      </c>
      <c r="D1504" s="1">
        <v>8435</v>
      </c>
      <c r="E1504" s="4" t="str">
        <f t="shared" si="71"/>
        <v>Daviess County</v>
      </c>
      <c r="F1504">
        <v>563.24</v>
      </c>
      <c r="G1504">
        <f t="shared" si="72"/>
        <v>15</v>
      </c>
      <c r="H1504" s="6">
        <v>37739</v>
      </c>
    </row>
    <row r="1505" spans="1:8">
      <c r="A1505" t="s">
        <v>25</v>
      </c>
      <c r="B1505" t="str">
        <f t="shared" si="73"/>
        <v>DeKalb</v>
      </c>
      <c r="C1505" t="s">
        <v>1021</v>
      </c>
      <c r="D1505" s="1">
        <v>11336</v>
      </c>
      <c r="E1505" s="4" t="str">
        <f t="shared" si="71"/>
        <v>DeKalb County</v>
      </c>
      <c r="F1505">
        <v>421.36</v>
      </c>
      <c r="G1505">
        <f t="shared" si="72"/>
        <v>26.9</v>
      </c>
      <c r="H1505" s="6">
        <v>38366</v>
      </c>
    </row>
    <row r="1506" spans="1:8">
      <c r="A1506" t="s">
        <v>1031</v>
      </c>
      <c r="B1506" t="str">
        <f t="shared" si="73"/>
        <v>Dent</v>
      </c>
      <c r="C1506" t="s">
        <v>1021</v>
      </c>
      <c r="D1506" s="1">
        <v>14467</v>
      </c>
      <c r="E1506" s="4" t="str">
        <f t="shared" si="71"/>
        <v>Dent County</v>
      </c>
      <c r="F1506">
        <v>752.79</v>
      </c>
      <c r="G1506">
        <f t="shared" si="72"/>
        <v>19.2</v>
      </c>
      <c r="H1506" s="6">
        <v>41420</v>
      </c>
    </row>
    <row r="1507" spans="1:8">
      <c r="A1507" t="s">
        <v>246</v>
      </c>
      <c r="B1507" t="str">
        <f t="shared" si="73"/>
        <v>Douglas</v>
      </c>
      <c r="C1507" t="s">
        <v>1021</v>
      </c>
      <c r="D1507" s="1">
        <v>11975</v>
      </c>
      <c r="E1507" s="4" t="str">
        <f t="shared" si="71"/>
        <v>Douglas County</v>
      </c>
      <c r="F1507">
        <v>813.63</v>
      </c>
      <c r="G1507">
        <f t="shared" si="72"/>
        <v>14.7</v>
      </c>
      <c r="H1507" s="6">
        <v>37992</v>
      </c>
    </row>
    <row r="1508" spans="1:8">
      <c r="A1508" t="s">
        <v>1032</v>
      </c>
      <c r="B1508" t="str">
        <f t="shared" si="73"/>
        <v>Dunklin</v>
      </c>
      <c r="C1508" t="s">
        <v>1021</v>
      </c>
      <c r="D1508" s="1">
        <v>27406</v>
      </c>
      <c r="E1508" s="4" t="str">
        <f t="shared" si="71"/>
        <v>Dunklin County</v>
      </c>
      <c r="F1508">
        <v>541.07000000000005</v>
      </c>
      <c r="G1508">
        <f t="shared" si="72"/>
        <v>50.7</v>
      </c>
      <c r="H1508" s="6">
        <v>43809</v>
      </c>
    </row>
    <row r="1509" spans="1:8">
      <c r="A1509" t="s">
        <v>30</v>
      </c>
      <c r="B1509" t="str">
        <f t="shared" si="73"/>
        <v>Franklin</v>
      </c>
      <c r="C1509" t="s">
        <v>1021</v>
      </c>
      <c r="D1509" s="1">
        <v>105879</v>
      </c>
      <c r="E1509" s="4" t="str">
        <f t="shared" si="71"/>
        <v>Franklin County</v>
      </c>
      <c r="F1509">
        <v>922.68</v>
      </c>
      <c r="G1509">
        <f t="shared" si="72"/>
        <v>114.8</v>
      </c>
      <c r="H1509" s="6">
        <v>51952</v>
      </c>
    </row>
    <row r="1510" spans="1:8">
      <c r="A1510" t="s">
        <v>1033</v>
      </c>
      <c r="B1510" t="str">
        <f t="shared" si="73"/>
        <v>Gasconade</v>
      </c>
      <c r="C1510" t="s">
        <v>1021</v>
      </c>
      <c r="D1510" s="1">
        <v>14768</v>
      </c>
      <c r="E1510" s="4" t="str">
        <f t="shared" si="71"/>
        <v>Gasconade County</v>
      </c>
      <c r="F1510">
        <v>517.79999999999995</v>
      </c>
      <c r="G1510">
        <f t="shared" si="72"/>
        <v>28.5</v>
      </c>
      <c r="H1510" s="6">
        <v>45866</v>
      </c>
    </row>
    <row r="1511" spans="1:8">
      <c r="A1511" t="s">
        <v>1034</v>
      </c>
      <c r="B1511" t="str">
        <f t="shared" si="73"/>
        <v>Gentry</v>
      </c>
      <c r="C1511" t="s">
        <v>1021</v>
      </c>
      <c r="D1511" s="1">
        <v>6253</v>
      </c>
      <c r="E1511" s="4" t="str">
        <f t="shared" si="71"/>
        <v>Gentry County</v>
      </c>
      <c r="F1511">
        <v>491.42</v>
      </c>
      <c r="G1511">
        <f t="shared" si="72"/>
        <v>12.7</v>
      </c>
      <c r="H1511" s="6">
        <v>50953</v>
      </c>
    </row>
    <row r="1512" spans="1:8">
      <c r="A1512" t="s">
        <v>32</v>
      </c>
      <c r="B1512" t="str">
        <f t="shared" si="73"/>
        <v>Greene</v>
      </c>
      <c r="C1512" t="s">
        <v>1021</v>
      </c>
      <c r="D1512" s="1">
        <v>303293</v>
      </c>
      <c r="E1512" s="4" t="str">
        <f t="shared" si="71"/>
        <v>Greene County</v>
      </c>
      <c r="F1512">
        <v>675.3</v>
      </c>
      <c r="G1512">
        <f t="shared" si="72"/>
        <v>449.1</v>
      </c>
      <c r="H1512" s="6">
        <v>51220</v>
      </c>
    </row>
    <row r="1513" spans="1:8">
      <c r="A1513" t="s">
        <v>503</v>
      </c>
      <c r="B1513" t="str">
        <f t="shared" si="73"/>
        <v>Grundy</v>
      </c>
      <c r="C1513" t="s">
        <v>1021</v>
      </c>
      <c r="D1513" s="1">
        <v>9838</v>
      </c>
      <c r="E1513" s="4" t="str">
        <f t="shared" si="71"/>
        <v>Grundy County</v>
      </c>
      <c r="F1513">
        <v>435.28</v>
      </c>
      <c r="G1513">
        <f t="shared" si="72"/>
        <v>22.6</v>
      </c>
      <c r="H1513" s="6">
        <v>40504</v>
      </c>
    </row>
    <row r="1514" spans="1:8">
      <c r="A1514" t="s">
        <v>552</v>
      </c>
      <c r="B1514" t="str">
        <f t="shared" si="73"/>
        <v>Harrison</v>
      </c>
      <c r="C1514" t="s">
        <v>1021</v>
      </c>
      <c r="D1514" s="1">
        <v>8199</v>
      </c>
      <c r="E1514" s="4" t="str">
        <f t="shared" si="71"/>
        <v>Harrison County</v>
      </c>
      <c r="F1514">
        <v>722.5</v>
      </c>
      <c r="G1514">
        <f t="shared" si="72"/>
        <v>11.3</v>
      </c>
      <c r="H1514" s="6">
        <v>43767</v>
      </c>
    </row>
    <row r="1515" spans="1:8">
      <c r="A1515" t="s">
        <v>34</v>
      </c>
      <c r="B1515" t="str">
        <f t="shared" si="73"/>
        <v>Henry</v>
      </c>
      <c r="C1515" t="s">
        <v>1021</v>
      </c>
      <c r="D1515" s="1">
        <v>22438</v>
      </c>
      <c r="E1515" s="4" t="str">
        <f t="shared" si="71"/>
        <v>Henry County</v>
      </c>
      <c r="F1515">
        <v>696.95</v>
      </c>
      <c r="G1515">
        <f t="shared" si="72"/>
        <v>32.200000000000003</v>
      </c>
      <c r="H1515" s="6">
        <v>48924</v>
      </c>
    </row>
    <row r="1516" spans="1:8">
      <c r="A1516" t="s">
        <v>1035</v>
      </c>
      <c r="B1516" t="str">
        <f t="shared" si="73"/>
        <v>Hickory</v>
      </c>
      <c r="C1516" t="s">
        <v>1021</v>
      </c>
      <c r="D1516" s="1">
        <v>8630</v>
      </c>
      <c r="E1516" s="4" t="str">
        <f t="shared" si="71"/>
        <v>Hickory County</v>
      </c>
      <c r="F1516">
        <v>399.09</v>
      </c>
      <c r="G1516">
        <f t="shared" si="72"/>
        <v>21.6</v>
      </c>
      <c r="H1516" s="6">
        <v>38100</v>
      </c>
    </row>
    <row r="1517" spans="1:8">
      <c r="A1517" t="s">
        <v>1036</v>
      </c>
      <c r="B1517" t="str">
        <f t="shared" si="73"/>
        <v>Holt</v>
      </c>
      <c r="C1517" t="s">
        <v>1021</v>
      </c>
      <c r="D1517" s="1">
        <v>4262</v>
      </c>
      <c r="E1517" s="4" t="str">
        <f t="shared" si="71"/>
        <v>Holt County</v>
      </c>
      <c r="F1517">
        <v>462.69</v>
      </c>
      <c r="G1517">
        <f t="shared" si="72"/>
        <v>9.1999999999999993</v>
      </c>
      <c r="H1517" s="6">
        <v>58888</v>
      </c>
    </row>
    <row r="1518" spans="1:8">
      <c r="A1518" t="s">
        <v>137</v>
      </c>
      <c r="B1518" t="str">
        <f t="shared" si="73"/>
        <v>Howard</v>
      </c>
      <c r="C1518" t="s">
        <v>1021</v>
      </c>
      <c r="D1518" s="1">
        <v>10168</v>
      </c>
      <c r="E1518" s="4" t="str">
        <f t="shared" si="71"/>
        <v>Howard County</v>
      </c>
      <c r="F1518">
        <v>463.85</v>
      </c>
      <c r="G1518">
        <f t="shared" si="72"/>
        <v>21.9</v>
      </c>
      <c r="H1518" s="6">
        <v>46854</v>
      </c>
    </row>
    <row r="1519" spans="1:8">
      <c r="A1519" t="s">
        <v>1037</v>
      </c>
      <c r="B1519" t="str">
        <f t="shared" si="73"/>
        <v>Howell</v>
      </c>
      <c r="C1519" t="s">
        <v>1021</v>
      </c>
      <c r="D1519" s="1">
        <v>40631</v>
      </c>
      <c r="E1519" s="4" t="str">
        <f t="shared" si="71"/>
        <v>Howell County</v>
      </c>
      <c r="F1519">
        <v>927.25</v>
      </c>
      <c r="G1519">
        <f t="shared" si="72"/>
        <v>43.8</v>
      </c>
      <c r="H1519" s="6">
        <v>40358</v>
      </c>
    </row>
    <row r="1520" spans="1:8">
      <c r="A1520" t="s">
        <v>886</v>
      </c>
      <c r="B1520" t="str">
        <f t="shared" si="73"/>
        <v>Iron</v>
      </c>
      <c r="C1520" t="s">
        <v>1021</v>
      </c>
      <c r="D1520" s="1">
        <v>9414</v>
      </c>
      <c r="E1520" s="4" t="str">
        <f t="shared" si="71"/>
        <v>Iron County</v>
      </c>
      <c r="F1520">
        <v>550.26</v>
      </c>
      <c r="G1520">
        <f t="shared" si="72"/>
        <v>17.100000000000001</v>
      </c>
      <c r="H1520" s="6">
        <v>41182</v>
      </c>
    </row>
    <row r="1521" spans="1:8">
      <c r="A1521" t="s">
        <v>36</v>
      </c>
      <c r="B1521" t="str">
        <f t="shared" si="73"/>
        <v>Jackson</v>
      </c>
      <c r="C1521" t="s">
        <v>1021</v>
      </c>
      <c r="D1521" s="1">
        <v>716531</v>
      </c>
      <c r="E1521" s="4" t="str">
        <f t="shared" si="71"/>
        <v>Jackson County</v>
      </c>
      <c r="F1521">
        <v>604.46</v>
      </c>
      <c r="G1521">
        <f t="shared" si="72"/>
        <v>1185.4000000000001</v>
      </c>
      <c r="H1521" s="6">
        <v>53112</v>
      </c>
    </row>
    <row r="1522" spans="1:8">
      <c r="A1522" t="s">
        <v>396</v>
      </c>
      <c r="B1522" t="str">
        <f t="shared" si="73"/>
        <v>Jasper</v>
      </c>
      <c r="C1522" t="s">
        <v>1021</v>
      </c>
      <c r="D1522" s="1">
        <v>124075</v>
      </c>
      <c r="E1522" s="4" t="str">
        <f t="shared" si="71"/>
        <v>Jasper County</v>
      </c>
      <c r="F1522">
        <v>638.49</v>
      </c>
      <c r="G1522">
        <f t="shared" si="72"/>
        <v>194.3</v>
      </c>
      <c r="H1522" s="6">
        <v>43859</v>
      </c>
    </row>
    <row r="1523" spans="1:8">
      <c r="A1523" t="s">
        <v>37</v>
      </c>
      <c r="B1523" t="str">
        <f t="shared" si="73"/>
        <v>Jefferson</v>
      </c>
      <c r="C1523" t="s">
        <v>1021</v>
      </c>
      <c r="D1523" s="1">
        <v>229336</v>
      </c>
      <c r="E1523" s="4" t="str">
        <f t="shared" si="71"/>
        <v>Jefferson County</v>
      </c>
      <c r="F1523">
        <v>656.63</v>
      </c>
      <c r="G1523">
        <f t="shared" si="72"/>
        <v>349.3</v>
      </c>
      <c r="H1523" s="6">
        <v>49392</v>
      </c>
    </row>
    <row r="1524" spans="1:8">
      <c r="A1524" t="s">
        <v>140</v>
      </c>
      <c r="B1524" t="str">
        <f t="shared" si="73"/>
        <v>Johnson</v>
      </c>
      <c r="C1524" t="s">
        <v>1021</v>
      </c>
      <c r="D1524" s="1">
        <v>54368</v>
      </c>
      <c r="E1524" s="4" t="str">
        <f t="shared" si="71"/>
        <v>Johnson County</v>
      </c>
      <c r="F1524">
        <v>829.28</v>
      </c>
      <c r="G1524">
        <f t="shared" si="72"/>
        <v>65.599999999999994</v>
      </c>
      <c r="H1524" s="6">
        <v>46526</v>
      </c>
    </row>
    <row r="1525" spans="1:8">
      <c r="A1525" t="s">
        <v>512</v>
      </c>
      <c r="B1525" t="str">
        <f t="shared" si="73"/>
        <v>Knox</v>
      </c>
      <c r="C1525" t="s">
        <v>1021</v>
      </c>
      <c r="D1525" s="1">
        <v>3776</v>
      </c>
      <c r="E1525" s="4" t="str">
        <f t="shared" si="71"/>
        <v>Knox County</v>
      </c>
      <c r="F1525">
        <v>504.01</v>
      </c>
      <c r="G1525">
        <f t="shared" si="72"/>
        <v>7.5</v>
      </c>
      <c r="H1525" s="6">
        <v>42987</v>
      </c>
    </row>
    <row r="1526" spans="1:8">
      <c r="A1526" t="s">
        <v>1038</v>
      </c>
      <c r="B1526" t="str">
        <f t="shared" si="73"/>
        <v>Laclede</v>
      </c>
      <c r="C1526" t="s">
        <v>1021</v>
      </c>
      <c r="D1526" s="1">
        <v>36313</v>
      </c>
      <c r="E1526" s="4" t="str">
        <f t="shared" si="71"/>
        <v>Laclede County</v>
      </c>
      <c r="F1526">
        <v>764.72</v>
      </c>
      <c r="G1526">
        <f t="shared" si="72"/>
        <v>47.5</v>
      </c>
      <c r="H1526" s="6">
        <v>41266</v>
      </c>
    </row>
    <row r="1527" spans="1:8">
      <c r="A1527" t="s">
        <v>141</v>
      </c>
      <c r="B1527" t="str">
        <f t="shared" si="73"/>
        <v>Lafayette</v>
      </c>
      <c r="C1527" t="s">
        <v>1021</v>
      </c>
      <c r="D1527" s="1">
        <v>32961</v>
      </c>
      <c r="E1527" s="4" t="str">
        <f t="shared" si="71"/>
        <v>Lafayette County</v>
      </c>
      <c r="F1527">
        <v>628.42999999999995</v>
      </c>
      <c r="G1527">
        <f t="shared" si="72"/>
        <v>52.4</v>
      </c>
      <c r="H1527" s="6">
        <v>49491</v>
      </c>
    </row>
    <row r="1528" spans="1:8">
      <c r="A1528" t="s">
        <v>40</v>
      </c>
      <c r="B1528" t="str">
        <f t="shared" si="73"/>
        <v>Lawrence</v>
      </c>
      <c r="C1528" t="s">
        <v>1021</v>
      </c>
      <c r="D1528" s="1">
        <v>38683</v>
      </c>
      <c r="E1528" s="4" t="str">
        <f t="shared" si="71"/>
        <v>Lawrence County</v>
      </c>
      <c r="F1528">
        <v>611.74</v>
      </c>
      <c r="G1528">
        <f t="shared" si="72"/>
        <v>63.2</v>
      </c>
      <c r="H1528" s="6">
        <v>39889</v>
      </c>
    </row>
    <row r="1529" spans="1:8">
      <c r="A1529" t="s">
        <v>475</v>
      </c>
      <c r="B1529" t="str">
        <f t="shared" si="73"/>
        <v>Lewis</v>
      </c>
      <c r="C1529" t="s">
        <v>1021</v>
      </c>
      <c r="D1529" s="1">
        <v>9891</v>
      </c>
      <c r="E1529" s="4" t="str">
        <f t="shared" si="71"/>
        <v>Lewis County</v>
      </c>
      <c r="F1529">
        <v>505.04</v>
      </c>
      <c r="G1529">
        <f t="shared" si="72"/>
        <v>19.600000000000001</v>
      </c>
      <c r="H1529" s="6">
        <v>41823</v>
      </c>
    </row>
    <row r="1530" spans="1:8">
      <c r="A1530" t="s">
        <v>142</v>
      </c>
      <c r="B1530" t="str">
        <f t="shared" si="73"/>
        <v>Lincoln</v>
      </c>
      <c r="C1530" t="s">
        <v>1021</v>
      </c>
      <c r="D1530" s="1">
        <v>63155</v>
      </c>
      <c r="E1530" s="4" t="str">
        <f t="shared" si="71"/>
        <v>Lincoln County</v>
      </c>
      <c r="F1530">
        <v>626.55999999999995</v>
      </c>
      <c r="G1530">
        <f t="shared" si="72"/>
        <v>100.8</v>
      </c>
      <c r="H1530" s="6">
        <v>47686</v>
      </c>
    </row>
    <row r="1531" spans="1:8">
      <c r="A1531" t="s">
        <v>605</v>
      </c>
      <c r="B1531" t="str">
        <f t="shared" si="73"/>
        <v>Linn</v>
      </c>
      <c r="C1531" t="s">
        <v>1021</v>
      </c>
      <c r="D1531" s="1">
        <v>11820</v>
      </c>
      <c r="E1531" s="4" t="str">
        <f t="shared" si="71"/>
        <v>Linn County</v>
      </c>
      <c r="F1531">
        <v>615.55999999999995</v>
      </c>
      <c r="G1531">
        <f t="shared" si="72"/>
        <v>19.2</v>
      </c>
      <c r="H1531" s="6">
        <v>45966</v>
      </c>
    </row>
    <row r="1532" spans="1:8">
      <c r="A1532" t="s">
        <v>514</v>
      </c>
      <c r="B1532" t="str">
        <f t="shared" si="73"/>
        <v>Livingston</v>
      </c>
      <c r="C1532" t="s">
        <v>1021</v>
      </c>
      <c r="D1532" s="1">
        <v>14402</v>
      </c>
      <c r="E1532" s="4" t="str">
        <f t="shared" si="71"/>
        <v>Livingston County</v>
      </c>
      <c r="F1532">
        <v>532.33000000000004</v>
      </c>
      <c r="G1532">
        <f t="shared" si="72"/>
        <v>27.1</v>
      </c>
      <c r="H1532" s="6">
        <v>46069</v>
      </c>
    </row>
    <row r="1533" spans="1:8">
      <c r="A1533" t="s">
        <v>1039</v>
      </c>
      <c r="B1533" t="str">
        <f t="shared" si="73"/>
        <v>McDonald</v>
      </c>
      <c r="C1533" t="s">
        <v>1021</v>
      </c>
      <c r="D1533" s="1">
        <v>23588</v>
      </c>
      <c r="E1533" s="4" t="str">
        <f t="shared" si="71"/>
        <v>McDonald County</v>
      </c>
      <c r="F1533">
        <v>539.48</v>
      </c>
      <c r="G1533">
        <f t="shared" si="72"/>
        <v>43.7</v>
      </c>
      <c r="H1533" s="6">
        <v>35275</v>
      </c>
    </row>
    <row r="1534" spans="1:8">
      <c r="A1534" t="s">
        <v>44</v>
      </c>
      <c r="B1534" t="str">
        <f t="shared" si="73"/>
        <v>Macon</v>
      </c>
      <c r="C1534" t="s">
        <v>1021</v>
      </c>
      <c r="D1534" s="1">
        <v>15049</v>
      </c>
      <c r="E1534" s="4" t="str">
        <f t="shared" si="71"/>
        <v>Macon County</v>
      </c>
      <c r="F1534">
        <v>801.23</v>
      </c>
      <c r="G1534">
        <f t="shared" si="72"/>
        <v>18.8</v>
      </c>
      <c r="H1534" s="6">
        <v>47691</v>
      </c>
    </row>
    <row r="1535" spans="1:8">
      <c r="A1535" t="s">
        <v>45</v>
      </c>
      <c r="B1535" t="str">
        <f t="shared" si="73"/>
        <v>Madison</v>
      </c>
      <c r="C1535" t="s">
        <v>1021</v>
      </c>
      <c r="D1535" s="1">
        <v>12753</v>
      </c>
      <c r="E1535" s="4" t="str">
        <f t="shared" ref="E1535:E1598" si="74">RIGHT(A1535, LEN(A1535) - 1)</f>
        <v>Madison County</v>
      </c>
      <c r="F1535">
        <v>494.39</v>
      </c>
      <c r="G1535">
        <f t="shared" si="72"/>
        <v>25.8</v>
      </c>
      <c r="H1535" s="6">
        <v>41068</v>
      </c>
    </row>
    <row r="1536" spans="1:8">
      <c r="A1536" t="s">
        <v>1040</v>
      </c>
      <c r="B1536" t="str">
        <f t="shared" si="73"/>
        <v>Maries</v>
      </c>
      <c r="C1536" t="s">
        <v>1021</v>
      </c>
      <c r="D1536" s="1">
        <v>8431</v>
      </c>
      <c r="E1536" s="4" t="str">
        <f t="shared" si="74"/>
        <v>Maries County</v>
      </c>
      <c r="F1536">
        <v>526.98</v>
      </c>
      <c r="G1536">
        <f t="shared" si="72"/>
        <v>16</v>
      </c>
      <c r="H1536" s="6">
        <v>41212</v>
      </c>
    </row>
    <row r="1537" spans="1:8">
      <c r="A1537" t="s">
        <v>47</v>
      </c>
      <c r="B1537" t="str">
        <f t="shared" si="73"/>
        <v>Marion</v>
      </c>
      <c r="C1537" t="s">
        <v>1021</v>
      </c>
      <c r="D1537" s="1">
        <v>28438</v>
      </c>
      <c r="E1537" s="4" t="str">
        <f t="shared" si="74"/>
        <v>Marion County</v>
      </c>
      <c r="F1537">
        <v>436.92</v>
      </c>
      <c r="G1537">
        <f t="shared" si="72"/>
        <v>65.099999999999994</v>
      </c>
      <c r="H1537" s="6">
        <v>47304</v>
      </c>
    </row>
    <row r="1538" spans="1:8">
      <c r="A1538" t="s">
        <v>522</v>
      </c>
      <c r="B1538" t="str">
        <f t="shared" si="73"/>
        <v>Mercer</v>
      </c>
      <c r="C1538" t="s">
        <v>1021</v>
      </c>
      <c r="D1538" s="1">
        <v>3437</v>
      </c>
      <c r="E1538" s="4" t="str">
        <f t="shared" si="74"/>
        <v>Mercer County</v>
      </c>
      <c r="F1538">
        <v>453.84</v>
      </c>
      <c r="G1538">
        <f t="shared" si="72"/>
        <v>7.6</v>
      </c>
      <c r="H1538" s="6">
        <v>37104</v>
      </c>
    </row>
    <row r="1539" spans="1:8">
      <c r="A1539" t="s">
        <v>146</v>
      </c>
      <c r="B1539" t="str">
        <f t="shared" si="73"/>
        <v>Miller</v>
      </c>
      <c r="C1539" t="s">
        <v>1021</v>
      </c>
      <c r="D1539" s="1">
        <v>25403</v>
      </c>
      <c r="E1539" s="4" t="str">
        <f t="shared" si="74"/>
        <v>Miller County</v>
      </c>
      <c r="F1539">
        <v>592.6</v>
      </c>
      <c r="G1539">
        <f t="shared" ref="G1539:G1602" si="75">ROUND(D1539/F1539,1)</f>
        <v>42.9</v>
      </c>
      <c r="H1539" s="6">
        <v>43510</v>
      </c>
    </row>
    <row r="1540" spans="1:8">
      <c r="A1540" t="s">
        <v>147</v>
      </c>
      <c r="B1540" t="str">
        <f t="shared" si="73"/>
        <v>Mississippi</v>
      </c>
      <c r="C1540" t="s">
        <v>1021</v>
      </c>
      <c r="D1540" s="1">
        <v>11688</v>
      </c>
      <c r="E1540" s="4" t="str">
        <f t="shared" si="74"/>
        <v>Mississippi County</v>
      </c>
      <c r="F1540">
        <v>411.58</v>
      </c>
      <c r="G1540">
        <f t="shared" si="75"/>
        <v>28.4</v>
      </c>
      <c r="H1540" s="6">
        <v>39424</v>
      </c>
    </row>
    <row r="1541" spans="1:8">
      <c r="A1541" t="s">
        <v>1041</v>
      </c>
      <c r="B1541" t="str">
        <f t="shared" si="73"/>
        <v>Moniteau</v>
      </c>
      <c r="C1541" t="s">
        <v>1021</v>
      </c>
      <c r="D1541" s="1">
        <v>15220</v>
      </c>
      <c r="E1541" s="4" t="str">
        <f t="shared" si="74"/>
        <v>Moniteau County</v>
      </c>
      <c r="F1541">
        <v>415.03</v>
      </c>
      <c r="G1541">
        <f t="shared" si="75"/>
        <v>36.700000000000003</v>
      </c>
      <c r="H1541" s="6">
        <v>46530</v>
      </c>
    </row>
    <row r="1542" spans="1:8">
      <c r="A1542" t="s">
        <v>50</v>
      </c>
      <c r="B1542" t="str">
        <f t="shared" si="73"/>
        <v>Monroe</v>
      </c>
      <c r="C1542" t="s">
        <v>1021</v>
      </c>
      <c r="D1542" s="1">
        <v>8652</v>
      </c>
      <c r="E1542" s="4" t="str">
        <f t="shared" si="74"/>
        <v>Monroe County</v>
      </c>
      <c r="F1542">
        <v>647.65</v>
      </c>
      <c r="G1542">
        <f t="shared" si="75"/>
        <v>13.4</v>
      </c>
      <c r="H1542" s="6">
        <v>47215</v>
      </c>
    </row>
    <row r="1543" spans="1:8">
      <c r="A1543" t="s">
        <v>51</v>
      </c>
      <c r="B1543" t="str">
        <f t="shared" si="73"/>
        <v>Montgomery</v>
      </c>
      <c r="C1543" t="s">
        <v>1021</v>
      </c>
      <c r="D1543" s="1">
        <v>11470</v>
      </c>
      <c r="E1543" s="4" t="str">
        <f t="shared" si="74"/>
        <v>Montgomery County</v>
      </c>
      <c r="F1543">
        <v>536.25</v>
      </c>
      <c r="G1543">
        <f t="shared" si="75"/>
        <v>21.4</v>
      </c>
      <c r="H1543" s="6">
        <v>49923</v>
      </c>
    </row>
    <row r="1544" spans="1:8">
      <c r="A1544" t="s">
        <v>52</v>
      </c>
      <c r="B1544" t="str">
        <f t="shared" si="73"/>
        <v>Morgan</v>
      </c>
      <c r="C1544" t="s">
        <v>1021</v>
      </c>
      <c r="D1544" s="1">
        <v>21785</v>
      </c>
      <c r="E1544" s="4" t="str">
        <f t="shared" si="74"/>
        <v>Morgan County</v>
      </c>
      <c r="F1544">
        <v>597.63</v>
      </c>
      <c r="G1544">
        <f t="shared" si="75"/>
        <v>36.5</v>
      </c>
      <c r="H1544" s="6">
        <v>47637</v>
      </c>
    </row>
    <row r="1545" spans="1:8">
      <c r="A1545" t="s">
        <v>1042</v>
      </c>
      <c r="B1545" t="str">
        <f t="shared" si="73"/>
        <v>New Madrid</v>
      </c>
      <c r="C1545" t="s">
        <v>1021</v>
      </c>
      <c r="D1545" s="1">
        <v>15695</v>
      </c>
      <c r="E1545" s="4" t="str">
        <f t="shared" si="74"/>
        <v>New Madrid County</v>
      </c>
      <c r="F1545">
        <v>674.84</v>
      </c>
      <c r="G1545">
        <f t="shared" si="75"/>
        <v>23.3</v>
      </c>
      <c r="H1545" s="6">
        <v>49093</v>
      </c>
    </row>
    <row r="1546" spans="1:8">
      <c r="A1546" t="s">
        <v>149</v>
      </c>
      <c r="B1546" t="str">
        <f t="shared" si="73"/>
        <v>Newton</v>
      </c>
      <c r="C1546" t="s">
        <v>1021</v>
      </c>
      <c r="D1546" s="1">
        <v>60011</v>
      </c>
      <c r="E1546" s="4" t="str">
        <f t="shared" si="74"/>
        <v>Newton County</v>
      </c>
      <c r="F1546">
        <v>624.77</v>
      </c>
      <c r="G1546">
        <f t="shared" si="75"/>
        <v>96.1</v>
      </c>
      <c r="H1546" s="6">
        <v>45190</v>
      </c>
    </row>
    <row r="1547" spans="1:8">
      <c r="A1547" t="s">
        <v>1043</v>
      </c>
      <c r="B1547" t="str">
        <f t="shared" si="73"/>
        <v>Nodaway</v>
      </c>
      <c r="C1547" t="s">
        <v>1021</v>
      </c>
      <c r="D1547" s="1">
        <v>20670</v>
      </c>
      <c r="E1547" s="4" t="str">
        <f t="shared" si="74"/>
        <v>Nodaway County</v>
      </c>
      <c r="F1547">
        <v>876.96</v>
      </c>
      <c r="G1547">
        <f t="shared" si="75"/>
        <v>23.6</v>
      </c>
      <c r="H1547" s="6">
        <v>39258</v>
      </c>
    </row>
    <row r="1548" spans="1:8">
      <c r="A1548" t="s">
        <v>1044</v>
      </c>
      <c r="B1548" t="str">
        <f t="shared" si="73"/>
        <v>Oregon</v>
      </c>
      <c r="C1548" t="s">
        <v>1021</v>
      </c>
      <c r="D1548" s="1">
        <v>8732</v>
      </c>
      <c r="E1548" s="4" t="str">
        <f t="shared" si="74"/>
        <v>Oregon County</v>
      </c>
      <c r="F1548">
        <v>789.8</v>
      </c>
      <c r="G1548">
        <f t="shared" si="75"/>
        <v>11.1</v>
      </c>
      <c r="H1548" s="6">
        <v>42966</v>
      </c>
    </row>
    <row r="1549" spans="1:8">
      <c r="A1549" t="s">
        <v>669</v>
      </c>
      <c r="B1549" t="str">
        <f t="shared" si="73"/>
        <v>Osage</v>
      </c>
      <c r="C1549" t="s">
        <v>1021</v>
      </c>
      <c r="D1549" s="1">
        <v>13399</v>
      </c>
      <c r="E1549" s="4" t="str">
        <f t="shared" si="74"/>
        <v>Osage County</v>
      </c>
      <c r="F1549">
        <v>604.35</v>
      </c>
      <c r="G1549">
        <f t="shared" si="75"/>
        <v>22.2</v>
      </c>
      <c r="H1549" s="6">
        <v>52701</v>
      </c>
    </row>
    <row r="1550" spans="1:8">
      <c r="A1550" t="s">
        <v>1045</v>
      </c>
      <c r="B1550" t="str">
        <f t="shared" si="73"/>
        <v>Ozark</v>
      </c>
      <c r="C1550" t="s">
        <v>1021</v>
      </c>
      <c r="D1550" s="1">
        <v>8940</v>
      </c>
      <c r="E1550" s="4" t="str">
        <f t="shared" si="74"/>
        <v>Ozark County</v>
      </c>
      <c r="F1550">
        <v>744.97</v>
      </c>
      <c r="G1550">
        <f t="shared" si="75"/>
        <v>12</v>
      </c>
      <c r="H1550" s="6">
        <v>38401</v>
      </c>
    </row>
    <row r="1551" spans="1:8">
      <c r="A1551" t="s">
        <v>1046</v>
      </c>
      <c r="B1551" t="str">
        <f t="shared" si="73"/>
        <v>Pemiscot</v>
      </c>
      <c r="C1551" t="s">
        <v>1021</v>
      </c>
      <c r="D1551" s="1">
        <v>14841</v>
      </c>
      <c r="E1551" s="4" t="str">
        <f t="shared" si="74"/>
        <v>Pemiscot County</v>
      </c>
      <c r="F1551">
        <v>492.54</v>
      </c>
      <c r="G1551">
        <f t="shared" si="75"/>
        <v>30.1</v>
      </c>
      <c r="H1551" s="6">
        <v>46840</v>
      </c>
    </row>
    <row r="1552" spans="1:8">
      <c r="A1552" t="s">
        <v>53</v>
      </c>
      <c r="B1552" t="str">
        <f t="shared" ref="B1552:B1615" si="76">TRIM(SUBSTITUTE(E1552, "County", ""))</f>
        <v>Perry</v>
      </c>
      <c r="C1552" t="s">
        <v>1021</v>
      </c>
      <c r="D1552" s="1">
        <v>18858</v>
      </c>
      <c r="E1552" s="4" t="str">
        <f t="shared" si="74"/>
        <v>Perry County</v>
      </c>
      <c r="F1552">
        <v>474.35</v>
      </c>
      <c r="G1552">
        <f t="shared" si="75"/>
        <v>39.799999999999997</v>
      </c>
      <c r="H1552" s="6">
        <v>48474</v>
      </c>
    </row>
    <row r="1553" spans="1:8">
      <c r="A1553" t="s">
        <v>1047</v>
      </c>
      <c r="B1553" t="str">
        <f t="shared" si="76"/>
        <v>Pettis</v>
      </c>
      <c r="C1553" t="s">
        <v>1021</v>
      </c>
      <c r="D1553" s="1">
        <v>43353</v>
      </c>
      <c r="E1553" s="4" t="str">
        <f t="shared" si="74"/>
        <v>Pettis County</v>
      </c>
      <c r="F1553">
        <v>682.22</v>
      </c>
      <c r="G1553">
        <f t="shared" si="75"/>
        <v>63.5</v>
      </c>
      <c r="H1553" s="6">
        <v>43693</v>
      </c>
    </row>
    <row r="1554" spans="1:8">
      <c r="A1554" t="s">
        <v>1048</v>
      </c>
      <c r="B1554" t="str">
        <f t="shared" si="76"/>
        <v>Phelps</v>
      </c>
      <c r="C1554" t="s">
        <v>1021</v>
      </c>
      <c r="D1554" s="1">
        <v>45313</v>
      </c>
      <c r="E1554" s="4" t="str">
        <f t="shared" si="74"/>
        <v>Phelps County</v>
      </c>
      <c r="F1554">
        <v>671.78</v>
      </c>
      <c r="G1554">
        <f t="shared" si="75"/>
        <v>67.5</v>
      </c>
      <c r="H1554" s="6">
        <v>44205</v>
      </c>
    </row>
    <row r="1555" spans="1:8">
      <c r="A1555" t="s">
        <v>55</v>
      </c>
      <c r="B1555" t="str">
        <f t="shared" si="76"/>
        <v>Pike</v>
      </c>
      <c r="C1555" t="s">
        <v>1021</v>
      </c>
      <c r="D1555" s="1">
        <v>17664</v>
      </c>
      <c r="E1555" s="4" t="str">
        <f t="shared" si="74"/>
        <v>Pike County</v>
      </c>
      <c r="F1555">
        <v>670.44</v>
      </c>
      <c r="G1555">
        <f t="shared" si="75"/>
        <v>26.3</v>
      </c>
      <c r="H1555" s="6">
        <v>42546</v>
      </c>
    </row>
    <row r="1556" spans="1:8">
      <c r="A1556" t="s">
        <v>1049</v>
      </c>
      <c r="B1556" t="str">
        <f t="shared" si="76"/>
        <v>Platte</v>
      </c>
      <c r="C1556" t="s">
        <v>1021</v>
      </c>
      <c r="D1556" s="1">
        <v>110534</v>
      </c>
      <c r="E1556" s="4" t="str">
        <f t="shared" si="74"/>
        <v>Platte County</v>
      </c>
      <c r="F1556">
        <v>420.19</v>
      </c>
      <c r="G1556">
        <f t="shared" si="75"/>
        <v>263.10000000000002</v>
      </c>
      <c r="H1556" s="6">
        <v>63771</v>
      </c>
    </row>
    <row r="1557" spans="1:8">
      <c r="A1557" t="s">
        <v>153</v>
      </c>
      <c r="B1557" t="str">
        <f t="shared" si="76"/>
        <v>Polk</v>
      </c>
      <c r="C1557" t="s">
        <v>1021</v>
      </c>
      <c r="D1557" s="1">
        <v>32693</v>
      </c>
      <c r="E1557" s="4" t="str">
        <f t="shared" si="74"/>
        <v>Polk County</v>
      </c>
      <c r="F1557">
        <v>635.52</v>
      </c>
      <c r="G1557">
        <f t="shared" si="75"/>
        <v>51.4</v>
      </c>
      <c r="H1557" s="6">
        <v>41119</v>
      </c>
    </row>
    <row r="1558" spans="1:8">
      <c r="A1558" t="s">
        <v>156</v>
      </c>
      <c r="B1558" t="str">
        <f t="shared" si="76"/>
        <v>Pulaski</v>
      </c>
      <c r="C1558" t="s">
        <v>1021</v>
      </c>
      <c r="D1558" s="1">
        <v>53941</v>
      </c>
      <c r="E1558" s="4" t="str">
        <f t="shared" si="74"/>
        <v>Pulaski County</v>
      </c>
      <c r="F1558">
        <v>547.1</v>
      </c>
      <c r="G1558">
        <f t="shared" si="75"/>
        <v>98.6</v>
      </c>
      <c r="H1558" s="6">
        <v>44759</v>
      </c>
    </row>
    <row r="1559" spans="1:8">
      <c r="A1559" t="s">
        <v>327</v>
      </c>
      <c r="B1559" t="str">
        <f t="shared" si="76"/>
        <v>Putnam</v>
      </c>
      <c r="C1559" t="s">
        <v>1021</v>
      </c>
      <c r="D1559" s="1">
        <v>4666</v>
      </c>
      <c r="E1559" s="4" t="str">
        <f t="shared" si="74"/>
        <v>Putnam County</v>
      </c>
      <c r="F1559">
        <v>517.32000000000005</v>
      </c>
      <c r="G1559">
        <f t="shared" si="75"/>
        <v>9</v>
      </c>
      <c r="H1559" s="6">
        <v>41629</v>
      </c>
    </row>
    <row r="1560" spans="1:8">
      <c r="A1560" t="s">
        <v>1050</v>
      </c>
      <c r="B1560" t="str">
        <f t="shared" si="76"/>
        <v>Ralls</v>
      </c>
      <c r="C1560" t="s">
        <v>1021</v>
      </c>
      <c r="D1560" s="1">
        <v>10420</v>
      </c>
      <c r="E1560" s="4" t="str">
        <f t="shared" si="74"/>
        <v>Ralls County</v>
      </c>
      <c r="F1560">
        <v>469.78</v>
      </c>
      <c r="G1560">
        <f t="shared" si="75"/>
        <v>22.2</v>
      </c>
      <c r="H1560" s="6">
        <v>47714</v>
      </c>
    </row>
    <row r="1561" spans="1:8">
      <c r="A1561" t="s">
        <v>56</v>
      </c>
      <c r="B1561" t="str">
        <f t="shared" si="76"/>
        <v>Randolph</v>
      </c>
      <c r="C1561" t="s">
        <v>1021</v>
      </c>
      <c r="D1561" s="1">
        <v>24622</v>
      </c>
      <c r="E1561" s="4" t="str">
        <f t="shared" si="74"/>
        <v>Randolph County</v>
      </c>
      <c r="F1561">
        <v>482.68</v>
      </c>
      <c r="G1561">
        <f t="shared" si="75"/>
        <v>51</v>
      </c>
      <c r="H1561" s="6">
        <v>46164</v>
      </c>
    </row>
    <row r="1562" spans="1:8">
      <c r="A1562" t="s">
        <v>1051</v>
      </c>
      <c r="B1562" t="str">
        <f t="shared" si="76"/>
        <v>Ray</v>
      </c>
      <c r="C1562" t="s">
        <v>1021</v>
      </c>
      <c r="D1562" s="1">
        <v>23107</v>
      </c>
      <c r="E1562" s="4" t="str">
        <f t="shared" si="74"/>
        <v>Ray County</v>
      </c>
      <c r="F1562">
        <v>568.80999999999995</v>
      </c>
      <c r="G1562">
        <f t="shared" si="75"/>
        <v>40.6</v>
      </c>
      <c r="H1562" s="6">
        <v>48843</v>
      </c>
    </row>
    <row r="1563" spans="1:8">
      <c r="A1563" t="s">
        <v>1052</v>
      </c>
      <c r="B1563" t="str">
        <f t="shared" si="76"/>
        <v>Reynolds</v>
      </c>
      <c r="C1563" t="s">
        <v>1021</v>
      </c>
      <c r="D1563" s="1">
        <v>6006</v>
      </c>
      <c r="E1563" s="4" t="str">
        <f t="shared" si="74"/>
        <v>Reynolds County</v>
      </c>
      <c r="F1563">
        <v>808.48</v>
      </c>
      <c r="G1563">
        <f t="shared" si="75"/>
        <v>7.4</v>
      </c>
      <c r="H1563" s="6">
        <v>43066</v>
      </c>
    </row>
    <row r="1564" spans="1:8">
      <c r="A1564" t="s">
        <v>567</v>
      </c>
      <c r="B1564" t="str">
        <f t="shared" si="76"/>
        <v>Ripley</v>
      </c>
      <c r="C1564" t="s">
        <v>1021</v>
      </c>
      <c r="D1564" s="1">
        <v>10703</v>
      </c>
      <c r="E1564" s="4" t="str">
        <f t="shared" si="74"/>
        <v>Ripley County</v>
      </c>
      <c r="F1564">
        <v>629.54</v>
      </c>
      <c r="G1564">
        <f t="shared" si="75"/>
        <v>17</v>
      </c>
      <c r="H1564" s="6">
        <v>45666</v>
      </c>
    </row>
    <row r="1565" spans="1:8">
      <c r="A1565" t="s">
        <v>1053</v>
      </c>
      <c r="B1565" t="str">
        <f t="shared" si="76"/>
        <v>St. Charles</v>
      </c>
      <c r="C1565" t="s">
        <v>1021</v>
      </c>
      <c r="D1565" s="1">
        <v>413803</v>
      </c>
      <c r="E1565" s="4" t="str">
        <f t="shared" si="74"/>
        <v>St. Charles County</v>
      </c>
      <c r="F1565">
        <v>560.44000000000005</v>
      </c>
      <c r="G1565">
        <f t="shared" si="75"/>
        <v>738.4</v>
      </c>
      <c r="H1565" s="6">
        <v>61752</v>
      </c>
    </row>
    <row r="1566" spans="1:8">
      <c r="A1566" t="s">
        <v>58</v>
      </c>
      <c r="B1566" t="str">
        <f t="shared" si="76"/>
        <v>St. Clair</v>
      </c>
      <c r="C1566" t="s">
        <v>1021</v>
      </c>
      <c r="D1566" s="1">
        <v>9576</v>
      </c>
      <c r="E1566" s="4" t="str">
        <f t="shared" si="74"/>
        <v>St. Clair County</v>
      </c>
      <c r="F1566">
        <v>669.98</v>
      </c>
      <c r="G1566">
        <f t="shared" si="75"/>
        <v>14.3</v>
      </c>
      <c r="H1566" s="6">
        <v>36671</v>
      </c>
    </row>
    <row r="1567" spans="1:8">
      <c r="A1567" t="s">
        <v>1054</v>
      </c>
      <c r="B1567" t="str">
        <f t="shared" si="76"/>
        <v>Ste. Genevieve</v>
      </c>
      <c r="C1567" t="s">
        <v>1021</v>
      </c>
      <c r="D1567" s="1">
        <v>18644</v>
      </c>
      <c r="E1567" s="4" t="str">
        <f t="shared" si="74"/>
        <v>Ste. Genevieve County</v>
      </c>
      <c r="F1567">
        <v>499.15</v>
      </c>
      <c r="G1567">
        <f t="shared" si="75"/>
        <v>37.4</v>
      </c>
      <c r="H1567" s="6">
        <v>46578</v>
      </c>
    </row>
    <row r="1568" spans="1:8">
      <c r="A1568" t="s">
        <v>1055</v>
      </c>
      <c r="B1568" t="str">
        <f t="shared" si="76"/>
        <v>St. Francois</v>
      </c>
      <c r="C1568" t="s">
        <v>1021</v>
      </c>
      <c r="D1568" s="1">
        <v>66969</v>
      </c>
      <c r="E1568" s="4" t="str">
        <f t="shared" si="74"/>
        <v>St. Francois County</v>
      </c>
      <c r="F1568">
        <v>451.89</v>
      </c>
      <c r="G1568">
        <f t="shared" si="75"/>
        <v>148.19999999999999</v>
      </c>
      <c r="H1568" s="6">
        <v>40227</v>
      </c>
    </row>
    <row r="1569" spans="1:8">
      <c r="A1569" t="s">
        <v>970</v>
      </c>
      <c r="B1569" t="str">
        <f t="shared" si="76"/>
        <v>St. Louis</v>
      </c>
      <c r="C1569" t="s">
        <v>1021</v>
      </c>
      <c r="D1569" s="1">
        <v>990414</v>
      </c>
      <c r="E1569" s="4" t="str">
        <f t="shared" si="74"/>
        <v>St. Louis County</v>
      </c>
      <c r="F1569">
        <v>507.8</v>
      </c>
      <c r="G1569">
        <f t="shared" si="75"/>
        <v>1950.4</v>
      </c>
      <c r="H1569" s="6">
        <v>81829</v>
      </c>
    </row>
    <row r="1570" spans="1:8">
      <c r="A1570" t="s">
        <v>158</v>
      </c>
      <c r="B1570" t="str">
        <f t="shared" si="76"/>
        <v>Saline</v>
      </c>
      <c r="C1570" t="s">
        <v>1021</v>
      </c>
      <c r="D1570" s="1">
        <v>23007</v>
      </c>
      <c r="E1570" s="4" t="str">
        <f t="shared" si="74"/>
        <v>Saline County</v>
      </c>
      <c r="F1570">
        <v>755.5</v>
      </c>
      <c r="G1570">
        <f t="shared" si="75"/>
        <v>30.5</v>
      </c>
      <c r="H1570" s="6">
        <v>44067</v>
      </c>
    </row>
    <row r="1571" spans="1:8">
      <c r="A1571" t="s">
        <v>530</v>
      </c>
      <c r="B1571" t="str">
        <f t="shared" si="76"/>
        <v>Schuyler</v>
      </c>
      <c r="C1571" t="s">
        <v>1021</v>
      </c>
      <c r="D1571" s="1">
        <v>4002</v>
      </c>
      <c r="E1571" s="4" t="str">
        <f t="shared" si="74"/>
        <v>Schuyler County</v>
      </c>
      <c r="F1571">
        <v>307.3</v>
      </c>
      <c r="G1571">
        <f t="shared" si="75"/>
        <v>13</v>
      </c>
      <c r="H1571" s="6">
        <v>38544</v>
      </c>
    </row>
    <row r="1572" spans="1:8">
      <c r="A1572" t="s">
        <v>1056</v>
      </c>
      <c r="B1572" t="str">
        <f t="shared" si="76"/>
        <v>Scotland</v>
      </c>
      <c r="C1572" t="s">
        <v>1021</v>
      </c>
      <c r="D1572" s="1">
        <v>4643</v>
      </c>
      <c r="E1572" s="4" t="str">
        <f t="shared" si="74"/>
        <v>Scotland County</v>
      </c>
      <c r="F1572">
        <v>436.67</v>
      </c>
      <c r="G1572">
        <f t="shared" si="75"/>
        <v>10.6</v>
      </c>
      <c r="H1572" s="6">
        <v>45092</v>
      </c>
    </row>
    <row r="1573" spans="1:8">
      <c r="A1573" t="s">
        <v>159</v>
      </c>
      <c r="B1573" t="str">
        <f t="shared" si="76"/>
        <v>Scott</v>
      </c>
      <c r="C1573" t="s">
        <v>1021</v>
      </c>
      <c r="D1573" s="1">
        <v>37840</v>
      </c>
      <c r="E1573" s="4" t="str">
        <f t="shared" si="74"/>
        <v>Scott County</v>
      </c>
      <c r="F1573">
        <v>419.99</v>
      </c>
      <c r="G1573">
        <f t="shared" si="75"/>
        <v>90.1</v>
      </c>
      <c r="H1573" s="6">
        <v>47750</v>
      </c>
    </row>
    <row r="1574" spans="1:8">
      <c r="A1574" t="s">
        <v>1057</v>
      </c>
      <c r="B1574" t="str">
        <f t="shared" si="76"/>
        <v>Shannon</v>
      </c>
      <c r="C1574" t="s">
        <v>1021</v>
      </c>
      <c r="D1574" s="1">
        <v>7193</v>
      </c>
      <c r="E1574" s="4" t="str">
        <f t="shared" si="74"/>
        <v>Shannon County</v>
      </c>
      <c r="F1574">
        <v>1003.82</v>
      </c>
      <c r="G1574">
        <f t="shared" si="75"/>
        <v>7.2</v>
      </c>
      <c r="H1574" s="6">
        <v>41200</v>
      </c>
    </row>
    <row r="1575" spans="1:8">
      <c r="A1575" t="s">
        <v>59</v>
      </c>
      <c r="B1575" t="str">
        <f t="shared" si="76"/>
        <v>Shelby</v>
      </c>
      <c r="C1575" t="s">
        <v>1021</v>
      </c>
      <c r="D1575" s="1">
        <v>5982</v>
      </c>
      <c r="E1575" s="4" t="str">
        <f t="shared" si="74"/>
        <v>Shelby County</v>
      </c>
      <c r="F1575">
        <v>500.86</v>
      </c>
      <c r="G1575">
        <f t="shared" si="75"/>
        <v>11.9</v>
      </c>
      <c r="H1575" s="6">
        <v>48578</v>
      </c>
    </row>
    <row r="1576" spans="1:8">
      <c r="A1576" t="s">
        <v>1058</v>
      </c>
      <c r="B1576" t="str">
        <f t="shared" si="76"/>
        <v>Stoddard</v>
      </c>
      <c r="C1576" t="s">
        <v>1021</v>
      </c>
      <c r="D1576" s="1">
        <v>28377</v>
      </c>
      <c r="E1576" s="4" t="str">
        <f t="shared" si="74"/>
        <v>Stoddard County</v>
      </c>
      <c r="F1576">
        <v>823.22</v>
      </c>
      <c r="G1576">
        <f t="shared" si="75"/>
        <v>34.5</v>
      </c>
      <c r="H1576" s="6">
        <v>45554</v>
      </c>
    </row>
    <row r="1577" spans="1:8">
      <c r="A1577" t="s">
        <v>164</v>
      </c>
      <c r="B1577" t="str">
        <f t="shared" si="76"/>
        <v>Stone</v>
      </c>
      <c r="C1577" t="s">
        <v>1021</v>
      </c>
      <c r="D1577" s="1">
        <v>32136</v>
      </c>
      <c r="E1577" s="4" t="str">
        <f t="shared" si="74"/>
        <v>Stone County</v>
      </c>
      <c r="F1577">
        <v>464.03</v>
      </c>
      <c r="G1577">
        <f t="shared" si="75"/>
        <v>69.3</v>
      </c>
      <c r="H1577" s="6">
        <v>46852</v>
      </c>
    </row>
    <row r="1578" spans="1:8">
      <c r="A1578" t="s">
        <v>573</v>
      </c>
      <c r="B1578" t="str">
        <f t="shared" si="76"/>
        <v>Sullivan</v>
      </c>
      <c r="C1578" t="s">
        <v>1021</v>
      </c>
      <c r="D1578" s="1">
        <v>5840</v>
      </c>
      <c r="E1578" s="4" t="str">
        <f t="shared" si="74"/>
        <v>Sullivan County</v>
      </c>
      <c r="F1578">
        <v>647.98</v>
      </c>
      <c r="G1578">
        <f t="shared" si="75"/>
        <v>9</v>
      </c>
      <c r="H1578" s="6">
        <v>44139</v>
      </c>
    </row>
    <row r="1579" spans="1:8">
      <c r="A1579" t="s">
        <v>1059</v>
      </c>
      <c r="B1579" t="str">
        <f t="shared" si="76"/>
        <v>Taney</v>
      </c>
      <c r="C1579" t="s">
        <v>1021</v>
      </c>
      <c r="D1579" s="1">
        <v>56821</v>
      </c>
      <c r="E1579" s="4" t="str">
        <f t="shared" si="74"/>
        <v>Taney County</v>
      </c>
      <c r="F1579">
        <v>632.44000000000005</v>
      </c>
      <c r="G1579">
        <f t="shared" si="75"/>
        <v>89.8</v>
      </c>
      <c r="H1579" s="6">
        <v>42600</v>
      </c>
    </row>
    <row r="1580" spans="1:8">
      <c r="A1580" t="s">
        <v>1060</v>
      </c>
      <c r="B1580" t="str">
        <f t="shared" si="76"/>
        <v>Texas</v>
      </c>
      <c r="C1580" t="s">
        <v>1021</v>
      </c>
      <c r="D1580" s="1">
        <v>25336</v>
      </c>
      <c r="E1580" s="4" t="str">
        <f t="shared" si="74"/>
        <v>Texas County</v>
      </c>
      <c r="F1580">
        <v>1177.27</v>
      </c>
      <c r="G1580">
        <f t="shared" si="75"/>
        <v>21.5</v>
      </c>
      <c r="H1580" s="6">
        <v>35346</v>
      </c>
    </row>
    <row r="1581" spans="1:8">
      <c r="A1581" t="s">
        <v>1061</v>
      </c>
      <c r="B1581" t="str">
        <f t="shared" si="76"/>
        <v>Vernon</v>
      </c>
      <c r="C1581" t="s">
        <v>1021</v>
      </c>
      <c r="D1581" s="1">
        <v>19651</v>
      </c>
      <c r="E1581" s="4" t="str">
        <f t="shared" si="74"/>
        <v>Vernon County</v>
      </c>
      <c r="F1581">
        <v>826.4</v>
      </c>
      <c r="G1581">
        <f t="shared" si="75"/>
        <v>23.8</v>
      </c>
      <c r="H1581" s="6">
        <v>42332</v>
      </c>
    </row>
    <row r="1582" spans="1:8">
      <c r="A1582" t="s">
        <v>439</v>
      </c>
      <c r="B1582" t="str">
        <f t="shared" si="76"/>
        <v>Warren</v>
      </c>
      <c r="C1582" t="s">
        <v>1021</v>
      </c>
      <c r="D1582" s="1">
        <v>37260</v>
      </c>
      <c r="E1582" s="4" t="str">
        <f t="shared" si="74"/>
        <v>Warren County</v>
      </c>
      <c r="F1582">
        <v>428.6</v>
      </c>
      <c r="G1582">
        <f t="shared" si="75"/>
        <v>86.9</v>
      </c>
      <c r="H1582" s="6">
        <v>50001</v>
      </c>
    </row>
    <row r="1583" spans="1:8">
      <c r="A1583" t="s">
        <v>65</v>
      </c>
      <c r="B1583" t="str">
        <f t="shared" si="76"/>
        <v>Washington</v>
      </c>
      <c r="C1583" t="s">
        <v>1021</v>
      </c>
      <c r="D1583" s="1">
        <v>23441</v>
      </c>
      <c r="E1583" s="4" t="str">
        <f t="shared" si="74"/>
        <v>Washington County</v>
      </c>
      <c r="F1583">
        <v>759.91</v>
      </c>
      <c r="G1583">
        <f t="shared" si="75"/>
        <v>30.8</v>
      </c>
      <c r="H1583" s="6">
        <v>37238</v>
      </c>
    </row>
    <row r="1584" spans="1:8">
      <c r="A1584" t="s">
        <v>440</v>
      </c>
      <c r="B1584" t="str">
        <f t="shared" si="76"/>
        <v>Wayne</v>
      </c>
      <c r="C1584" t="s">
        <v>1021</v>
      </c>
      <c r="D1584" s="1">
        <v>10792</v>
      </c>
      <c r="E1584" s="4" t="str">
        <f t="shared" si="74"/>
        <v>Wayne County</v>
      </c>
      <c r="F1584">
        <v>759.18</v>
      </c>
      <c r="G1584">
        <f t="shared" si="75"/>
        <v>14.2</v>
      </c>
      <c r="H1584" s="6">
        <v>42678</v>
      </c>
    </row>
    <row r="1585" spans="1:8">
      <c r="A1585" t="s">
        <v>441</v>
      </c>
      <c r="B1585" t="str">
        <f t="shared" si="76"/>
        <v>Webster</v>
      </c>
      <c r="C1585" t="s">
        <v>1021</v>
      </c>
      <c r="D1585" s="1">
        <v>40335</v>
      </c>
      <c r="E1585" s="4" t="str">
        <f t="shared" si="74"/>
        <v>Webster County</v>
      </c>
      <c r="F1585">
        <v>592.55999999999995</v>
      </c>
      <c r="G1585">
        <f t="shared" si="75"/>
        <v>68.099999999999994</v>
      </c>
      <c r="H1585" s="6">
        <v>39976</v>
      </c>
    </row>
    <row r="1586" spans="1:8">
      <c r="A1586" t="s">
        <v>446</v>
      </c>
      <c r="B1586" t="str">
        <f t="shared" si="76"/>
        <v>Worth</v>
      </c>
      <c r="C1586" t="s">
        <v>1021</v>
      </c>
      <c r="D1586" s="1">
        <v>1955</v>
      </c>
      <c r="E1586" s="4" t="str">
        <f t="shared" si="74"/>
        <v>Worth County</v>
      </c>
      <c r="F1586">
        <v>266.61</v>
      </c>
      <c r="G1586">
        <f t="shared" si="75"/>
        <v>7.3</v>
      </c>
      <c r="H1586" s="6">
        <v>41952</v>
      </c>
    </row>
    <row r="1587" spans="1:8">
      <c r="A1587" t="s">
        <v>628</v>
      </c>
      <c r="B1587" t="str">
        <f t="shared" si="76"/>
        <v>Wright</v>
      </c>
      <c r="C1587" t="s">
        <v>1021</v>
      </c>
      <c r="D1587" s="1">
        <v>19156</v>
      </c>
      <c r="E1587" s="4" t="str">
        <f t="shared" si="74"/>
        <v>Wright County</v>
      </c>
      <c r="F1587">
        <v>681.77</v>
      </c>
      <c r="G1587">
        <f t="shared" si="75"/>
        <v>28.1</v>
      </c>
      <c r="H1587" s="6">
        <v>38544</v>
      </c>
    </row>
    <row r="1588" spans="1:8">
      <c r="A1588" t="s">
        <v>1062</v>
      </c>
      <c r="B1588" t="str">
        <f t="shared" si="76"/>
        <v>St. Louis city</v>
      </c>
      <c r="C1588" t="s">
        <v>1021</v>
      </c>
      <c r="D1588" s="1">
        <v>286578</v>
      </c>
      <c r="E1588" s="4" t="str">
        <f t="shared" si="74"/>
        <v>St. Louis city</v>
      </c>
      <c r="F1588">
        <v>61.91</v>
      </c>
      <c r="G1588">
        <f t="shared" si="75"/>
        <v>4628.8999999999996</v>
      </c>
      <c r="H1588" s="6">
        <v>55984</v>
      </c>
    </row>
    <row r="1589" spans="1:8">
      <c r="A1589" t="s">
        <v>1063</v>
      </c>
      <c r="B1589" t="str">
        <f t="shared" si="76"/>
        <v>Beaverhead</v>
      </c>
      <c r="C1589" t="s">
        <v>1064</v>
      </c>
      <c r="D1589" s="1">
        <v>9719</v>
      </c>
      <c r="E1589" s="4" t="str">
        <f t="shared" si="74"/>
        <v>Beaverhead County</v>
      </c>
      <c r="F1589">
        <v>5541.62</v>
      </c>
      <c r="G1589">
        <f t="shared" si="75"/>
        <v>1.8</v>
      </c>
      <c r="H1589" s="6">
        <v>54430</v>
      </c>
    </row>
    <row r="1590" spans="1:8">
      <c r="A1590" t="s">
        <v>1065</v>
      </c>
      <c r="B1590" t="str">
        <f t="shared" si="76"/>
        <v>Big Horn</v>
      </c>
      <c r="C1590" t="s">
        <v>1064</v>
      </c>
      <c r="D1590" s="1">
        <v>12851</v>
      </c>
      <c r="E1590" s="4" t="str">
        <f t="shared" si="74"/>
        <v>Big Horn County</v>
      </c>
      <c r="F1590">
        <v>4995.46</v>
      </c>
      <c r="G1590">
        <f t="shared" si="75"/>
        <v>2.6</v>
      </c>
      <c r="H1590" s="6">
        <v>36517</v>
      </c>
    </row>
    <row r="1591" spans="1:8">
      <c r="A1591" t="s">
        <v>458</v>
      </c>
      <c r="B1591" t="str">
        <f t="shared" si="76"/>
        <v>Blaine</v>
      </c>
      <c r="C1591" t="s">
        <v>1064</v>
      </c>
      <c r="D1591" s="1">
        <v>6936</v>
      </c>
      <c r="E1591" s="4" t="str">
        <f t="shared" si="74"/>
        <v>Blaine County</v>
      </c>
      <c r="F1591">
        <v>4227.55</v>
      </c>
      <c r="G1591">
        <f t="shared" si="75"/>
        <v>1.6</v>
      </c>
      <c r="H1591" s="6">
        <v>34095</v>
      </c>
    </row>
    <row r="1592" spans="1:8">
      <c r="A1592" t="s">
        <v>1066</v>
      </c>
      <c r="B1592" t="str">
        <f t="shared" si="76"/>
        <v>Broadwater</v>
      </c>
      <c r="C1592" t="s">
        <v>1064</v>
      </c>
      <c r="D1592" s="1">
        <v>7793</v>
      </c>
      <c r="E1592" s="4" t="str">
        <f t="shared" si="74"/>
        <v>Broadwater County</v>
      </c>
      <c r="F1592">
        <v>1192.54</v>
      </c>
      <c r="G1592">
        <f t="shared" si="75"/>
        <v>6.5</v>
      </c>
      <c r="H1592" s="6">
        <v>47541</v>
      </c>
    </row>
    <row r="1593" spans="1:8">
      <c r="A1593" t="s">
        <v>1067</v>
      </c>
      <c r="B1593" t="str">
        <f t="shared" si="76"/>
        <v>Carbon</v>
      </c>
      <c r="C1593" t="s">
        <v>1064</v>
      </c>
      <c r="D1593" s="1">
        <v>11179</v>
      </c>
      <c r="E1593" s="4" t="str">
        <f t="shared" si="74"/>
        <v>Carbon County</v>
      </c>
      <c r="F1593">
        <v>2048.79</v>
      </c>
      <c r="G1593">
        <f t="shared" si="75"/>
        <v>5.5</v>
      </c>
      <c r="H1593" s="6">
        <v>59715</v>
      </c>
    </row>
    <row r="1594" spans="1:8">
      <c r="A1594" t="s">
        <v>712</v>
      </c>
      <c r="B1594" t="str">
        <f t="shared" si="76"/>
        <v>Carter</v>
      </c>
      <c r="C1594" t="s">
        <v>1064</v>
      </c>
      <c r="D1594" s="1">
        <v>1382</v>
      </c>
      <c r="E1594" s="4" t="str">
        <f t="shared" si="74"/>
        <v>Carter County</v>
      </c>
      <c r="F1594">
        <v>3340.75</v>
      </c>
      <c r="G1594">
        <f t="shared" si="75"/>
        <v>0.4</v>
      </c>
      <c r="H1594" s="6">
        <v>39354</v>
      </c>
    </row>
    <row r="1595" spans="1:8">
      <c r="A1595" t="s">
        <v>1068</v>
      </c>
      <c r="B1595" t="str">
        <f t="shared" si="76"/>
        <v>Cascade</v>
      </c>
      <c r="C1595" t="s">
        <v>1064</v>
      </c>
      <c r="D1595" s="1">
        <v>84864</v>
      </c>
      <c r="E1595" s="4" t="str">
        <f t="shared" si="74"/>
        <v>Cascade County</v>
      </c>
      <c r="F1595">
        <v>2698.16</v>
      </c>
      <c r="G1595">
        <f t="shared" si="75"/>
        <v>31.5</v>
      </c>
      <c r="H1595" s="6">
        <v>53765</v>
      </c>
    </row>
    <row r="1596" spans="1:8">
      <c r="A1596" t="s">
        <v>1069</v>
      </c>
      <c r="B1596" t="str">
        <f t="shared" si="76"/>
        <v>Chouteau</v>
      </c>
      <c r="C1596" t="s">
        <v>1064</v>
      </c>
      <c r="D1596" s="1">
        <v>5898</v>
      </c>
      <c r="E1596" s="4" t="str">
        <f t="shared" si="74"/>
        <v>Chouteau County</v>
      </c>
      <c r="F1596">
        <v>3972.49</v>
      </c>
      <c r="G1596">
        <f t="shared" si="75"/>
        <v>1.5</v>
      </c>
      <c r="H1596" s="6">
        <v>39287</v>
      </c>
    </row>
    <row r="1597" spans="1:8">
      <c r="A1597" t="s">
        <v>242</v>
      </c>
      <c r="B1597" t="str">
        <f t="shared" si="76"/>
        <v>Custer</v>
      </c>
      <c r="C1597" t="s">
        <v>1064</v>
      </c>
      <c r="D1597" s="1">
        <v>12032</v>
      </c>
      <c r="E1597" s="4" t="str">
        <f t="shared" si="74"/>
        <v>Custer County</v>
      </c>
      <c r="F1597">
        <v>3783.36</v>
      </c>
      <c r="G1597">
        <f t="shared" si="75"/>
        <v>3.2</v>
      </c>
      <c r="H1597" s="6">
        <v>50535</v>
      </c>
    </row>
    <row r="1598" spans="1:8">
      <c r="A1598" t="s">
        <v>1070</v>
      </c>
      <c r="B1598" t="str">
        <f t="shared" si="76"/>
        <v>Daniels</v>
      </c>
      <c r="C1598" t="s">
        <v>1064</v>
      </c>
      <c r="D1598" s="1">
        <v>1628</v>
      </c>
      <c r="E1598" s="4" t="str">
        <f t="shared" si="74"/>
        <v>Daniels County</v>
      </c>
      <c r="F1598">
        <v>1426.11</v>
      </c>
      <c r="G1598">
        <f t="shared" si="75"/>
        <v>1.1000000000000001</v>
      </c>
      <c r="H1598" s="6">
        <v>57661</v>
      </c>
    </row>
    <row r="1599" spans="1:8">
      <c r="A1599" t="s">
        <v>369</v>
      </c>
      <c r="B1599" t="str">
        <f t="shared" si="76"/>
        <v>Dawson</v>
      </c>
      <c r="C1599" t="s">
        <v>1064</v>
      </c>
      <c r="D1599" s="1">
        <v>8830</v>
      </c>
      <c r="E1599" s="4" t="str">
        <f t="shared" ref="E1599:E1662" si="77">RIGHT(A1599, LEN(A1599) - 1)</f>
        <v>Dawson County</v>
      </c>
      <c r="F1599">
        <v>2371.87</v>
      </c>
      <c r="G1599">
        <f t="shared" si="75"/>
        <v>3.7</v>
      </c>
      <c r="H1599" s="6">
        <v>47459</v>
      </c>
    </row>
    <row r="1600" spans="1:8">
      <c r="A1600" t="s">
        <v>1071</v>
      </c>
      <c r="B1600" t="str">
        <f t="shared" si="76"/>
        <v>Deer Lodge</v>
      </c>
      <c r="C1600" t="s">
        <v>1064</v>
      </c>
      <c r="D1600" s="1">
        <v>9510</v>
      </c>
      <c r="E1600" s="4" t="str">
        <f t="shared" si="77"/>
        <v>Deer Lodge County</v>
      </c>
      <c r="F1600">
        <v>736.53</v>
      </c>
      <c r="G1600">
        <f t="shared" si="75"/>
        <v>12.9</v>
      </c>
      <c r="H1600" s="6">
        <v>46384</v>
      </c>
    </row>
    <row r="1601" spans="1:8">
      <c r="A1601" t="s">
        <v>1072</v>
      </c>
      <c r="B1601" t="str">
        <f t="shared" si="76"/>
        <v>Fallon</v>
      </c>
      <c r="C1601" t="s">
        <v>1064</v>
      </c>
      <c r="D1601" s="1">
        <v>3011</v>
      </c>
      <c r="E1601" s="4" t="str">
        <f t="shared" si="77"/>
        <v>Fallon County</v>
      </c>
      <c r="F1601">
        <v>1620.77</v>
      </c>
      <c r="G1601">
        <f t="shared" si="75"/>
        <v>1.9</v>
      </c>
      <c r="H1601" s="6">
        <v>49165</v>
      </c>
    </row>
    <row r="1602" spans="1:8">
      <c r="A1602" t="s">
        <v>1073</v>
      </c>
      <c r="B1602" t="str">
        <f t="shared" si="76"/>
        <v>Fergus</v>
      </c>
      <c r="C1602" t="s">
        <v>1064</v>
      </c>
      <c r="D1602" s="1">
        <v>11663</v>
      </c>
      <c r="E1602" s="4" t="str">
        <f t="shared" si="77"/>
        <v>Fergus County</v>
      </c>
      <c r="F1602">
        <v>4339.8</v>
      </c>
      <c r="G1602">
        <f t="shared" si="75"/>
        <v>2.7</v>
      </c>
      <c r="H1602" s="6">
        <v>46685</v>
      </c>
    </row>
    <row r="1603" spans="1:8">
      <c r="A1603" t="s">
        <v>1074</v>
      </c>
      <c r="B1603" t="str">
        <f t="shared" si="76"/>
        <v>Flathead</v>
      </c>
      <c r="C1603" t="s">
        <v>1064</v>
      </c>
      <c r="D1603" s="1">
        <v>111814</v>
      </c>
      <c r="E1603" s="4" t="str">
        <f t="shared" si="77"/>
        <v>Flathead County</v>
      </c>
      <c r="F1603">
        <v>5087.66</v>
      </c>
      <c r="G1603">
        <f t="shared" ref="G1603:G1666" si="78">ROUND(D1603/F1603,1)</f>
        <v>22</v>
      </c>
      <c r="H1603" s="6">
        <v>58964</v>
      </c>
    </row>
    <row r="1604" spans="1:8">
      <c r="A1604" t="s">
        <v>502</v>
      </c>
      <c r="B1604" t="str">
        <f t="shared" si="76"/>
        <v>Gallatin</v>
      </c>
      <c r="C1604" t="s">
        <v>1064</v>
      </c>
      <c r="D1604" s="1">
        <v>124857</v>
      </c>
      <c r="E1604" s="4" t="str">
        <f t="shared" si="77"/>
        <v>Gallatin County</v>
      </c>
      <c r="F1604">
        <v>2602.69</v>
      </c>
      <c r="G1604">
        <f t="shared" si="78"/>
        <v>48</v>
      </c>
      <c r="H1604" s="6">
        <v>70276</v>
      </c>
    </row>
    <row r="1605" spans="1:8">
      <c r="A1605" t="s">
        <v>251</v>
      </c>
      <c r="B1605" t="str">
        <f t="shared" si="76"/>
        <v>Garfield</v>
      </c>
      <c r="C1605" t="s">
        <v>1064</v>
      </c>
      <c r="D1605" s="1">
        <v>1218</v>
      </c>
      <c r="E1605" s="4" t="str">
        <f t="shared" si="77"/>
        <v>Garfield County</v>
      </c>
      <c r="F1605">
        <v>4675.3599999999997</v>
      </c>
      <c r="G1605">
        <f t="shared" si="78"/>
        <v>0.3</v>
      </c>
      <c r="H1605" s="6">
        <v>37365</v>
      </c>
    </row>
    <row r="1606" spans="1:8">
      <c r="A1606" t="s">
        <v>1075</v>
      </c>
      <c r="B1606" t="str">
        <f t="shared" si="76"/>
        <v>Glacier</v>
      </c>
      <c r="C1606" t="s">
        <v>1064</v>
      </c>
      <c r="D1606" s="1">
        <v>13681</v>
      </c>
      <c r="E1606" s="4" t="str">
        <f t="shared" si="77"/>
        <v>Glacier County</v>
      </c>
      <c r="F1606">
        <v>2995.94</v>
      </c>
      <c r="G1606">
        <f t="shared" si="78"/>
        <v>4.5999999999999996</v>
      </c>
      <c r="H1606" s="6">
        <v>41159</v>
      </c>
    </row>
    <row r="1607" spans="1:8">
      <c r="A1607" t="s">
        <v>1076</v>
      </c>
      <c r="B1607" t="str">
        <f t="shared" si="76"/>
        <v>Golden Valley</v>
      </c>
      <c r="C1607" t="s">
        <v>1064</v>
      </c>
      <c r="D1607" s="1">
        <v>835</v>
      </c>
      <c r="E1607" s="4" t="str">
        <f t="shared" si="77"/>
        <v>Golden Valley County</v>
      </c>
      <c r="F1607">
        <v>1175.3399999999999</v>
      </c>
      <c r="G1607">
        <f t="shared" si="78"/>
        <v>0.7</v>
      </c>
      <c r="H1607" s="6">
        <v>53046</v>
      </c>
    </row>
    <row r="1608" spans="1:8">
      <c r="A1608" t="s">
        <v>1077</v>
      </c>
      <c r="B1608" t="str">
        <f t="shared" si="76"/>
        <v>Granite</v>
      </c>
      <c r="C1608" t="s">
        <v>1064</v>
      </c>
      <c r="D1608" s="1">
        <v>3502</v>
      </c>
      <c r="E1608" s="4" t="str">
        <f t="shared" si="77"/>
        <v>Granite County</v>
      </c>
      <c r="F1608">
        <v>1727.42</v>
      </c>
      <c r="G1608">
        <f t="shared" si="78"/>
        <v>2</v>
      </c>
      <c r="H1608" s="6">
        <v>51995</v>
      </c>
    </row>
    <row r="1609" spans="1:8">
      <c r="A1609" t="s">
        <v>1078</v>
      </c>
      <c r="B1609" t="str">
        <f t="shared" si="76"/>
        <v>Hill</v>
      </c>
      <c r="C1609" t="s">
        <v>1064</v>
      </c>
      <c r="D1609" s="1">
        <v>16068</v>
      </c>
      <c r="E1609" s="4" t="str">
        <f t="shared" si="77"/>
        <v>Hill County</v>
      </c>
      <c r="F1609">
        <v>2898.96</v>
      </c>
      <c r="G1609">
        <f t="shared" si="78"/>
        <v>5.5</v>
      </c>
      <c r="H1609" s="6">
        <v>51060</v>
      </c>
    </row>
    <row r="1610" spans="1:8">
      <c r="A1610" t="s">
        <v>37</v>
      </c>
      <c r="B1610" t="str">
        <f t="shared" si="76"/>
        <v>Jefferson</v>
      </c>
      <c r="C1610" t="s">
        <v>1064</v>
      </c>
      <c r="D1610" s="1">
        <v>12826</v>
      </c>
      <c r="E1610" s="4" t="str">
        <f t="shared" si="77"/>
        <v>Jefferson County</v>
      </c>
      <c r="F1610">
        <v>1656.26</v>
      </c>
      <c r="G1610">
        <f t="shared" si="78"/>
        <v>7.7</v>
      </c>
      <c r="H1610" s="6">
        <v>56632</v>
      </c>
    </row>
    <row r="1611" spans="1:8">
      <c r="A1611" t="s">
        <v>1079</v>
      </c>
      <c r="B1611" t="str">
        <f t="shared" si="76"/>
        <v>Judith Basin</v>
      </c>
      <c r="C1611" t="s">
        <v>1064</v>
      </c>
      <c r="D1611" s="1">
        <v>2105</v>
      </c>
      <c r="E1611" s="4" t="str">
        <f t="shared" si="77"/>
        <v>Judith Basin County</v>
      </c>
      <c r="F1611">
        <v>1869.82</v>
      </c>
      <c r="G1611">
        <f t="shared" si="78"/>
        <v>1.1000000000000001</v>
      </c>
      <c r="H1611" s="6">
        <v>48352</v>
      </c>
    </row>
    <row r="1612" spans="1:8">
      <c r="A1612" t="s">
        <v>187</v>
      </c>
      <c r="B1612" t="str">
        <f t="shared" si="76"/>
        <v>Lake</v>
      </c>
      <c r="C1612" t="s">
        <v>1064</v>
      </c>
      <c r="D1612" s="1">
        <v>32853</v>
      </c>
      <c r="E1612" s="4" t="str">
        <f t="shared" si="77"/>
        <v>Lake County</v>
      </c>
      <c r="F1612">
        <v>1490.15</v>
      </c>
      <c r="G1612">
        <f t="shared" si="78"/>
        <v>22</v>
      </c>
      <c r="H1612" s="6">
        <v>46387</v>
      </c>
    </row>
    <row r="1613" spans="1:8">
      <c r="A1613" t="s">
        <v>1080</v>
      </c>
      <c r="B1613" t="str">
        <f t="shared" si="76"/>
        <v>Lewis and Clark</v>
      </c>
      <c r="C1613" t="s">
        <v>1064</v>
      </c>
      <c r="D1613" s="1">
        <v>73832</v>
      </c>
      <c r="E1613" s="4" t="str">
        <f t="shared" si="77"/>
        <v>Lewis and Clark County</v>
      </c>
      <c r="F1613">
        <v>3458.83</v>
      </c>
      <c r="G1613">
        <f t="shared" si="78"/>
        <v>21.3</v>
      </c>
      <c r="H1613" s="6">
        <v>56791</v>
      </c>
    </row>
    <row r="1614" spans="1:8">
      <c r="A1614" t="s">
        <v>316</v>
      </c>
      <c r="B1614" t="str">
        <f t="shared" si="76"/>
        <v>Liberty</v>
      </c>
      <c r="C1614" t="s">
        <v>1064</v>
      </c>
      <c r="D1614" s="1">
        <v>1972</v>
      </c>
      <c r="E1614" s="4" t="str">
        <f t="shared" si="77"/>
        <v>Liberty County</v>
      </c>
      <c r="F1614">
        <v>1430.05</v>
      </c>
      <c r="G1614">
        <f t="shared" si="78"/>
        <v>1.4</v>
      </c>
      <c r="H1614" s="6">
        <v>57219</v>
      </c>
    </row>
    <row r="1615" spans="1:8">
      <c r="A1615" t="s">
        <v>142</v>
      </c>
      <c r="B1615" t="str">
        <f t="shared" si="76"/>
        <v>Lincoln</v>
      </c>
      <c r="C1615" t="s">
        <v>1064</v>
      </c>
      <c r="D1615" s="1">
        <v>21525</v>
      </c>
      <c r="E1615" s="4" t="str">
        <f t="shared" si="77"/>
        <v>Lincoln County</v>
      </c>
      <c r="F1615">
        <v>3612.92</v>
      </c>
      <c r="G1615">
        <f t="shared" si="78"/>
        <v>6</v>
      </c>
      <c r="H1615" s="6">
        <v>43782</v>
      </c>
    </row>
    <row r="1616" spans="1:8">
      <c r="A1616" t="s">
        <v>1081</v>
      </c>
      <c r="B1616" t="str">
        <f t="shared" ref="B1616:B1679" si="79">TRIM(SUBSTITUTE(E1616, "County", ""))</f>
        <v>McCone</v>
      </c>
      <c r="C1616" t="s">
        <v>1064</v>
      </c>
      <c r="D1616" s="1">
        <v>1709</v>
      </c>
      <c r="E1616" s="4" t="str">
        <f t="shared" si="77"/>
        <v>McCone County</v>
      </c>
      <c r="F1616">
        <v>2643.17</v>
      </c>
      <c r="G1616">
        <f t="shared" si="78"/>
        <v>0.6</v>
      </c>
      <c r="H1616" s="6">
        <v>46848</v>
      </c>
    </row>
    <row r="1617" spans="1:8">
      <c r="A1617" t="s">
        <v>45</v>
      </c>
      <c r="B1617" t="str">
        <f t="shared" si="79"/>
        <v>Madison</v>
      </c>
      <c r="C1617" t="s">
        <v>1064</v>
      </c>
      <c r="D1617" s="1">
        <v>9265</v>
      </c>
      <c r="E1617" s="4" t="str">
        <f t="shared" si="77"/>
        <v>Madison County</v>
      </c>
      <c r="F1617">
        <v>3587.48</v>
      </c>
      <c r="G1617">
        <f t="shared" si="78"/>
        <v>2.6</v>
      </c>
      <c r="H1617" s="6">
        <v>74468</v>
      </c>
    </row>
    <row r="1618" spans="1:8">
      <c r="A1618" t="s">
        <v>1082</v>
      </c>
      <c r="B1618" t="str">
        <f t="shared" si="79"/>
        <v>Meagher</v>
      </c>
      <c r="C1618" t="s">
        <v>1064</v>
      </c>
      <c r="D1618" s="1">
        <v>2013</v>
      </c>
      <c r="E1618" s="4" t="str">
        <f t="shared" si="77"/>
        <v>Meagher County</v>
      </c>
      <c r="F1618">
        <v>2391.91</v>
      </c>
      <c r="G1618">
        <f t="shared" si="78"/>
        <v>0.8</v>
      </c>
      <c r="H1618" s="6">
        <v>46835</v>
      </c>
    </row>
    <row r="1619" spans="1:8">
      <c r="A1619" t="s">
        <v>263</v>
      </c>
      <c r="B1619" t="str">
        <f t="shared" si="79"/>
        <v>Mineral</v>
      </c>
      <c r="C1619" t="s">
        <v>1064</v>
      </c>
      <c r="D1619" s="1">
        <v>5058</v>
      </c>
      <c r="E1619" s="4" t="str">
        <f t="shared" si="77"/>
        <v>Mineral County</v>
      </c>
      <c r="F1619">
        <v>1219.44</v>
      </c>
      <c r="G1619">
        <f t="shared" si="78"/>
        <v>4.0999999999999996</v>
      </c>
      <c r="H1619" s="6">
        <v>45966</v>
      </c>
    </row>
    <row r="1620" spans="1:8">
      <c r="A1620" t="s">
        <v>1083</v>
      </c>
      <c r="B1620" t="str">
        <f t="shared" si="79"/>
        <v>Missoula</v>
      </c>
      <c r="C1620" t="s">
        <v>1064</v>
      </c>
      <c r="D1620" s="1">
        <v>121041</v>
      </c>
      <c r="E1620" s="4" t="str">
        <f t="shared" si="77"/>
        <v>Missoula County</v>
      </c>
      <c r="F1620">
        <v>2593.42</v>
      </c>
      <c r="G1620">
        <f t="shared" si="78"/>
        <v>46.7</v>
      </c>
      <c r="H1620" s="6">
        <v>61881</v>
      </c>
    </row>
    <row r="1621" spans="1:8">
      <c r="A1621" t="s">
        <v>1084</v>
      </c>
      <c r="B1621" t="str">
        <f t="shared" si="79"/>
        <v>Musselshell</v>
      </c>
      <c r="C1621" t="s">
        <v>1064</v>
      </c>
      <c r="D1621" s="1">
        <v>5197</v>
      </c>
      <c r="E1621" s="4" t="str">
        <f t="shared" si="77"/>
        <v>Musselshell County</v>
      </c>
      <c r="F1621">
        <v>1868.16</v>
      </c>
      <c r="G1621">
        <f t="shared" si="78"/>
        <v>2.8</v>
      </c>
      <c r="H1621" s="6">
        <v>49553</v>
      </c>
    </row>
    <row r="1622" spans="1:8">
      <c r="A1622" t="s">
        <v>269</v>
      </c>
      <c r="B1622" t="str">
        <f t="shared" si="79"/>
        <v>Park</v>
      </c>
      <c r="C1622" t="s">
        <v>1064</v>
      </c>
      <c r="D1622" s="1">
        <v>17790</v>
      </c>
      <c r="E1622" s="4" t="str">
        <f t="shared" si="77"/>
        <v>Park County</v>
      </c>
      <c r="F1622">
        <v>2803.06</v>
      </c>
      <c r="G1622">
        <f t="shared" si="78"/>
        <v>6.3</v>
      </c>
      <c r="H1622" s="6">
        <v>59558</v>
      </c>
    </row>
    <row r="1623" spans="1:8">
      <c r="A1623" t="s">
        <v>1085</v>
      </c>
      <c r="B1623" t="str">
        <f t="shared" si="79"/>
        <v>Petroleum</v>
      </c>
      <c r="C1623" t="s">
        <v>1064</v>
      </c>
      <c r="D1623" s="1">
        <v>524</v>
      </c>
      <c r="E1623" s="4" t="str">
        <f t="shared" si="77"/>
        <v>Petroleum County</v>
      </c>
      <c r="F1623">
        <v>1654.87</v>
      </c>
      <c r="G1623">
        <f t="shared" si="78"/>
        <v>0.3</v>
      </c>
      <c r="H1623" s="6">
        <v>31503</v>
      </c>
    </row>
    <row r="1624" spans="1:8">
      <c r="A1624" t="s">
        <v>151</v>
      </c>
      <c r="B1624" t="str">
        <f t="shared" si="79"/>
        <v>Phillips</v>
      </c>
      <c r="C1624" t="s">
        <v>1064</v>
      </c>
      <c r="D1624" s="1">
        <v>4240</v>
      </c>
      <c r="E1624" s="4" t="str">
        <f t="shared" si="77"/>
        <v>Phillips County</v>
      </c>
      <c r="F1624">
        <v>5140.04</v>
      </c>
      <c r="G1624">
        <f t="shared" si="78"/>
        <v>0.8</v>
      </c>
      <c r="H1624" s="6">
        <v>44926</v>
      </c>
    </row>
    <row r="1625" spans="1:8">
      <c r="A1625" t="s">
        <v>1086</v>
      </c>
      <c r="B1625" t="str">
        <f t="shared" si="79"/>
        <v>Pondera</v>
      </c>
      <c r="C1625" t="s">
        <v>1064</v>
      </c>
      <c r="D1625" s="1">
        <v>6078</v>
      </c>
      <c r="E1625" s="4" t="str">
        <f t="shared" si="77"/>
        <v>Pondera County</v>
      </c>
      <c r="F1625">
        <v>1622.86</v>
      </c>
      <c r="G1625">
        <f t="shared" si="78"/>
        <v>3.7</v>
      </c>
      <c r="H1625" s="6">
        <v>52704</v>
      </c>
    </row>
    <row r="1626" spans="1:8">
      <c r="A1626" t="s">
        <v>1087</v>
      </c>
      <c r="B1626" t="str">
        <f t="shared" si="79"/>
        <v>Powder River</v>
      </c>
      <c r="C1626" t="s">
        <v>1064</v>
      </c>
      <c r="D1626" s="1">
        <v>1725</v>
      </c>
      <c r="E1626" s="4" t="str">
        <f t="shared" si="77"/>
        <v>Powder River County</v>
      </c>
      <c r="F1626">
        <v>3297.3</v>
      </c>
      <c r="G1626">
        <f t="shared" si="78"/>
        <v>0.5</v>
      </c>
      <c r="H1626" s="6">
        <v>39838</v>
      </c>
    </row>
    <row r="1627" spans="1:8">
      <c r="A1627" t="s">
        <v>744</v>
      </c>
      <c r="B1627" t="str">
        <f t="shared" si="79"/>
        <v>Powell</v>
      </c>
      <c r="C1627" t="s">
        <v>1064</v>
      </c>
      <c r="D1627" s="1">
        <v>7051</v>
      </c>
      <c r="E1627" s="4" t="str">
        <f t="shared" si="77"/>
        <v>Powell County</v>
      </c>
      <c r="F1627">
        <v>2326.39</v>
      </c>
      <c r="G1627">
        <f t="shared" si="78"/>
        <v>3</v>
      </c>
      <c r="H1627" s="6">
        <v>50932</v>
      </c>
    </row>
    <row r="1628" spans="1:8">
      <c r="A1628" t="s">
        <v>155</v>
      </c>
      <c r="B1628" t="str">
        <f t="shared" si="79"/>
        <v>Prairie</v>
      </c>
      <c r="C1628" t="s">
        <v>1064</v>
      </c>
      <c r="D1628" s="1">
        <v>1107</v>
      </c>
      <c r="E1628" s="4" t="str">
        <f t="shared" si="77"/>
        <v>Prairie County</v>
      </c>
      <c r="F1628">
        <v>1736.74</v>
      </c>
      <c r="G1628">
        <f t="shared" si="78"/>
        <v>0.6</v>
      </c>
      <c r="H1628" s="6">
        <v>49204</v>
      </c>
    </row>
    <row r="1629" spans="1:8">
      <c r="A1629" t="s">
        <v>1088</v>
      </c>
      <c r="B1629" t="str">
        <f t="shared" si="79"/>
        <v>Ravalli</v>
      </c>
      <c r="C1629" t="s">
        <v>1064</v>
      </c>
      <c r="D1629" s="1">
        <v>47298</v>
      </c>
      <c r="E1629" s="4" t="str">
        <f t="shared" si="77"/>
        <v>Ravalli County</v>
      </c>
      <c r="F1629">
        <v>2390.8200000000002</v>
      </c>
      <c r="G1629">
        <f t="shared" si="78"/>
        <v>19.8</v>
      </c>
      <c r="H1629" s="6">
        <v>56321</v>
      </c>
    </row>
    <row r="1630" spans="1:8">
      <c r="A1630" t="s">
        <v>527</v>
      </c>
      <c r="B1630" t="str">
        <f t="shared" si="79"/>
        <v>Richland</v>
      </c>
      <c r="C1630" t="s">
        <v>1064</v>
      </c>
      <c r="D1630" s="1">
        <v>11237</v>
      </c>
      <c r="E1630" s="4" t="str">
        <f t="shared" si="77"/>
        <v>Richland County</v>
      </c>
      <c r="F1630">
        <v>2084.14</v>
      </c>
      <c r="G1630">
        <f t="shared" si="78"/>
        <v>5.4</v>
      </c>
      <c r="H1630" s="6">
        <v>61645</v>
      </c>
    </row>
    <row r="1631" spans="1:8">
      <c r="A1631" t="s">
        <v>1089</v>
      </c>
      <c r="B1631" t="str">
        <f t="shared" si="79"/>
        <v>Roosevelt</v>
      </c>
      <c r="C1631" t="s">
        <v>1064</v>
      </c>
      <c r="D1631" s="1">
        <v>10572</v>
      </c>
      <c r="E1631" s="4" t="str">
        <f t="shared" si="77"/>
        <v>Roosevelt County</v>
      </c>
      <c r="F1631">
        <v>2354.79</v>
      </c>
      <c r="G1631">
        <f t="shared" si="78"/>
        <v>4.5</v>
      </c>
      <c r="H1631" s="6">
        <v>43207</v>
      </c>
    </row>
    <row r="1632" spans="1:8">
      <c r="A1632" t="s">
        <v>1090</v>
      </c>
      <c r="B1632" t="str">
        <f t="shared" si="79"/>
        <v>Rosebud</v>
      </c>
      <c r="C1632" t="s">
        <v>1064</v>
      </c>
      <c r="D1632" s="1">
        <v>8088</v>
      </c>
      <c r="E1632" s="4" t="str">
        <f t="shared" si="77"/>
        <v>Rosebud County</v>
      </c>
      <c r="F1632">
        <v>5010.3999999999996</v>
      </c>
      <c r="G1632">
        <f t="shared" si="78"/>
        <v>1.6</v>
      </c>
      <c r="H1632" s="6">
        <v>53461</v>
      </c>
    </row>
    <row r="1633" spans="1:8">
      <c r="A1633" t="s">
        <v>1091</v>
      </c>
      <c r="B1633" t="str">
        <f t="shared" si="79"/>
        <v>Sanders</v>
      </c>
      <c r="C1633" t="s">
        <v>1064</v>
      </c>
      <c r="D1633" s="1">
        <v>13442</v>
      </c>
      <c r="E1633" s="4" t="str">
        <f t="shared" si="77"/>
        <v>Sanders County</v>
      </c>
      <c r="F1633">
        <v>2760.52</v>
      </c>
      <c r="G1633">
        <f t="shared" si="78"/>
        <v>4.9000000000000004</v>
      </c>
      <c r="H1633" s="6">
        <v>42153</v>
      </c>
    </row>
    <row r="1634" spans="1:8">
      <c r="A1634" t="s">
        <v>683</v>
      </c>
      <c r="B1634" t="str">
        <f t="shared" si="79"/>
        <v>Sheridan</v>
      </c>
      <c r="C1634" t="s">
        <v>1064</v>
      </c>
      <c r="D1634" s="1">
        <v>3564</v>
      </c>
      <c r="E1634" s="4" t="str">
        <f t="shared" si="77"/>
        <v>Sheridan County</v>
      </c>
      <c r="F1634">
        <v>1677.08</v>
      </c>
      <c r="G1634">
        <f t="shared" si="78"/>
        <v>2.1</v>
      </c>
      <c r="H1634" s="6">
        <v>55476</v>
      </c>
    </row>
    <row r="1635" spans="1:8">
      <c r="A1635" t="s">
        <v>1092</v>
      </c>
      <c r="B1635" t="str">
        <f t="shared" si="79"/>
        <v>Silver Bow</v>
      </c>
      <c r="C1635" t="s">
        <v>1064</v>
      </c>
      <c r="D1635" s="1">
        <v>36068</v>
      </c>
      <c r="E1635" s="4" t="str">
        <f t="shared" si="77"/>
        <v>Silver Bow County</v>
      </c>
      <c r="F1635">
        <v>718.48</v>
      </c>
      <c r="G1635">
        <f t="shared" si="78"/>
        <v>50.2</v>
      </c>
      <c r="H1635" s="6">
        <v>54704</v>
      </c>
    </row>
    <row r="1636" spans="1:8">
      <c r="A1636" t="s">
        <v>1093</v>
      </c>
      <c r="B1636" t="str">
        <f t="shared" si="79"/>
        <v>Stillwater</v>
      </c>
      <c r="C1636" t="s">
        <v>1064</v>
      </c>
      <c r="D1636" s="1">
        <v>9177</v>
      </c>
      <c r="E1636" s="4" t="str">
        <f t="shared" si="77"/>
        <v>Stillwater County</v>
      </c>
      <c r="F1636">
        <v>1795.35</v>
      </c>
      <c r="G1636">
        <f t="shared" si="78"/>
        <v>5.0999999999999996</v>
      </c>
      <c r="H1636" s="6">
        <v>64917</v>
      </c>
    </row>
    <row r="1637" spans="1:8">
      <c r="A1637" t="s">
        <v>1094</v>
      </c>
      <c r="B1637" t="str">
        <f t="shared" si="79"/>
        <v>Sweet Grass</v>
      </c>
      <c r="C1637" t="s">
        <v>1064</v>
      </c>
      <c r="D1637" s="1">
        <v>3715</v>
      </c>
      <c r="E1637" s="4" t="str">
        <f t="shared" si="77"/>
        <v>Sweet Grass County</v>
      </c>
      <c r="F1637">
        <v>1855.21</v>
      </c>
      <c r="G1637">
        <f t="shared" si="78"/>
        <v>2</v>
      </c>
      <c r="H1637" s="6">
        <v>57852</v>
      </c>
    </row>
    <row r="1638" spans="1:8">
      <c r="A1638" t="s">
        <v>483</v>
      </c>
      <c r="B1638" t="str">
        <f t="shared" si="79"/>
        <v>Teton</v>
      </c>
      <c r="C1638" t="s">
        <v>1064</v>
      </c>
      <c r="D1638" s="1">
        <v>6368</v>
      </c>
      <c r="E1638" s="4" t="str">
        <f t="shared" si="77"/>
        <v>Teton County</v>
      </c>
      <c r="F1638">
        <v>2272.38</v>
      </c>
      <c r="G1638">
        <f t="shared" si="78"/>
        <v>2.8</v>
      </c>
      <c r="H1638" s="6">
        <v>50240</v>
      </c>
    </row>
    <row r="1639" spans="1:8">
      <c r="A1639" t="s">
        <v>1095</v>
      </c>
      <c r="B1639" t="str">
        <f t="shared" si="79"/>
        <v>Toole</v>
      </c>
      <c r="C1639" t="s">
        <v>1064</v>
      </c>
      <c r="D1639" s="1">
        <v>5082</v>
      </c>
      <c r="E1639" s="4" t="str">
        <f t="shared" si="77"/>
        <v>Toole County</v>
      </c>
      <c r="F1639">
        <v>1915.65</v>
      </c>
      <c r="G1639">
        <f t="shared" si="78"/>
        <v>2.7</v>
      </c>
      <c r="H1639" s="6">
        <v>49135</v>
      </c>
    </row>
    <row r="1640" spans="1:8">
      <c r="A1640" t="s">
        <v>1096</v>
      </c>
      <c r="B1640" t="str">
        <f t="shared" si="79"/>
        <v>Treasure</v>
      </c>
      <c r="C1640" t="s">
        <v>1064</v>
      </c>
      <c r="D1640" s="1">
        <v>758</v>
      </c>
      <c r="E1640" s="4" t="str">
        <f t="shared" si="77"/>
        <v>Treasure County</v>
      </c>
      <c r="F1640">
        <v>977.4</v>
      </c>
      <c r="G1640">
        <f t="shared" si="78"/>
        <v>0.8</v>
      </c>
      <c r="H1640" s="6">
        <v>49706</v>
      </c>
    </row>
    <row r="1641" spans="1:8">
      <c r="A1641" t="s">
        <v>485</v>
      </c>
      <c r="B1641" t="str">
        <f t="shared" si="79"/>
        <v>Valley</v>
      </c>
      <c r="C1641" t="s">
        <v>1064</v>
      </c>
      <c r="D1641" s="1">
        <v>7513</v>
      </c>
      <c r="E1641" s="4" t="str">
        <f t="shared" si="77"/>
        <v>Valley County</v>
      </c>
      <c r="F1641">
        <v>4925.82</v>
      </c>
      <c r="G1641">
        <f t="shared" si="78"/>
        <v>1.5</v>
      </c>
      <c r="H1641" s="6">
        <v>56541</v>
      </c>
    </row>
    <row r="1642" spans="1:8">
      <c r="A1642" t="s">
        <v>1097</v>
      </c>
      <c r="B1642" t="str">
        <f t="shared" si="79"/>
        <v>Wheatland</v>
      </c>
      <c r="C1642" t="s">
        <v>1064</v>
      </c>
      <c r="D1642" s="1">
        <v>2032</v>
      </c>
      <c r="E1642" s="4" t="str">
        <f t="shared" si="77"/>
        <v>Wheatland County</v>
      </c>
      <c r="F1642">
        <v>1423.2</v>
      </c>
      <c r="G1642">
        <f t="shared" si="78"/>
        <v>1.4</v>
      </c>
      <c r="H1642" s="6">
        <v>44640</v>
      </c>
    </row>
    <row r="1643" spans="1:8">
      <c r="A1643" t="s">
        <v>1098</v>
      </c>
      <c r="B1643" t="str">
        <f t="shared" si="79"/>
        <v>Wibaux</v>
      </c>
      <c r="C1643" t="s">
        <v>1064</v>
      </c>
      <c r="D1643" s="1">
        <v>919</v>
      </c>
      <c r="E1643" s="4" t="str">
        <f t="shared" si="77"/>
        <v>Wibaux County</v>
      </c>
      <c r="F1643">
        <v>889.27</v>
      </c>
      <c r="G1643">
        <f t="shared" si="78"/>
        <v>1</v>
      </c>
      <c r="H1643" s="6">
        <v>48904</v>
      </c>
    </row>
    <row r="1644" spans="1:8">
      <c r="A1644" t="s">
        <v>1099</v>
      </c>
      <c r="B1644" t="str">
        <f t="shared" si="79"/>
        <v>Yellowstone</v>
      </c>
      <c r="C1644" t="s">
        <v>1064</v>
      </c>
      <c r="D1644" s="1">
        <v>169852</v>
      </c>
      <c r="E1644" s="4" t="str">
        <f t="shared" si="77"/>
        <v>Yellowstone County</v>
      </c>
      <c r="F1644">
        <v>2633.29</v>
      </c>
      <c r="G1644">
        <f t="shared" si="78"/>
        <v>64.5</v>
      </c>
      <c r="H1644" s="6">
        <v>59415</v>
      </c>
    </row>
    <row r="1645" spans="1:8">
      <c r="A1645" t="s">
        <v>227</v>
      </c>
      <c r="B1645" t="str">
        <f t="shared" si="79"/>
        <v>Adams</v>
      </c>
      <c r="C1645" t="s">
        <v>1100</v>
      </c>
      <c r="D1645" s="1">
        <v>30970</v>
      </c>
      <c r="E1645" s="4" t="str">
        <f t="shared" si="77"/>
        <v>Adams County</v>
      </c>
      <c r="F1645">
        <v>563.27</v>
      </c>
      <c r="G1645">
        <f t="shared" si="78"/>
        <v>55</v>
      </c>
      <c r="H1645" s="6">
        <v>58072</v>
      </c>
    </row>
    <row r="1646" spans="1:8">
      <c r="A1646" t="s">
        <v>1101</v>
      </c>
      <c r="B1646" t="str">
        <f t="shared" si="79"/>
        <v>Antelope</v>
      </c>
      <c r="C1646" t="s">
        <v>1100</v>
      </c>
      <c r="D1646" s="1">
        <v>6293</v>
      </c>
      <c r="E1646" s="4" t="str">
        <f t="shared" si="77"/>
        <v>Antelope County</v>
      </c>
      <c r="F1646">
        <v>857.22</v>
      </c>
      <c r="G1646">
        <f t="shared" si="78"/>
        <v>7.3</v>
      </c>
      <c r="H1646" s="6">
        <v>74129</v>
      </c>
    </row>
    <row r="1647" spans="1:8">
      <c r="A1647" t="s">
        <v>1102</v>
      </c>
      <c r="B1647" t="str">
        <f t="shared" si="79"/>
        <v>Arthur</v>
      </c>
      <c r="C1647" t="s">
        <v>1100</v>
      </c>
      <c r="D1647" s="1">
        <v>433</v>
      </c>
      <c r="E1647" s="4" t="str">
        <f t="shared" si="77"/>
        <v>Arthur County</v>
      </c>
      <c r="F1647">
        <v>715.36</v>
      </c>
      <c r="G1647">
        <f t="shared" si="78"/>
        <v>0.6</v>
      </c>
      <c r="H1647" s="6">
        <v>58171</v>
      </c>
    </row>
    <row r="1648" spans="1:8">
      <c r="A1648" t="s">
        <v>1103</v>
      </c>
      <c r="B1648" t="str">
        <f t="shared" si="79"/>
        <v>Banner</v>
      </c>
      <c r="C1648" t="s">
        <v>1100</v>
      </c>
      <c r="D1648" s="1">
        <v>660</v>
      </c>
      <c r="E1648" s="4" t="str">
        <f t="shared" si="77"/>
        <v>Banner County</v>
      </c>
      <c r="F1648">
        <v>746.11</v>
      </c>
      <c r="G1648">
        <f t="shared" si="78"/>
        <v>0.9</v>
      </c>
      <c r="H1648" s="6">
        <v>68909</v>
      </c>
    </row>
    <row r="1649" spans="1:8">
      <c r="A1649" t="s">
        <v>458</v>
      </c>
      <c r="B1649" t="str">
        <f t="shared" si="79"/>
        <v>Blaine</v>
      </c>
      <c r="C1649" t="s">
        <v>1100</v>
      </c>
      <c r="D1649" s="1">
        <v>453</v>
      </c>
      <c r="E1649" s="4" t="str">
        <f t="shared" si="77"/>
        <v>Blaine County</v>
      </c>
      <c r="F1649">
        <v>710.87</v>
      </c>
      <c r="G1649">
        <f t="shared" si="78"/>
        <v>0.6</v>
      </c>
      <c r="H1649" s="6">
        <v>62594</v>
      </c>
    </row>
    <row r="1650" spans="1:8">
      <c r="A1650" t="s">
        <v>117</v>
      </c>
      <c r="B1650" t="str">
        <f t="shared" si="79"/>
        <v>Boone</v>
      </c>
      <c r="C1650" t="s">
        <v>1100</v>
      </c>
      <c r="D1650" s="1">
        <v>5385</v>
      </c>
      <c r="E1650" s="4" t="str">
        <f t="shared" si="77"/>
        <v>Boone County</v>
      </c>
      <c r="F1650">
        <v>686.55</v>
      </c>
      <c r="G1650">
        <f t="shared" si="78"/>
        <v>7.8</v>
      </c>
      <c r="H1650" s="6">
        <v>74085</v>
      </c>
    </row>
    <row r="1651" spans="1:8">
      <c r="A1651" t="s">
        <v>1104</v>
      </c>
      <c r="B1651" t="str">
        <f t="shared" si="79"/>
        <v>Box Butte</v>
      </c>
      <c r="C1651" t="s">
        <v>1100</v>
      </c>
      <c r="D1651" s="1">
        <v>10672</v>
      </c>
      <c r="E1651" s="4" t="str">
        <f t="shared" si="77"/>
        <v>Box Butte County</v>
      </c>
      <c r="F1651">
        <v>1075.29</v>
      </c>
      <c r="G1651">
        <f t="shared" si="78"/>
        <v>9.9</v>
      </c>
      <c r="H1651" s="6">
        <v>55642</v>
      </c>
    </row>
    <row r="1652" spans="1:8">
      <c r="A1652" t="s">
        <v>702</v>
      </c>
      <c r="B1652" t="str">
        <f t="shared" si="79"/>
        <v>Boyd</v>
      </c>
      <c r="C1652" t="s">
        <v>1100</v>
      </c>
      <c r="D1652" s="1">
        <v>1741</v>
      </c>
      <c r="E1652" s="4" t="str">
        <f t="shared" si="77"/>
        <v>Boyd County</v>
      </c>
      <c r="F1652">
        <v>539.94000000000005</v>
      </c>
      <c r="G1652">
        <f t="shared" si="78"/>
        <v>3.2</v>
      </c>
      <c r="H1652" s="6">
        <v>74685</v>
      </c>
    </row>
    <row r="1653" spans="1:8">
      <c r="A1653" t="s">
        <v>489</v>
      </c>
      <c r="B1653" t="str">
        <f t="shared" si="79"/>
        <v>Brown</v>
      </c>
      <c r="C1653" t="s">
        <v>1100</v>
      </c>
      <c r="D1653" s="1">
        <v>2872</v>
      </c>
      <c r="E1653" s="4" t="str">
        <f t="shared" si="77"/>
        <v>Brown County</v>
      </c>
      <c r="F1653">
        <v>1221.33</v>
      </c>
      <c r="G1653">
        <f t="shared" si="78"/>
        <v>2.4</v>
      </c>
      <c r="H1653" s="6">
        <v>63598</v>
      </c>
    </row>
    <row r="1654" spans="1:8">
      <c r="A1654" t="s">
        <v>1105</v>
      </c>
      <c r="B1654" t="str">
        <f t="shared" si="79"/>
        <v>Buffalo</v>
      </c>
      <c r="C1654" t="s">
        <v>1100</v>
      </c>
      <c r="D1654" s="1">
        <v>50586</v>
      </c>
      <c r="E1654" s="4" t="str">
        <f t="shared" si="77"/>
        <v>Buffalo County</v>
      </c>
      <c r="F1654">
        <v>968.11</v>
      </c>
      <c r="G1654">
        <f t="shared" si="78"/>
        <v>52.3</v>
      </c>
      <c r="H1654" s="6">
        <v>61763</v>
      </c>
    </row>
    <row r="1655" spans="1:8">
      <c r="A1655" t="s">
        <v>1106</v>
      </c>
      <c r="B1655" t="str">
        <f t="shared" si="79"/>
        <v>Burt</v>
      </c>
      <c r="C1655" t="s">
        <v>1100</v>
      </c>
      <c r="D1655" s="1">
        <v>6755</v>
      </c>
      <c r="E1655" s="4" t="str">
        <f t="shared" si="77"/>
        <v>Burt County</v>
      </c>
      <c r="F1655">
        <v>491.58</v>
      </c>
      <c r="G1655">
        <f t="shared" si="78"/>
        <v>13.7</v>
      </c>
      <c r="H1655" s="6">
        <v>56557</v>
      </c>
    </row>
    <row r="1656" spans="1:8">
      <c r="A1656" t="s">
        <v>7</v>
      </c>
      <c r="B1656" t="str">
        <f t="shared" si="79"/>
        <v>Butler</v>
      </c>
      <c r="C1656" t="s">
        <v>1100</v>
      </c>
      <c r="D1656" s="1">
        <v>8427</v>
      </c>
      <c r="E1656" s="4" t="str">
        <f t="shared" si="77"/>
        <v>Butler County</v>
      </c>
      <c r="F1656">
        <v>584.91</v>
      </c>
      <c r="G1656">
        <f t="shared" si="78"/>
        <v>14.4</v>
      </c>
      <c r="H1656" s="6">
        <v>59717</v>
      </c>
    </row>
    <row r="1657" spans="1:8">
      <c r="A1657" t="s">
        <v>491</v>
      </c>
      <c r="B1657" t="str">
        <f t="shared" si="79"/>
        <v>Cass</v>
      </c>
      <c r="C1657" t="s">
        <v>1100</v>
      </c>
      <c r="D1657" s="1">
        <v>27122</v>
      </c>
      <c r="E1657" s="4" t="str">
        <f t="shared" si="77"/>
        <v>Cass County</v>
      </c>
      <c r="F1657">
        <v>557.45000000000005</v>
      </c>
      <c r="G1657">
        <f t="shared" si="78"/>
        <v>48.7</v>
      </c>
      <c r="H1657" s="6">
        <v>60920</v>
      </c>
    </row>
    <row r="1658" spans="1:8">
      <c r="A1658" t="s">
        <v>592</v>
      </c>
      <c r="B1658" t="str">
        <f t="shared" si="79"/>
        <v>Cedar</v>
      </c>
      <c r="C1658" t="s">
        <v>1100</v>
      </c>
      <c r="D1658" s="1">
        <v>8371</v>
      </c>
      <c r="E1658" s="4" t="str">
        <f t="shared" si="77"/>
        <v>Cedar County</v>
      </c>
      <c r="F1658">
        <v>740.31</v>
      </c>
      <c r="G1658">
        <f t="shared" si="78"/>
        <v>11.3</v>
      </c>
      <c r="H1658" s="6">
        <v>66572</v>
      </c>
    </row>
    <row r="1659" spans="1:8">
      <c r="A1659" t="s">
        <v>635</v>
      </c>
      <c r="B1659" t="str">
        <f t="shared" si="79"/>
        <v>Chase</v>
      </c>
      <c r="C1659" t="s">
        <v>1100</v>
      </c>
      <c r="D1659" s="1">
        <v>3772</v>
      </c>
      <c r="E1659" s="4" t="str">
        <f t="shared" si="77"/>
        <v>Chase County</v>
      </c>
      <c r="F1659">
        <v>894.42</v>
      </c>
      <c r="G1659">
        <f t="shared" si="78"/>
        <v>4.2</v>
      </c>
      <c r="H1659" s="6">
        <v>69366</v>
      </c>
    </row>
    <row r="1660" spans="1:8">
      <c r="A1660" t="s">
        <v>1107</v>
      </c>
      <c r="B1660" t="str">
        <f t="shared" si="79"/>
        <v>Cherry</v>
      </c>
      <c r="C1660" t="s">
        <v>1100</v>
      </c>
      <c r="D1660" s="1">
        <v>5464</v>
      </c>
      <c r="E1660" s="4" t="str">
        <f t="shared" si="77"/>
        <v>Cherry County</v>
      </c>
      <c r="F1660">
        <v>5960.42</v>
      </c>
      <c r="G1660">
        <f t="shared" si="78"/>
        <v>0.9</v>
      </c>
      <c r="H1660" s="6">
        <v>55302</v>
      </c>
    </row>
    <row r="1661" spans="1:8">
      <c r="A1661" t="s">
        <v>237</v>
      </c>
      <c r="B1661" t="str">
        <f t="shared" si="79"/>
        <v>Cheyenne</v>
      </c>
      <c r="C1661" t="s">
        <v>1100</v>
      </c>
      <c r="D1661" s="1">
        <v>9511</v>
      </c>
      <c r="E1661" s="4" t="str">
        <f t="shared" si="77"/>
        <v>Cheyenne County</v>
      </c>
      <c r="F1661">
        <v>1196.29</v>
      </c>
      <c r="G1661">
        <f t="shared" si="78"/>
        <v>8</v>
      </c>
      <c r="H1661" s="6">
        <v>52730</v>
      </c>
    </row>
    <row r="1662" spans="1:8">
      <c r="A1662" t="s">
        <v>14</v>
      </c>
      <c r="B1662" t="str">
        <f t="shared" si="79"/>
        <v>Clay</v>
      </c>
      <c r="C1662" t="s">
        <v>1100</v>
      </c>
      <c r="D1662" s="1">
        <v>6049</v>
      </c>
      <c r="E1662" s="4" t="str">
        <f t="shared" si="77"/>
        <v>Clay County</v>
      </c>
      <c r="F1662">
        <v>572.29</v>
      </c>
      <c r="G1662">
        <f t="shared" si="78"/>
        <v>10.6</v>
      </c>
      <c r="H1662" s="6">
        <v>63915</v>
      </c>
    </row>
    <row r="1663" spans="1:8">
      <c r="A1663" t="s">
        <v>1108</v>
      </c>
      <c r="B1663" t="str">
        <f t="shared" si="79"/>
        <v>Colfax</v>
      </c>
      <c r="C1663" t="s">
        <v>1100</v>
      </c>
      <c r="D1663" s="1">
        <v>10444</v>
      </c>
      <c r="E1663" s="4" t="str">
        <f t="shared" ref="E1663:E1726" si="80">RIGHT(A1663, LEN(A1663) - 1)</f>
        <v>Colfax County</v>
      </c>
      <c r="F1663">
        <v>411.66</v>
      </c>
      <c r="G1663">
        <f t="shared" si="78"/>
        <v>25.4</v>
      </c>
      <c r="H1663" s="6">
        <v>54392</v>
      </c>
    </row>
    <row r="1664" spans="1:8">
      <c r="A1664" t="s">
        <v>1109</v>
      </c>
      <c r="B1664" t="str">
        <f t="shared" si="79"/>
        <v>Cuming</v>
      </c>
      <c r="C1664" t="s">
        <v>1100</v>
      </c>
      <c r="D1664" s="1">
        <v>8929</v>
      </c>
      <c r="E1664" s="4" t="str">
        <f t="shared" si="80"/>
        <v>Cuming County</v>
      </c>
      <c r="F1664">
        <v>570.62</v>
      </c>
      <c r="G1664">
        <f t="shared" si="78"/>
        <v>15.6</v>
      </c>
      <c r="H1664" s="6">
        <v>71979</v>
      </c>
    </row>
    <row r="1665" spans="1:8">
      <c r="A1665" t="s">
        <v>242</v>
      </c>
      <c r="B1665" t="str">
        <f t="shared" si="79"/>
        <v>Custer</v>
      </c>
      <c r="C1665" t="s">
        <v>1100</v>
      </c>
      <c r="D1665" s="1">
        <v>10476</v>
      </c>
      <c r="E1665" s="4" t="str">
        <f t="shared" si="80"/>
        <v>Custer County</v>
      </c>
      <c r="F1665">
        <v>2575.52</v>
      </c>
      <c r="G1665">
        <f t="shared" si="78"/>
        <v>4.0999999999999996</v>
      </c>
      <c r="H1665" s="6">
        <v>58544</v>
      </c>
    </row>
    <row r="1666" spans="1:8">
      <c r="A1666" t="s">
        <v>934</v>
      </c>
      <c r="B1666" t="str">
        <f t="shared" si="79"/>
        <v>Dakota</v>
      </c>
      <c r="C1666" t="s">
        <v>1100</v>
      </c>
      <c r="D1666" s="1">
        <v>21042</v>
      </c>
      <c r="E1666" s="4" t="str">
        <f t="shared" si="80"/>
        <v>Dakota County</v>
      </c>
      <c r="F1666">
        <v>264.26</v>
      </c>
      <c r="G1666">
        <f t="shared" si="78"/>
        <v>79.599999999999994</v>
      </c>
      <c r="H1666" s="6">
        <v>48756</v>
      </c>
    </row>
    <row r="1667" spans="1:8">
      <c r="A1667" t="s">
        <v>1110</v>
      </c>
      <c r="B1667" t="str">
        <f t="shared" si="79"/>
        <v>Dawes</v>
      </c>
      <c r="C1667" t="s">
        <v>1100</v>
      </c>
      <c r="D1667" s="1">
        <v>8241</v>
      </c>
      <c r="E1667" s="4" t="str">
        <f t="shared" si="80"/>
        <v>Dawes County</v>
      </c>
      <c r="F1667">
        <v>1396.46</v>
      </c>
      <c r="G1667">
        <f t="shared" ref="G1667:G1730" si="81">ROUND(D1667/F1667,1)</f>
        <v>5.9</v>
      </c>
      <c r="H1667" s="6">
        <v>47375</v>
      </c>
    </row>
    <row r="1668" spans="1:8">
      <c r="A1668" t="s">
        <v>369</v>
      </c>
      <c r="B1668" t="str">
        <f t="shared" si="79"/>
        <v>Dawson</v>
      </c>
      <c r="C1668" t="s">
        <v>1100</v>
      </c>
      <c r="D1668" s="1">
        <v>23884</v>
      </c>
      <c r="E1668" s="4" t="str">
        <f t="shared" si="80"/>
        <v>Dawson County</v>
      </c>
      <c r="F1668">
        <v>1013.1</v>
      </c>
      <c r="G1668">
        <f t="shared" si="81"/>
        <v>23.6</v>
      </c>
      <c r="H1668" s="6">
        <v>49653</v>
      </c>
    </row>
    <row r="1669" spans="1:8">
      <c r="A1669" t="s">
        <v>1111</v>
      </c>
      <c r="B1669" t="str">
        <f t="shared" si="79"/>
        <v>Deuel</v>
      </c>
      <c r="C1669" t="s">
        <v>1100</v>
      </c>
      <c r="D1669" s="1">
        <v>1902</v>
      </c>
      <c r="E1669" s="4" t="str">
        <f t="shared" si="80"/>
        <v>Deuel County</v>
      </c>
      <c r="F1669">
        <v>439.85</v>
      </c>
      <c r="G1669">
        <f t="shared" si="81"/>
        <v>4.3</v>
      </c>
      <c r="H1669" s="6">
        <v>46093</v>
      </c>
    </row>
    <row r="1670" spans="1:8">
      <c r="A1670" t="s">
        <v>1112</v>
      </c>
      <c r="B1670" t="str">
        <f t="shared" si="79"/>
        <v>Dixon</v>
      </c>
      <c r="C1670" t="s">
        <v>1100</v>
      </c>
      <c r="D1670" s="1">
        <v>5464</v>
      </c>
      <c r="E1670" s="4" t="str">
        <f t="shared" si="80"/>
        <v>Dixon County</v>
      </c>
      <c r="F1670">
        <v>476.23</v>
      </c>
      <c r="G1670">
        <f t="shared" si="81"/>
        <v>11.5</v>
      </c>
      <c r="H1670" s="6">
        <v>54144</v>
      </c>
    </row>
    <row r="1671" spans="1:8">
      <c r="A1671" t="s">
        <v>371</v>
      </c>
      <c r="B1671" t="str">
        <f t="shared" si="79"/>
        <v>Dodge</v>
      </c>
      <c r="C1671" t="s">
        <v>1100</v>
      </c>
      <c r="D1671" s="1">
        <v>36997</v>
      </c>
      <c r="E1671" s="4" t="str">
        <f t="shared" si="80"/>
        <v>Dodge County</v>
      </c>
      <c r="F1671">
        <v>528.71</v>
      </c>
      <c r="G1671">
        <f t="shared" si="81"/>
        <v>70</v>
      </c>
      <c r="H1671" s="6">
        <v>56298</v>
      </c>
    </row>
    <row r="1672" spans="1:8">
      <c r="A1672" t="s">
        <v>246</v>
      </c>
      <c r="B1672" t="str">
        <f t="shared" si="79"/>
        <v>Douglas</v>
      </c>
      <c r="C1672" t="s">
        <v>1100</v>
      </c>
      <c r="D1672" s="1">
        <v>586327</v>
      </c>
      <c r="E1672" s="4" t="str">
        <f t="shared" si="80"/>
        <v>Douglas County</v>
      </c>
      <c r="F1672">
        <v>328.46</v>
      </c>
      <c r="G1672">
        <f t="shared" si="81"/>
        <v>1785.1</v>
      </c>
      <c r="H1672" s="6">
        <v>68699</v>
      </c>
    </row>
    <row r="1673" spans="1:8">
      <c r="A1673" t="s">
        <v>1113</v>
      </c>
      <c r="B1673" t="str">
        <f t="shared" si="79"/>
        <v>Dundy</v>
      </c>
      <c r="C1673" t="s">
        <v>1100</v>
      </c>
      <c r="D1673" s="1">
        <v>1590</v>
      </c>
      <c r="E1673" s="4" t="str">
        <f t="shared" si="80"/>
        <v>Dundy County</v>
      </c>
      <c r="F1673">
        <v>919.68</v>
      </c>
      <c r="G1673">
        <f t="shared" si="81"/>
        <v>1.7</v>
      </c>
      <c r="H1673" s="6">
        <v>93788</v>
      </c>
    </row>
    <row r="1674" spans="1:8">
      <c r="A1674" t="s">
        <v>936</v>
      </c>
      <c r="B1674" t="str">
        <f t="shared" si="79"/>
        <v>Fillmore</v>
      </c>
      <c r="C1674" t="s">
        <v>1100</v>
      </c>
      <c r="D1674" s="1">
        <v>5553</v>
      </c>
      <c r="E1674" s="4" t="str">
        <f t="shared" si="80"/>
        <v>Fillmore County</v>
      </c>
      <c r="F1674">
        <v>575.37</v>
      </c>
      <c r="G1674">
        <f t="shared" si="81"/>
        <v>9.6999999999999993</v>
      </c>
      <c r="H1674" s="6">
        <v>68697</v>
      </c>
    </row>
    <row r="1675" spans="1:8">
      <c r="A1675" t="s">
        <v>30</v>
      </c>
      <c r="B1675" t="str">
        <f t="shared" si="79"/>
        <v>Franklin</v>
      </c>
      <c r="C1675" t="s">
        <v>1100</v>
      </c>
      <c r="D1675" s="1">
        <v>2873</v>
      </c>
      <c r="E1675" s="4" t="str">
        <f t="shared" si="80"/>
        <v>Franklin County</v>
      </c>
      <c r="F1675">
        <v>575.82000000000005</v>
      </c>
      <c r="G1675">
        <f t="shared" si="81"/>
        <v>5</v>
      </c>
      <c r="H1675" s="6">
        <v>68092</v>
      </c>
    </row>
    <row r="1676" spans="1:8">
      <c r="A1676" t="s">
        <v>1114</v>
      </c>
      <c r="B1676" t="str">
        <f t="shared" si="79"/>
        <v>Frontier</v>
      </c>
      <c r="C1676" t="s">
        <v>1100</v>
      </c>
      <c r="D1676" s="1">
        <v>2633</v>
      </c>
      <c r="E1676" s="4" t="str">
        <f t="shared" si="80"/>
        <v>Frontier County</v>
      </c>
      <c r="F1676">
        <v>974.59</v>
      </c>
      <c r="G1676">
        <f t="shared" si="81"/>
        <v>2.7</v>
      </c>
      <c r="H1676" s="6">
        <v>55020</v>
      </c>
    </row>
    <row r="1677" spans="1:8">
      <c r="A1677" t="s">
        <v>1115</v>
      </c>
      <c r="B1677" t="str">
        <f t="shared" si="79"/>
        <v>Furnas</v>
      </c>
      <c r="C1677" t="s">
        <v>1100</v>
      </c>
      <c r="D1677" s="1">
        <v>4575</v>
      </c>
      <c r="E1677" s="4" t="str">
        <f t="shared" si="80"/>
        <v>Furnas County</v>
      </c>
      <c r="F1677">
        <v>719.13</v>
      </c>
      <c r="G1677">
        <f t="shared" si="81"/>
        <v>6.4</v>
      </c>
      <c r="H1677" s="6">
        <v>59961</v>
      </c>
    </row>
    <row r="1678" spans="1:8">
      <c r="A1678" t="s">
        <v>1116</v>
      </c>
      <c r="B1678" t="str">
        <f t="shared" si="79"/>
        <v>Gage</v>
      </c>
      <c r="C1678" t="s">
        <v>1100</v>
      </c>
      <c r="D1678" s="1">
        <v>21583</v>
      </c>
      <c r="E1678" s="4" t="str">
        <f t="shared" si="80"/>
        <v>Gage County</v>
      </c>
      <c r="F1678">
        <v>851.49</v>
      </c>
      <c r="G1678">
        <f t="shared" si="81"/>
        <v>25.3</v>
      </c>
      <c r="H1678" s="6">
        <v>57838</v>
      </c>
    </row>
    <row r="1679" spans="1:8">
      <c r="A1679" t="s">
        <v>1117</v>
      </c>
      <c r="B1679" t="str">
        <f t="shared" si="79"/>
        <v>Garden</v>
      </c>
      <c r="C1679" t="s">
        <v>1100</v>
      </c>
      <c r="D1679" s="1">
        <v>1837</v>
      </c>
      <c r="E1679" s="4" t="str">
        <f t="shared" si="80"/>
        <v>Garden County</v>
      </c>
      <c r="F1679">
        <v>1704.28</v>
      </c>
      <c r="G1679">
        <f t="shared" si="81"/>
        <v>1.1000000000000001</v>
      </c>
      <c r="H1679" s="6">
        <v>57475</v>
      </c>
    </row>
    <row r="1680" spans="1:8">
      <c r="A1680" t="s">
        <v>251</v>
      </c>
      <c r="B1680" t="str">
        <f t="shared" ref="B1680:B1743" si="82">TRIM(SUBSTITUTE(E1680, "County", ""))</f>
        <v>Garfield</v>
      </c>
      <c r="C1680" t="s">
        <v>1100</v>
      </c>
      <c r="D1680" s="1">
        <v>1801</v>
      </c>
      <c r="E1680" s="4" t="str">
        <f t="shared" si="80"/>
        <v>Garfield County</v>
      </c>
      <c r="F1680">
        <v>569.79</v>
      </c>
      <c r="G1680">
        <f t="shared" si="81"/>
        <v>3.2</v>
      </c>
      <c r="H1680" s="6">
        <v>54771</v>
      </c>
    </row>
    <row r="1681" spans="1:8">
      <c r="A1681" t="s">
        <v>1118</v>
      </c>
      <c r="B1681" t="str">
        <f t="shared" si="82"/>
        <v>Gosper</v>
      </c>
      <c r="C1681" t="s">
        <v>1100</v>
      </c>
      <c r="D1681" s="1">
        <v>1808</v>
      </c>
      <c r="E1681" s="4" t="str">
        <f t="shared" si="80"/>
        <v>Gosper County</v>
      </c>
      <c r="F1681">
        <v>458.16</v>
      </c>
      <c r="G1681">
        <f t="shared" si="81"/>
        <v>3.9</v>
      </c>
      <c r="H1681" s="6">
        <v>67627</v>
      </c>
    </row>
    <row r="1682" spans="1:8">
      <c r="A1682" t="s">
        <v>134</v>
      </c>
      <c r="B1682" t="str">
        <f t="shared" si="82"/>
        <v>Grant</v>
      </c>
      <c r="C1682" t="s">
        <v>1100</v>
      </c>
      <c r="D1682" s="1">
        <v>576</v>
      </c>
      <c r="E1682" s="4" t="str">
        <f t="shared" si="80"/>
        <v>Grant County</v>
      </c>
      <c r="F1682">
        <v>776.22</v>
      </c>
      <c r="G1682">
        <f t="shared" si="81"/>
        <v>0.7</v>
      </c>
      <c r="H1682" s="6">
        <v>59952</v>
      </c>
    </row>
    <row r="1683" spans="1:8">
      <c r="A1683" t="s">
        <v>649</v>
      </c>
      <c r="B1683" t="str">
        <f t="shared" si="82"/>
        <v>Greeley</v>
      </c>
      <c r="C1683" t="s">
        <v>1100</v>
      </c>
      <c r="D1683" s="1">
        <v>2227</v>
      </c>
      <c r="E1683" s="4" t="str">
        <f t="shared" si="80"/>
        <v>Greeley County</v>
      </c>
      <c r="F1683">
        <v>569.80999999999995</v>
      </c>
      <c r="G1683">
        <f t="shared" si="81"/>
        <v>3.9</v>
      </c>
      <c r="H1683" s="6">
        <v>66840</v>
      </c>
    </row>
    <row r="1684" spans="1:8">
      <c r="A1684" t="s">
        <v>389</v>
      </c>
      <c r="B1684" t="str">
        <f t="shared" si="82"/>
        <v>Hall</v>
      </c>
      <c r="C1684" t="s">
        <v>1100</v>
      </c>
      <c r="D1684" s="1">
        <v>62097</v>
      </c>
      <c r="E1684" s="4" t="str">
        <f t="shared" si="80"/>
        <v>Hall County</v>
      </c>
      <c r="F1684">
        <v>546.29</v>
      </c>
      <c r="G1684">
        <f t="shared" si="81"/>
        <v>113.7</v>
      </c>
      <c r="H1684" s="6">
        <v>51566</v>
      </c>
    </row>
    <row r="1685" spans="1:8">
      <c r="A1685" t="s">
        <v>306</v>
      </c>
      <c r="B1685" t="str">
        <f t="shared" si="82"/>
        <v>Hamilton</v>
      </c>
      <c r="C1685" t="s">
        <v>1100</v>
      </c>
      <c r="D1685" s="1">
        <v>9429</v>
      </c>
      <c r="E1685" s="4" t="str">
        <f t="shared" si="80"/>
        <v>Hamilton County</v>
      </c>
      <c r="F1685">
        <v>542.88</v>
      </c>
      <c r="G1685">
        <f t="shared" si="81"/>
        <v>17.399999999999999</v>
      </c>
      <c r="H1685" s="6">
        <v>65739</v>
      </c>
    </row>
    <row r="1686" spans="1:8">
      <c r="A1686" t="s">
        <v>723</v>
      </c>
      <c r="B1686" t="str">
        <f t="shared" si="82"/>
        <v>Harlan</v>
      </c>
      <c r="C1686" t="s">
        <v>1100</v>
      </c>
      <c r="D1686" s="1">
        <v>3054</v>
      </c>
      <c r="E1686" s="4" t="str">
        <f t="shared" si="80"/>
        <v>Harlan County</v>
      </c>
      <c r="F1686">
        <v>553.47</v>
      </c>
      <c r="G1686">
        <f t="shared" si="81"/>
        <v>5.5</v>
      </c>
      <c r="H1686" s="6">
        <v>66306</v>
      </c>
    </row>
    <row r="1687" spans="1:8">
      <c r="A1687" t="s">
        <v>1119</v>
      </c>
      <c r="B1687" t="str">
        <f t="shared" si="82"/>
        <v>Hayes</v>
      </c>
      <c r="C1687" t="s">
        <v>1100</v>
      </c>
      <c r="D1687" s="1">
        <v>849</v>
      </c>
      <c r="E1687" s="4" t="str">
        <f t="shared" si="80"/>
        <v>Hayes County</v>
      </c>
      <c r="F1687">
        <v>713.06</v>
      </c>
      <c r="G1687">
        <f t="shared" si="81"/>
        <v>1.2</v>
      </c>
      <c r="H1687" s="6">
        <v>90144</v>
      </c>
    </row>
    <row r="1688" spans="1:8">
      <c r="A1688" t="s">
        <v>1120</v>
      </c>
      <c r="B1688" t="str">
        <f t="shared" si="82"/>
        <v>Hitchcock</v>
      </c>
      <c r="C1688" t="s">
        <v>1100</v>
      </c>
      <c r="D1688" s="1">
        <v>2598</v>
      </c>
      <c r="E1688" s="4" t="str">
        <f t="shared" si="80"/>
        <v>Hitchcock County</v>
      </c>
      <c r="F1688">
        <v>709.94</v>
      </c>
      <c r="G1688">
        <f t="shared" si="81"/>
        <v>3.7</v>
      </c>
      <c r="H1688" s="6">
        <v>59923</v>
      </c>
    </row>
    <row r="1689" spans="1:8">
      <c r="A1689" t="s">
        <v>1036</v>
      </c>
      <c r="B1689" t="str">
        <f t="shared" si="82"/>
        <v>Holt</v>
      </c>
      <c r="C1689" t="s">
        <v>1100</v>
      </c>
      <c r="D1689" s="1">
        <v>10043</v>
      </c>
      <c r="E1689" s="4" t="str">
        <f t="shared" si="80"/>
        <v>Holt County</v>
      </c>
      <c r="F1689">
        <v>2412.4</v>
      </c>
      <c r="G1689">
        <f t="shared" si="81"/>
        <v>4.2</v>
      </c>
      <c r="H1689" s="6">
        <v>66231</v>
      </c>
    </row>
    <row r="1690" spans="1:8">
      <c r="A1690" t="s">
        <v>1121</v>
      </c>
      <c r="B1690" t="str">
        <f t="shared" si="82"/>
        <v>Hooker</v>
      </c>
      <c r="C1690" t="s">
        <v>1100</v>
      </c>
      <c r="D1690" s="1">
        <v>686</v>
      </c>
      <c r="E1690" s="4" t="str">
        <f t="shared" si="80"/>
        <v>Hooker County</v>
      </c>
      <c r="F1690">
        <v>721.12</v>
      </c>
      <c r="G1690">
        <f t="shared" si="81"/>
        <v>1</v>
      </c>
      <c r="H1690" s="6">
        <v>49027</v>
      </c>
    </row>
    <row r="1691" spans="1:8">
      <c r="A1691" t="s">
        <v>137</v>
      </c>
      <c r="B1691" t="str">
        <f t="shared" si="82"/>
        <v>Howard</v>
      </c>
      <c r="C1691" t="s">
        <v>1100</v>
      </c>
      <c r="D1691" s="1">
        <v>6515</v>
      </c>
      <c r="E1691" s="4" t="str">
        <f t="shared" si="80"/>
        <v>Howard County</v>
      </c>
      <c r="F1691">
        <v>569.34</v>
      </c>
      <c r="G1691">
        <f t="shared" si="81"/>
        <v>11.4</v>
      </c>
      <c r="H1691" s="6">
        <v>55957</v>
      </c>
    </row>
    <row r="1692" spans="1:8">
      <c r="A1692" t="s">
        <v>37</v>
      </c>
      <c r="B1692" t="str">
        <f t="shared" si="82"/>
        <v>Jefferson</v>
      </c>
      <c r="C1692" t="s">
        <v>1100</v>
      </c>
      <c r="D1692" s="1">
        <v>7154</v>
      </c>
      <c r="E1692" s="4" t="str">
        <f t="shared" si="80"/>
        <v>Jefferson County</v>
      </c>
      <c r="F1692">
        <v>570.19000000000005</v>
      </c>
      <c r="G1692">
        <f t="shared" si="81"/>
        <v>12.5</v>
      </c>
      <c r="H1692" s="6">
        <v>56274</v>
      </c>
    </row>
    <row r="1693" spans="1:8">
      <c r="A1693" t="s">
        <v>140</v>
      </c>
      <c r="B1693" t="str">
        <f t="shared" si="82"/>
        <v>Johnson</v>
      </c>
      <c r="C1693" t="s">
        <v>1100</v>
      </c>
      <c r="D1693" s="1">
        <v>5287</v>
      </c>
      <c r="E1693" s="4" t="str">
        <f t="shared" si="80"/>
        <v>Johnson County</v>
      </c>
      <c r="F1693">
        <v>376.05</v>
      </c>
      <c r="G1693">
        <f t="shared" si="81"/>
        <v>14.1</v>
      </c>
      <c r="H1693" s="6">
        <v>42104</v>
      </c>
    </row>
    <row r="1694" spans="1:8">
      <c r="A1694" t="s">
        <v>1122</v>
      </c>
      <c r="B1694" t="str">
        <f t="shared" si="82"/>
        <v>Kearney</v>
      </c>
      <c r="C1694" t="s">
        <v>1100</v>
      </c>
      <c r="D1694" s="1">
        <v>6690</v>
      </c>
      <c r="E1694" s="4" t="str">
        <f t="shared" si="80"/>
        <v>Kearney County</v>
      </c>
      <c r="F1694">
        <v>516.24</v>
      </c>
      <c r="G1694">
        <f t="shared" si="81"/>
        <v>13</v>
      </c>
      <c r="H1694" s="6">
        <v>72421</v>
      </c>
    </row>
    <row r="1695" spans="1:8">
      <c r="A1695" t="s">
        <v>1123</v>
      </c>
      <c r="B1695" t="str">
        <f t="shared" si="82"/>
        <v>Keith</v>
      </c>
      <c r="C1695" t="s">
        <v>1100</v>
      </c>
      <c r="D1695" s="1">
        <v>8269</v>
      </c>
      <c r="E1695" s="4" t="str">
        <f t="shared" si="80"/>
        <v>Keith County</v>
      </c>
      <c r="F1695">
        <v>1061.5999999999999</v>
      </c>
      <c r="G1695">
        <f t="shared" si="81"/>
        <v>7.8</v>
      </c>
      <c r="H1695" s="6">
        <v>52394</v>
      </c>
    </row>
    <row r="1696" spans="1:8">
      <c r="A1696" t="s">
        <v>1124</v>
      </c>
      <c r="B1696" t="str">
        <f t="shared" si="82"/>
        <v>Keya Paha</v>
      </c>
      <c r="C1696" t="s">
        <v>1100</v>
      </c>
      <c r="D1696" s="1">
        <v>787</v>
      </c>
      <c r="E1696" s="4" t="str">
        <f t="shared" si="80"/>
        <v>Keya Paha County</v>
      </c>
      <c r="F1696">
        <v>773.07</v>
      </c>
      <c r="G1696">
        <f t="shared" si="81"/>
        <v>1</v>
      </c>
      <c r="H1696" s="6">
        <v>62968</v>
      </c>
    </row>
    <row r="1697" spans="1:8">
      <c r="A1697" t="s">
        <v>1125</v>
      </c>
      <c r="B1697" t="str">
        <f t="shared" si="82"/>
        <v>Kimball</v>
      </c>
      <c r="C1697" t="s">
        <v>1100</v>
      </c>
      <c r="D1697" s="1">
        <v>3315</v>
      </c>
      <c r="E1697" s="4" t="str">
        <f t="shared" si="80"/>
        <v>Kimball County</v>
      </c>
      <c r="F1697">
        <v>951.85</v>
      </c>
      <c r="G1697">
        <f t="shared" si="81"/>
        <v>3.5</v>
      </c>
      <c r="H1697" s="6">
        <v>55021</v>
      </c>
    </row>
    <row r="1698" spans="1:8">
      <c r="A1698" t="s">
        <v>512</v>
      </c>
      <c r="B1698" t="str">
        <f t="shared" si="82"/>
        <v>Knox</v>
      </c>
      <c r="C1698" t="s">
        <v>1100</v>
      </c>
      <c r="D1698" s="1">
        <v>8336</v>
      </c>
      <c r="E1698" s="4" t="str">
        <f t="shared" si="80"/>
        <v>Knox County</v>
      </c>
      <c r="F1698">
        <v>1108.3499999999999</v>
      </c>
      <c r="G1698">
        <f t="shared" si="81"/>
        <v>7.5</v>
      </c>
      <c r="H1698" s="6">
        <v>57577</v>
      </c>
    </row>
    <row r="1699" spans="1:8">
      <c r="A1699" t="s">
        <v>1126</v>
      </c>
      <c r="B1699" t="str">
        <f t="shared" si="82"/>
        <v>Lancaster</v>
      </c>
      <c r="C1699" t="s">
        <v>1100</v>
      </c>
      <c r="D1699" s="1">
        <v>324756</v>
      </c>
      <c r="E1699" s="4" t="str">
        <f t="shared" si="80"/>
        <v>Lancaster County</v>
      </c>
      <c r="F1699">
        <v>837.55</v>
      </c>
      <c r="G1699">
        <f t="shared" si="81"/>
        <v>387.7</v>
      </c>
      <c r="H1699" s="6">
        <v>56782</v>
      </c>
    </row>
    <row r="1700" spans="1:8">
      <c r="A1700" t="s">
        <v>142</v>
      </c>
      <c r="B1700" t="str">
        <f t="shared" si="82"/>
        <v>Lincoln</v>
      </c>
      <c r="C1700" t="s">
        <v>1100</v>
      </c>
      <c r="D1700" s="1">
        <v>33685</v>
      </c>
      <c r="E1700" s="4" t="str">
        <f t="shared" si="80"/>
        <v>Lincoln County</v>
      </c>
      <c r="F1700">
        <v>2564.0700000000002</v>
      </c>
      <c r="G1700">
        <f t="shared" si="81"/>
        <v>13.1</v>
      </c>
      <c r="H1700" s="6">
        <v>58484</v>
      </c>
    </row>
    <row r="1701" spans="1:8">
      <c r="A1701" t="s">
        <v>144</v>
      </c>
      <c r="B1701" t="str">
        <f t="shared" si="82"/>
        <v>Logan</v>
      </c>
      <c r="C1701" t="s">
        <v>1100</v>
      </c>
      <c r="D1701" s="1">
        <v>675</v>
      </c>
      <c r="E1701" s="4" t="str">
        <f t="shared" si="80"/>
        <v>Logan County</v>
      </c>
      <c r="F1701">
        <v>570.66</v>
      </c>
      <c r="G1701">
        <f t="shared" si="81"/>
        <v>1.2</v>
      </c>
      <c r="H1701" s="6">
        <v>60186</v>
      </c>
    </row>
    <row r="1702" spans="1:8">
      <c r="A1702" t="s">
        <v>1127</v>
      </c>
      <c r="B1702" t="str">
        <f t="shared" si="82"/>
        <v>Loup</v>
      </c>
      <c r="C1702" t="s">
        <v>1100</v>
      </c>
      <c r="D1702" s="1">
        <v>599</v>
      </c>
      <c r="E1702" s="4" t="str">
        <f t="shared" si="80"/>
        <v>Loup County</v>
      </c>
      <c r="F1702">
        <v>568.29</v>
      </c>
      <c r="G1702">
        <f t="shared" si="81"/>
        <v>1.1000000000000001</v>
      </c>
      <c r="H1702" s="6">
        <v>69695</v>
      </c>
    </row>
    <row r="1703" spans="1:8">
      <c r="A1703" t="s">
        <v>661</v>
      </c>
      <c r="B1703" t="str">
        <f t="shared" si="82"/>
        <v>McPherson</v>
      </c>
      <c r="C1703" t="s">
        <v>1100</v>
      </c>
      <c r="D1703" s="1">
        <v>372</v>
      </c>
      <c r="E1703" s="4" t="str">
        <f t="shared" si="80"/>
        <v>McPherson County</v>
      </c>
      <c r="F1703">
        <v>858.98</v>
      </c>
      <c r="G1703">
        <f t="shared" si="81"/>
        <v>0.4</v>
      </c>
      <c r="H1703" s="6">
        <v>63343</v>
      </c>
    </row>
    <row r="1704" spans="1:8">
      <c r="A1704" t="s">
        <v>45</v>
      </c>
      <c r="B1704" t="str">
        <f t="shared" si="82"/>
        <v>Madison</v>
      </c>
      <c r="C1704" t="s">
        <v>1100</v>
      </c>
      <c r="D1704" s="1">
        <v>35368</v>
      </c>
      <c r="E1704" s="4" t="str">
        <f t="shared" si="80"/>
        <v>Madison County</v>
      </c>
      <c r="F1704">
        <v>572.74</v>
      </c>
      <c r="G1704">
        <f t="shared" si="81"/>
        <v>61.8</v>
      </c>
      <c r="H1704" s="6">
        <v>60169</v>
      </c>
    </row>
    <row r="1705" spans="1:8">
      <c r="A1705" t="s">
        <v>1128</v>
      </c>
      <c r="B1705" t="str">
        <f t="shared" si="82"/>
        <v>Merrick</v>
      </c>
      <c r="C1705" t="s">
        <v>1100</v>
      </c>
      <c r="D1705" s="1">
        <v>7721</v>
      </c>
      <c r="E1705" s="4" t="str">
        <f t="shared" si="80"/>
        <v>Merrick County</v>
      </c>
      <c r="F1705">
        <v>484.88</v>
      </c>
      <c r="G1705">
        <f t="shared" si="81"/>
        <v>15.9</v>
      </c>
      <c r="H1705" s="6">
        <v>56823</v>
      </c>
    </row>
    <row r="1706" spans="1:8">
      <c r="A1706" t="s">
        <v>1129</v>
      </c>
      <c r="B1706" t="str">
        <f t="shared" si="82"/>
        <v>Morrill</v>
      </c>
      <c r="C1706" t="s">
        <v>1100</v>
      </c>
      <c r="D1706" s="1">
        <v>4527</v>
      </c>
      <c r="E1706" s="4" t="str">
        <f t="shared" si="80"/>
        <v>Morrill County</v>
      </c>
      <c r="F1706">
        <v>1423.84</v>
      </c>
      <c r="G1706">
        <f t="shared" si="81"/>
        <v>3.2</v>
      </c>
      <c r="H1706" s="6">
        <v>65524</v>
      </c>
    </row>
    <row r="1707" spans="1:8">
      <c r="A1707" t="s">
        <v>1130</v>
      </c>
      <c r="B1707" t="str">
        <f t="shared" si="82"/>
        <v>Nance</v>
      </c>
      <c r="C1707" t="s">
        <v>1100</v>
      </c>
      <c r="D1707" s="1">
        <v>3326</v>
      </c>
      <c r="E1707" s="4" t="str">
        <f t="shared" si="80"/>
        <v>Nance County</v>
      </c>
      <c r="F1707">
        <v>441.63</v>
      </c>
      <c r="G1707">
        <f t="shared" si="81"/>
        <v>7.5</v>
      </c>
      <c r="H1707" s="6">
        <v>55096</v>
      </c>
    </row>
    <row r="1708" spans="1:8">
      <c r="A1708" t="s">
        <v>665</v>
      </c>
      <c r="B1708" t="str">
        <f t="shared" si="82"/>
        <v>Nemaha</v>
      </c>
      <c r="C1708" t="s">
        <v>1100</v>
      </c>
      <c r="D1708" s="1">
        <v>7035</v>
      </c>
      <c r="E1708" s="4" t="str">
        <f t="shared" si="80"/>
        <v>Nemaha County</v>
      </c>
      <c r="F1708">
        <v>407.38</v>
      </c>
      <c r="G1708">
        <f t="shared" si="81"/>
        <v>17.3</v>
      </c>
      <c r="H1708" s="6">
        <v>56823</v>
      </c>
    </row>
    <row r="1709" spans="1:8">
      <c r="A1709" t="s">
        <v>1131</v>
      </c>
      <c r="B1709" t="str">
        <f t="shared" si="82"/>
        <v>Nuckolls</v>
      </c>
      <c r="C1709" t="s">
        <v>1100</v>
      </c>
      <c r="D1709" s="1">
        <v>4041</v>
      </c>
      <c r="E1709" s="4" t="str">
        <f t="shared" si="80"/>
        <v>Nuckolls County</v>
      </c>
      <c r="F1709">
        <v>575.16</v>
      </c>
      <c r="G1709">
        <f t="shared" si="81"/>
        <v>7</v>
      </c>
      <c r="H1709" s="6">
        <v>68062</v>
      </c>
    </row>
    <row r="1710" spans="1:8">
      <c r="A1710" t="s">
        <v>1132</v>
      </c>
      <c r="B1710" t="str">
        <f t="shared" si="82"/>
        <v>Otoe</v>
      </c>
      <c r="C1710" t="s">
        <v>1100</v>
      </c>
      <c r="D1710" s="1">
        <v>16198</v>
      </c>
      <c r="E1710" s="4" t="str">
        <f t="shared" si="80"/>
        <v>Otoe County</v>
      </c>
      <c r="F1710">
        <v>615.63</v>
      </c>
      <c r="G1710">
        <f t="shared" si="81"/>
        <v>26.3</v>
      </c>
      <c r="H1710" s="6">
        <v>63569</v>
      </c>
    </row>
    <row r="1711" spans="1:8">
      <c r="A1711" t="s">
        <v>672</v>
      </c>
      <c r="B1711" t="str">
        <f t="shared" si="82"/>
        <v>Pawnee</v>
      </c>
      <c r="C1711" t="s">
        <v>1100</v>
      </c>
      <c r="D1711" s="1">
        <v>2528</v>
      </c>
      <c r="E1711" s="4" t="str">
        <f t="shared" si="80"/>
        <v>Pawnee County</v>
      </c>
      <c r="F1711">
        <v>431.08</v>
      </c>
      <c r="G1711">
        <f t="shared" si="81"/>
        <v>5.9</v>
      </c>
      <c r="H1711" s="6">
        <v>58774</v>
      </c>
    </row>
    <row r="1712" spans="1:8">
      <c r="A1712" t="s">
        <v>1133</v>
      </c>
      <c r="B1712" t="str">
        <f t="shared" si="82"/>
        <v>Perkins</v>
      </c>
      <c r="C1712" t="s">
        <v>1100</v>
      </c>
      <c r="D1712" s="1">
        <v>2829</v>
      </c>
      <c r="E1712" s="4" t="str">
        <f t="shared" si="80"/>
        <v>Perkins County</v>
      </c>
      <c r="F1712">
        <v>883.34</v>
      </c>
      <c r="G1712">
        <f t="shared" si="81"/>
        <v>3.2</v>
      </c>
      <c r="H1712" s="6">
        <v>87847</v>
      </c>
    </row>
    <row r="1713" spans="1:8">
      <c r="A1713" t="s">
        <v>1048</v>
      </c>
      <c r="B1713" t="str">
        <f t="shared" si="82"/>
        <v>Phelps</v>
      </c>
      <c r="C1713" t="s">
        <v>1100</v>
      </c>
      <c r="D1713" s="1">
        <v>8988</v>
      </c>
      <c r="E1713" s="4" t="str">
        <f t="shared" si="80"/>
        <v>Phelps County</v>
      </c>
      <c r="F1713">
        <v>539.79</v>
      </c>
      <c r="G1713">
        <f t="shared" si="81"/>
        <v>16.7</v>
      </c>
      <c r="H1713" s="6">
        <v>63430</v>
      </c>
    </row>
    <row r="1714" spans="1:8">
      <c r="A1714" t="s">
        <v>414</v>
      </c>
      <c r="B1714" t="str">
        <f t="shared" si="82"/>
        <v>Pierce</v>
      </c>
      <c r="C1714" t="s">
        <v>1100</v>
      </c>
      <c r="D1714" s="1">
        <v>7332</v>
      </c>
      <c r="E1714" s="4" t="str">
        <f t="shared" si="80"/>
        <v>Pierce County</v>
      </c>
      <c r="F1714">
        <v>573.25</v>
      </c>
      <c r="G1714">
        <f t="shared" si="81"/>
        <v>12.8</v>
      </c>
      <c r="H1714" s="6">
        <v>68647</v>
      </c>
    </row>
    <row r="1715" spans="1:8">
      <c r="A1715" t="s">
        <v>1049</v>
      </c>
      <c r="B1715" t="str">
        <f t="shared" si="82"/>
        <v>Platte</v>
      </c>
      <c r="C1715" t="s">
        <v>1100</v>
      </c>
      <c r="D1715" s="1">
        <v>34296</v>
      </c>
      <c r="E1715" s="4" t="str">
        <f t="shared" si="80"/>
        <v>Platte County</v>
      </c>
      <c r="F1715">
        <v>674.06</v>
      </c>
      <c r="G1715">
        <f t="shared" si="81"/>
        <v>50.9</v>
      </c>
      <c r="H1715" s="6">
        <v>56149</v>
      </c>
    </row>
    <row r="1716" spans="1:8">
      <c r="A1716" t="s">
        <v>153</v>
      </c>
      <c r="B1716" t="str">
        <f t="shared" si="82"/>
        <v>Polk</v>
      </c>
      <c r="C1716" t="s">
        <v>1100</v>
      </c>
      <c r="D1716" s="1">
        <v>5166</v>
      </c>
      <c r="E1716" s="4" t="str">
        <f t="shared" si="80"/>
        <v>Polk County</v>
      </c>
      <c r="F1716">
        <v>438.35</v>
      </c>
      <c r="G1716">
        <f t="shared" si="81"/>
        <v>11.8</v>
      </c>
      <c r="H1716" s="6">
        <v>65364</v>
      </c>
    </row>
    <row r="1717" spans="1:8">
      <c r="A1717" t="s">
        <v>1134</v>
      </c>
      <c r="B1717" t="str">
        <f t="shared" si="82"/>
        <v>Red Willow</v>
      </c>
      <c r="C1717" t="s">
        <v>1100</v>
      </c>
      <c r="D1717" s="1">
        <v>10573</v>
      </c>
      <c r="E1717" s="4" t="str">
        <f t="shared" si="80"/>
        <v>Red Willow County</v>
      </c>
      <c r="F1717">
        <v>716.99</v>
      </c>
      <c r="G1717">
        <f t="shared" si="81"/>
        <v>14.7</v>
      </c>
      <c r="H1717" s="6">
        <v>53974</v>
      </c>
    </row>
    <row r="1718" spans="1:8">
      <c r="A1718" t="s">
        <v>1135</v>
      </c>
      <c r="B1718" t="str">
        <f t="shared" si="82"/>
        <v>Richardson</v>
      </c>
      <c r="C1718" t="s">
        <v>1100</v>
      </c>
      <c r="D1718" s="1">
        <v>7705</v>
      </c>
      <c r="E1718" s="4" t="str">
        <f t="shared" si="80"/>
        <v>Richardson County</v>
      </c>
      <c r="F1718">
        <v>551.84</v>
      </c>
      <c r="G1718">
        <f t="shared" si="81"/>
        <v>14</v>
      </c>
      <c r="H1718" s="6">
        <v>60001</v>
      </c>
    </row>
    <row r="1719" spans="1:8">
      <c r="A1719" t="s">
        <v>968</v>
      </c>
      <c r="B1719" t="str">
        <f t="shared" si="82"/>
        <v>Rock</v>
      </c>
      <c r="C1719" t="s">
        <v>1100</v>
      </c>
      <c r="D1719" s="1">
        <v>1245</v>
      </c>
      <c r="E1719" s="4" t="str">
        <f t="shared" si="80"/>
        <v>Rock County</v>
      </c>
      <c r="F1719">
        <v>1008.32</v>
      </c>
      <c r="G1719">
        <f t="shared" si="81"/>
        <v>1.2</v>
      </c>
      <c r="H1719" s="6">
        <v>80527</v>
      </c>
    </row>
    <row r="1720" spans="1:8">
      <c r="A1720" t="s">
        <v>158</v>
      </c>
      <c r="B1720" t="str">
        <f t="shared" si="82"/>
        <v>Saline</v>
      </c>
      <c r="C1720" t="s">
        <v>1100</v>
      </c>
      <c r="D1720" s="1">
        <v>14116</v>
      </c>
      <c r="E1720" s="4" t="str">
        <f t="shared" si="80"/>
        <v>Saline County</v>
      </c>
      <c r="F1720">
        <v>574.02</v>
      </c>
      <c r="G1720">
        <f t="shared" si="81"/>
        <v>24.6</v>
      </c>
      <c r="H1720" s="6">
        <v>51623</v>
      </c>
    </row>
    <row r="1721" spans="1:8">
      <c r="A1721" t="s">
        <v>1136</v>
      </c>
      <c r="B1721" t="str">
        <f t="shared" si="82"/>
        <v>Sarpy</v>
      </c>
      <c r="C1721" t="s">
        <v>1100</v>
      </c>
      <c r="D1721" s="1">
        <v>196553</v>
      </c>
      <c r="E1721" s="4" t="str">
        <f t="shared" si="80"/>
        <v>Sarpy County</v>
      </c>
      <c r="F1721">
        <v>238.99</v>
      </c>
      <c r="G1721">
        <f t="shared" si="81"/>
        <v>822.4</v>
      </c>
      <c r="H1721" s="6">
        <v>58084</v>
      </c>
    </row>
    <row r="1722" spans="1:8">
      <c r="A1722" t="s">
        <v>1137</v>
      </c>
      <c r="B1722" t="str">
        <f t="shared" si="82"/>
        <v>Saunders</v>
      </c>
      <c r="C1722" t="s">
        <v>1100</v>
      </c>
      <c r="D1722" s="1">
        <v>23118</v>
      </c>
      <c r="E1722" s="4" t="str">
        <f t="shared" si="80"/>
        <v>Saunders County</v>
      </c>
      <c r="F1722">
        <v>750.23</v>
      </c>
      <c r="G1722">
        <f t="shared" si="81"/>
        <v>30.8</v>
      </c>
      <c r="H1722" s="6">
        <v>61840</v>
      </c>
    </row>
    <row r="1723" spans="1:8">
      <c r="A1723" t="s">
        <v>1138</v>
      </c>
      <c r="B1723" t="str">
        <f t="shared" si="82"/>
        <v>Scotts Bluff</v>
      </c>
      <c r="C1723" t="s">
        <v>1100</v>
      </c>
      <c r="D1723" s="1">
        <v>35603</v>
      </c>
      <c r="E1723" s="4" t="str">
        <f t="shared" si="80"/>
        <v>Scotts Bluff County</v>
      </c>
      <c r="F1723">
        <v>739.4</v>
      </c>
      <c r="G1723">
        <f t="shared" si="81"/>
        <v>48.2</v>
      </c>
      <c r="H1723" s="6">
        <v>51337</v>
      </c>
    </row>
    <row r="1724" spans="1:8">
      <c r="A1724" t="s">
        <v>681</v>
      </c>
      <c r="B1724" t="str">
        <f t="shared" si="82"/>
        <v>Seward</v>
      </c>
      <c r="C1724" t="s">
        <v>1100</v>
      </c>
      <c r="D1724" s="1">
        <v>17692</v>
      </c>
      <c r="E1724" s="4" t="str">
        <f t="shared" si="80"/>
        <v>Seward County</v>
      </c>
      <c r="F1724">
        <v>571.42999999999995</v>
      </c>
      <c r="G1724">
        <f t="shared" si="81"/>
        <v>31</v>
      </c>
      <c r="H1724" s="6">
        <v>58829</v>
      </c>
    </row>
    <row r="1725" spans="1:8">
      <c r="A1725" t="s">
        <v>683</v>
      </c>
      <c r="B1725" t="str">
        <f t="shared" si="82"/>
        <v>Sheridan</v>
      </c>
      <c r="C1725" t="s">
        <v>1100</v>
      </c>
      <c r="D1725" s="1">
        <v>4996</v>
      </c>
      <c r="E1725" s="4" t="str">
        <f t="shared" si="80"/>
        <v>Sheridan County</v>
      </c>
      <c r="F1725">
        <v>2440.86</v>
      </c>
      <c r="G1725">
        <f t="shared" si="81"/>
        <v>2</v>
      </c>
      <c r="H1725" s="6">
        <v>60271</v>
      </c>
    </row>
    <row r="1726" spans="1:8">
      <c r="A1726" t="s">
        <v>684</v>
      </c>
      <c r="B1726" t="str">
        <f t="shared" si="82"/>
        <v>Sherman</v>
      </c>
      <c r="C1726" t="s">
        <v>1100</v>
      </c>
      <c r="D1726" s="1">
        <v>2980</v>
      </c>
      <c r="E1726" s="4" t="str">
        <f t="shared" si="80"/>
        <v>Sherman County</v>
      </c>
      <c r="F1726">
        <v>565.83000000000004</v>
      </c>
      <c r="G1726">
        <f t="shared" si="81"/>
        <v>5.3</v>
      </c>
      <c r="H1726" s="6">
        <v>60225</v>
      </c>
    </row>
    <row r="1727" spans="1:8">
      <c r="A1727" t="s">
        <v>622</v>
      </c>
      <c r="B1727" t="str">
        <f t="shared" si="82"/>
        <v>Sioux</v>
      </c>
      <c r="C1727" t="s">
        <v>1100</v>
      </c>
      <c r="D1727" s="1">
        <v>1127</v>
      </c>
      <c r="E1727" s="4" t="str">
        <f t="shared" ref="E1727:E1790" si="83">RIGHT(A1727, LEN(A1727) - 1)</f>
        <v>Sioux County</v>
      </c>
      <c r="F1727">
        <v>2066.7399999999998</v>
      </c>
      <c r="G1727">
        <f t="shared" si="81"/>
        <v>0.5</v>
      </c>
      <c r="H1727" s="6">
        <v>74215</v>
      </c>
    </row>
    <row r="1728" spans="1:8">
      <c r="A1728" t="s">
        <v>687</v>
      </c>
      <c r="B1728" t="str">
        <f t="shared" si="82"/>
        <v>Stanton</v>
      </c>
      <c r="C1728" t="s">
        <v>1100</v>
      </c>
      <c r="D1728" s="1">
        <v>5717</v>
      </c>
      <c r="E1728" s="4" t="str">
        <f t="shared" si="83"/>
        <v>Stanton County</v>
      </c>
      <c r="F1728">
        <v>427.95</v>
      </c>
      <c r="G1728">
        <f t="shared" si="81"/>
        <v>13.4</v>
      </c>
      <c r="H1728" s="6">
        <v>61286</v>
      </c>
    </row>
    <row r="1729" spans="1:8">
      <c r="A1729" t="s">
        <v>1139</v>
      </c>
      <c r="B1729" t="str">
        <f t="shared" si="82"/>
        <v>Thayer</v>
      </c>
      <c r="C1729" t="s">
        <v>1100</v>
      </c>
      <c r="D1729" s="1">
        <v>4885</v>
      </c>
      <c r="E1729" s="4" t="str">
        <f t="shared" si="83"/>
        <v>Thayer County</v>
      </c>
      <c r="F1729">
        <v>573.80999999999995</v>
      </c>
      <c r="G1729">
        <f t="shared" si="81"/>
        <v>8.5</v>
      </c>
      <c r="H1729" s="6">
        <v>63828</v>
      </c>
    </row>
    <row r="1730" spans="1:8">
      <c r="A1730" t="s">
        <v>429</v>
      </c>
      <c r="B1730" t="str">
        <f t="shared" si="82"/>
        <v>Thomas</v>
      </c>
      <c r="C1730" t="s">
        <v>1100</v>
      </c>
      <c r="D1730" s="1">
        <v>671</v>
      </c>
      <c r="E1730" s="4" t="str">
        <f t="shared" si="83"/>
        <v>Thomas County</v>
      </c>
      <c r="F1730">
        <v>713.24</v>
      </c>
      <c r="G1730">
        <f t="shared" si="81"/>
        <v>0.9</v>
      </c>
      <c r="H1730" s="6">
        <v>61324</v>
      </c>
    </row>
    <row r="1731" spans="1:8">
      <c r="A1731" t="s">
        <v>1140</v>
      </c>
      <c r="B1731" t="str">
        <f t="shared" si="82"/>
        <v>Thurston</v>
      </c>
      <c r="C1731" t="s">
        <v>1100</v>
      </c>
      <c r="D1731" s="1">
        <v>6507</v>
      </c>
      <c r="E1731" s="4" t="str">
        <f t="shared" si="83"/>
        <v>Thurston County</v>
      </c>
      <c r="F1731">
        <v>393.58</v>
      </c>
      <c r="G1731">
        <f t="shared" ref="G1731:G1794" si="84">ROUND(D1731/F1731,1)</f>
        <v>16.5</v>
      </c>
      <c r="H1731" s="6">
        <v>57406</v>
      </c>
    </row>
    <row r="1732" spans="1:8">
      <c r="A1732" t="s">
        <v>485</v>
      </c>
      <c r="B1732" t="str">
        <f t="shared" si="82"/>
        <v>Valley</v>
      </c>
      <c r="C1732" t="s">
        <v>1100</v>
      </c>
      <c r="D1732" s="1">
        <v>4073</v>
      </c>
      <c r="E1732" s="4" t="str">
        <f t="shared" si="83"/>
        <v>Valley County</v>
      </c>
      <c r="F1732">
        <v>568.04999999999995</v>
      </c>
      <c r="G1732">
        <f t="shared" si="84"/>
        <v>7.2</v>
      </c>
      <c r="H1732" s="6">
        <v>63254</v>
      </c>
    </row>
    <row r="1733" spans="1:8">
      <c r="A1733" t="s">
        <v>65</v>
      </c>
      <c r="B1733" t="str">
        <f t="shared" si="82"/>
        <v>Washington</v>
      </c>
      <c r="C1733" t="s">
        <v>1100</v>
      </c>
      <c r="D1733" s="1">
        <v>21167</v>
      </c>
      <c r="E1733" s="4" t="str">
        <f t="shared" si="83"/>
        <v>Washington County</v>
      </c>
      <c r="F1733">
        <v>389.96</v>
      </c>
      <c r="G1733">
        <f t="shared" si="84"/>
        <v>54.3</v>
      </c>
      <c r="H1733" s="6">
        <v>65143</v>
      </c>
    </row>
    <row r="1734" spans="1:8">
      <c r="A1734" t="s">
        <v>440</v>
      </c>
      <c r="B1734" t="str">
        <f t="shared" si="82"/>
        <v>Wayne</v>
      </c>
      <c r="C1734" t="s">
        <v>1100</v>
      </c>
      <c r="D1734" s="1">
        <v>9871</v>
      </c>
      <c r="E1734" s="4" t="str">
        <f t="shared" si="83"/>
        <v>Wayne County</v>
      </c>
      <c r="F1734">
        <v>442.92</v>
      </c>
      <c r="G1734">
        <f t="shared" si="84"/>
        <v>22.3</v>
      </c>
      <c r="H1734" s="6">
        <v>51852</v>
      </c>
    </row>
    <row r="1735" spans="1:8">
      <c r="A1735" t="s">
        <v>441</v>
      </c>
      <c r="B1735" t="str">
        <f t="shared" si="82"/>
        <v>Webster</v>
      </c>
      <c r="C1735" t="s">
        <v>1100</v>
      </c>
      <c r="D1735" s="1">
        <v>3336</v>
      </c>
      <c r="E1735" s="4" t="str">
        <f t="shared" si="83"/>
        <v>Webster County</v>
      </c>
      <c r="F1735">
        <v>574.91</v>
      </c>
      <c r="G1735">
        <f t="shared" si="84"/>
        <v>5.8</v>
      </c>
      <c r="H1735" s="6">
        <v>57191</v>
      </c>
    </row>
    <row r="1736" spans="1:8">
      <c r="A1736" t="s">
        <v>442</v>
      </c>
      <c r="B1736" t="str">
        <f t="shared" si="82"/>
        <v>Wheeler</v>
      </c>
      <c r="C1736" t="s">
        <v>1100</v>
      </c>
      <c r="D1736" s="1">
        <v>785</v>
      </c>
      <c r="E1736" s="4" t="str">
        <f t="shared" si="83"/>
        <v>Wheeler County</v>
      </c>
      <c r="F1736">
        <v>575.17999999999995</v>
      </c>
      <c r="G1736">
        <f t="shared" si="84"/>
        <v>1.4</v>
      </c>
      <c r="H1736" s="6">
        <v>83722</v>
      </c>
    </row>
    <row r="1737" spans="1:8">
      <c r="A1737" t="s">
        <v>828</v>
      </c>
      <c r="B1737" t="str">
        <f t="shared" si="82"/>
        <v>York</v>
      </c>
      <c r="C1737" t="s">
        <v>1100</v>
      </c>
      <c r="D1737" s="1">
        <v>14354</v>
      </c>
      <c r="E1737" s="4" t="str">
        <f t="shared" si="83"/>
        <v>York County</v>
      </c>
      <c r="F1737">
        <v>572.51</v>
      </c>
      <c r="G1737">
        <f t="shared" si="84"/>
        <v>25.1</v>
      </c>
      <c r="H1737" s="6">
        <v>58148</v>
      </c>
    </row>
    <row r="1738" spans="1:8">
      <c r="A1738" t="s">
        <v>1141</v>
      </c>
      <c r="B1738" t="str">
        <f t="shared" si="82"/>
        <v>Churchill</v>
      </c>
      <c r="C1738" t="s">
        <v>1142</v>
      </c>
      <c r="D1738" s="1">
        <v>25843</v>
      </c>
      <c r="E1738" s="4" t="str">
        <f t="shared" si="83"/>
        <v>Churchill County</v>
      </c>
      <c r="F1738">
        <v>4930.46</v>
      </c>
      <c r="G1738">
        <f t="shared" si="84"/>
        <v>5.2</v>
      </c>
      <c r="H1738" s="6">
        <v>54726</v>
      </c>
    </row>
    <row r="1739" spans="1:8">
      <c r="A1739" t="s">
        <v>121</v>
      </c>
      <c r="B1739" t="str">
        <f t="shared" si="82"/>
        <v>Clark</v>
      </c>
      <c r="C1739" t="s">
        <v>1142</v>
      </c>
      <c r="D1739" s="1">
        <v>2322985</v>
      </c>
      <c r="E1739" s="4" t="str">
        <f t="shared" si="83"/>
        <v>Clark County</v>
      </c>
      <c r="F1739">
        <v>7891.43</v>
      </c>
      <c r="G1739">
        <f t="shared" si="84"/>
        <v>294.39999999999998</v>
      </c>
      <c r="H1739" s="6">
        <v>58276</v>
      </c>
    </row>
    <row r="1740" spans="1:8">
      <c r="A1740" t="s">
        <v>246</v>
      </c>
      <c r="B1740" t="str">
        <f t="shared" si="82"/>
        <v>Douglas</v>
      </c>
      <c r="C1740" t="s">
        <v>1142</v>
      </c>
      <c r="D1740" s="1">
        <v>49628</v>
      </c>
      <c r="E1740" s="4" t="str">
        <f t="shared" si="83"/>
        <v>Douglas County</v>
      </c>
      <c r="F1740">
        <v>709.72</v>
      </c>
      <c r="G1740">
        <f t="shared" si="84"/>
        <v>69.900000000000006</v>
      </c>
      <c r="H1740" s="6">
        <v>87214</v>
      </c>
    </row>
    <row r="1741" spans="1:8">
      <c r="A1741" t="s">
        <v>1143</v>
      </c>
      <c r="B1741" t="str">
        <f t="shared" si="82"/>
        <v>Elko</v>
      </c>
      <c r="C1741" t="s">
        <v>1142</v>
      </c>
      <c r="D1741" s="1">
        <v>54046</v>
      </c>
      <c r="E1741" s="4" t="str">
        <f t="shared" si="83"/>
        <v>Elko County</v>
      </c>
      <c r="F1741">
        <v>17169.830000000002</v>
      </c>
      <c r="G1741">
        <f t="shared" si="84"/>
        <v>3.1</v>
      </c>
      <c r="H1741" s="6">
        <v>52754</v>
      </c>
    </row>
    <row r="1742" spans="1:8">
      <c r="A1742" t="s">
        <v>1144</v>
      </c>
      <c r="B1742" t="str">
        <f t="shared" si="82"/>
        <v>Esmeralda</v>
      </c>
      <c r="C1742" t="s">
        <v>1142</v>
      </c>
      <c r="D1742" s="1">
        <v>744</v>
      </c>
      <c r="E1742" s="4" t="str">
        <f t="shared" si="83"/>
        <v>Esmeralda County</v>
      </c>
      <c r="F1742">
        <v>3581.88</v>
      </c>
      <c r="G1742">
        <f t="shared" si="84"/>
        <v>0.2</v>
      </c>
      <c r="H1742" s="6">
        <v>55007</v>
      </c>
    </row>
    <row r="1743" spans="1:8">
      <c r="A1743" t="s">
        <v>1145</v>
      </c>
      <c r="B1743" t="str">
        <f t="shared" si="82"/>
        <v>Eureka</v>
      </c>
      <c r="C1743" t="s">
        <v>1142</v>
      </c>
      <c r="D1743" s="1">
        <v>1863</v>
      </c>
      <c r="E1743" s="4" t="str">
        <f t="shared" si="83"/>
        <v>Eureka County</v>
      </c>
      <c r="F1743">
        <v>4175.68</v>
      </c>
      <c r="G1743">
        <f t="shared" si="84"/>
        <v>0.4</v>
      </c>
      <c r="H1743" s="6">
        <v>49606</v>
      </c>
    </row>
    <row r="1744" spans="1:8">
      <c r="A1744" t="s">
        <v>182</v>
      </c>
      <c r="B1744" t="str">
        <f t="shared" ref="B1744:B1807" si="85">TRIM(SUBSTITUTE(E1744, "County", ""))</f>
        <v>Humboldt</v>
      </c>
      <c r="C1744" t="s">
        <v>1142</v>
      </c>
      <c r="D1744" s="1">
        <v>17272</v>
      </c>
      <c r="E1744" s="4" t="str">
        <f t="shared" si="83"/>
        <v>Humboldt County</v>
      </c>
      <c r="F1744">
        <v>9640.76</v>
      </c>
      <c r="G1744">
        <f t="shared" si="84"/>
        <v>1.8</v>
      </c>
      <c r="H1744" s="6">
        <v>53564</v>
      </c>
    </row>
    <row r="1745" spans="1:8">
      <c r="A1745" t="s">
        <v>1146</v>
      </c>
      <c r="B1745" t="str">
        <f t="shared" si="85"/>
        <v>Lander</v>
      </c>
      <c r="C1745" t="s">
        <v>1142</v>
      </c>
      <c r="D1745" s="1">
        <v>5766</v>
      </c>
      <c r="E1745" s="4" t="str">
        <f t="shared" si="83"/>
        <v>Lander County</v>
      </c>
      <c r="F1745">
        <v>5490.11</v>
      </c>
      <c r="G1745">
        <f t="shared" si="84"/>
        <v>1.1000000000000001</v>
      </c>
      <c r="H1745" s="6">
        <v>72511</v>
      </c>
    </row>
    <row r="1746" spans="1:8">
      <c r="A1746" t="s">
        <v>142</v>
      </c>
      <c r="B1746" t="str">
        <f t="shared" si="85"/>
        <v>Lincoln</v>
      </c>
      <c r="C1746" t="s">
        <v>1142</v>
      </c>
      <c r="D1746" s="1">
        <v>4482</v>
      </c>
      <c r="E1746" s="4" t="str">
        <f t="shared" si="83"/>
        <v>Lincoln County</v>
      </c>
      <c r="F1746">
        <v>10633.2</v>
      </c>
      <c r="G1746">
        <f t="shared" si="84"/>
        <v>0.4</v>
      </c>
      <c r="H1746" s="6">
        <v>53269</v>
      </c>
    </row>
    <row r="1747" spans="1:8">
      <c r="A1747" t="s">
        <v>608</v>
      </c>
      <c r="B1747" t="str">
        <f t="shared" si="85"/>
        <v>Lyon</v>
      </c>
      <c r="C1747" t="s">
        <v>1142</v>
      </c>
      <c r="D1747" s="1">
        <v>61585</v>
      </c>
      <c r="E1747" s="4" t="str">
        <f t="shared" si="83"/>
        <v>Lyon County</v>
      </c>
      <c r="F1747">
        <v>2001.19</v>
      </c>
      <c r="G1747">
        <f t="shared" si="84"/>
        <v>30.8</v>
      </c>
      <c r="H1747" s="6">
        <v>48247</v>
      </c>
    </row>
    <row r="1748" spans="1:8">
      <c r="A1748" t="s">
        <v>263</v>
      </c>
      <c r="B1748" t="str">
        <f t="shared" si="85"/>
        <v>Mineral</v>
      </c>
      <c r="C1748" t="s">
        <v>1142</v>
      </c>
      <c r="D1748" s="1">
        <v>4525</v>
      </c>
      <c r="E1748" s="4" t="str">
        <f t="shared" si="83"/>
        <v>Mineral County</v>
      </c>
      <c r="F1748">
        <v>3752.84</v>
      </c>
      <c r="G1748">
        <f t="shared" si="84"/>
        <v>1.2</v>
      </c>
      <c r="H1748" s="6">
        <v>48836</v>
      </c>
    </row>
    <row r="1749" spans="1:8">
      <c r="A1749" t="s">
        <v>1147</v>
      </c>
      <c r="B1749" t="str">
        <f t="shared" si="85"/>
        <v>Nye</v>
      </c>
      <c r="C1749" t="s">
        <v>1142</v>
      </c>
      <c r="D1749" s="1">
        <v>54738</v>
      </c>
      <c r="E1749" s="4" t="str">
        <f t="shared" si="83"/>
        <v>Nye County</v>
      </c>
      <c r="F1749">
        <v>18181.919999999998</v>
      </c>
      <c r="G1749">
        <f t="shared" si="84"/>
        <v>3</v>
      </c>
      <c r="H1749" s="6">
        <v>42796</v>
      </c>
    </row>
    <row r="1750" spans="1:8">
      <c r="A1750" t="s">
        <v>1148</v>
      </c>
      <c r="B1750" t="str">
        <f t="shared" si="85"/>
        <v>Pershing</v>
      </c>
      <c r="C1750" t="s">
        <v>1142</v>
      </c>
      <c r="D1750" s="1">
        <v>6462</v>
      </c>
      <c r="E1750" s="4" t="str">
        <f t="shared" si="83"/>
        <v>Pershing County</v>
      </c>
      <c r="F1750">
        <v>6036.56</v>
      </c>
      <c r="G1750">
        <f t="shared" si="84"/>
        <v>1.1000000000000001</v>
      </c>
      <c r="H1750" s="6">
        <v>39688</v>
      </c>
    </row>
    <row r="1751" spans="1:8">
      <c r="A1751" t="s">
        <v>1149</v>
      </c>
      <c r="B1751" t="str">
        <f t="shared" si="85"/>
        <v>Storey</v>
      </c>
      <c r="C1751" t="s">
        <v>1142</v>
      </c>
      <c r="D1751" s="1">
        <v>4170</v>
      </c>
      <c r="E1751" s="4" t="str">
        <f t="shared" si="83"/>
        <v>Storey County</v>
      </c>
      <c r="F1751">
        <v>262.92</v>
      </c>
      <c r="G1751">
        <f t="shared" si="84"/>
        <v>15.9</v>
      </c>
      <c r="H1751" s="6">
        <v>77775</v>
      </c>
    </row>
    <row r="1752" spans="1:8">
      <c r="A1752" t="s">
        <v>1150</v>
      </c>
      <c r="B1752" t="str">
        <f t="shared" si="85"/>
        <v>Washoe</v>
      </c>
      <c r="C1752" t="s">
        <v>1142</v>
      </c>
      <c r="D1752" s="1">
        <v>496745</v>
      </c>
      <c r="E1752" s="4" t="str">
        <f t="shared" si="83"/>
        <v>Washoe County</v>
      </c>
      <c r="F1752">
        <v>6302.37</v>
      </c>
      <c r="G1752">
        <f t="shared" si="84"/>
        <v>78.8</v>
      </c>
      <c r="H1752" s="6">
        <v>71436</v>
      </c>
    </row>
    <row r="1753" spans="1:8">
      <c r="A1753" t="s">
        <v>1151</v>
      </c>
      <c r="B1753" t="str">
        <f t="shared" si="85"/>
        <v>White Pine</v>
      </c>
      <c r="C1753" t="s">
        <v>1142</v>
      </c>
      <c r="D1753" s="1">
        <v>8788</v>
      </c>
      <c r="E1753" s="4" t="str">
        <f t="shared" si="83"/>
        <v>White Pine County</v>
      </c>
      <c r="F1753">
        <v>8875.65</v>
      </c>
      <c r="G1753">
        <f t="shared" si="84"/>
        <v>1</v>
      </c>
      <c r="H1753" s="6">
        <v>56241</v>
      </c>
    </row>
    <row r="1754" spans="1:8">
      <c r="A1754" t="s">
        <v>1152</v>
      </c>
      <c r="B1754" t="str">
        <f t="shared" si="85"/>
        <v>Carson City</v>
      </c>
      <c r="C1754" t="s">
        <v>1142</v>
      </c>
      <c r="D1754" s="1">
        <v>58130</v>
      </c>
      <c r="E1754" s="4" t="str">
        <f t="shared" si="83"/>
        <v>Carson City</v>
      </c>
      <c r="F1754">
        <v>144.66</v>
      </c>
      <c r="G1754">
        <f t="shared" si="84"/>
        <v>401.8</v>
      </c>
      <c r="H1754" s="6">
        <v>60445</v>
      </c>
    </row>
    <row r="1755" spans="1:8">
      <c r="A1755" t="s">
        <v>1153</v>
      </c>
      <c r="B1755" t="str">
        <f t="shared" si="85"/>
        <v>Belknap</v>
      </c>
      <c r="C1755" t="s">
        <v>1154</v>
      </c>
      <c r="D1755" s="1">
        <v>64781</v>
      </c>
      <c r="E1755" s="4" t="str">
        <f t="shared" si="83"/>
        <v>Belknap County</v>
      </c>
      <c r="F1755">
        <v>400.23</v>
      </c>
      <c r="G1755">
        <f t="shared" si="84"/>
        <v>161.9</v>
      </c>
      <c r="H1755" s="6">
        <v>71958</v>
      </c>
    </row>
    <row r="1756" spans="1:8">
      <c r="A1756" t="s">
        <v>119</v>
      </c>
      <c r="B1756" t="str">
        <f t="shared" si="85"/>
        <v>Carroll</v>
      </c>
      <c r="C1756" t="s">
        <v>1154</v>
      </c>
      <c r="D1756" s="1">
        <v>52199</v>
      </c>
      <c r="E1756" s="4" t="str">
        <f t="shared" si="83"/>
        <v>Carroll County</v>
      </c>
      <c r="F1756">
        <v>931.06</v>
      </c>
      <c r="G1756">
        <f t="shared" si="84"/>
        <v>56.1</v>
      </c>
      <c r="H1756" s="6">
        <v>69803</v>
      </c>
    </row>
    <row r="1757" spans="1:8">
      <c r="A1757" t="s">
        <v>1155</v>
      </c>
      <c r="B1757" t="str">
        <f t="shared" si="85"/>
        <v>Cheshire</v>
      </c>
      <c r="C1757" t="s">
        <v>1154</v>
      </c>
      <c r="D1757" s="1">
        <v>77350</v>
      </c>
      <c r="E1757" s="4" t="str">
        <f t="shared" si="83"/>
        <v>Cheshire County</v>
      </c>
      <c r="F1757">
        <v>706.66</v>
      </c>
      <c r="G1757">
        <f t="shared" si="84"/>
        <v>109.5</v>
      </c>
      <c r="H1757" s="6">
        <v>64870</v>
      </c>
    </row>
    <row r="1758" spans="1:8">
      <c r="A1758" t="s">
        <v>1156</v>
      </c>
      <c r="B1758" t="str">
        <f t="shared" si="85"/>
        <v>Coos</v>
      </c>
      <c r="C1758" t="s">
        <v>1154</v>
      </c>
      <c r="D1758" s="1">
        <v>31504</v>
      </c>
      <c r="E1758" s="4" t="str">
        <f t="shared" si="83"/>
        <v>Coos County</v>
      </c>
      <c r="F1758">
        <v>1794.69</v>
      </c>
      <c r="G1758">
        <f t="shared" si="84"/>
        <v>17.600000000000001</v>
      </c>
      <c r="H1758" s="6">
        <v>52132</v>
      </c>
    </row>
    <row r="1759" spans="1:8">
      <c r="A1759" t="s">
        <v>1157</v>
      </c>
      <c r="B1759" t="str">
        <f t="shared" si="85"/>
        <v>Grafton</v>
      </c>
      <c r="C1759" t="s">
        <v>1154</v>
      </c>
      <c r="D1759" s="1">
        <v>91126</v>
      </c>
      <c r="E1759" s="4" t="str">
        <f t="shared" si="83"/>
        <v>Grafton County</v>
      </c>
      <c r="F1759">
        <v>1708.75</v>
      </c>
      <c r="G1759">
        <f t="shared" si="84"/>
        <v>53.3</v>
      </c>
      <c r="H1759" s="6">
        <v>74813</v>
      </c>
    </row>
    <row r="1760" spans="1:8">
      <c r="A1760" t="s">
        <v>311</v>
      </c>
      <c r="B1760" t="str">
        <f t="shared" si="85"/>
        <v>Hillsborough</v>
      </c>
      <c r="C1760" t="s">
        <v>1154</v>
      </c>
      <c r="D1760" s="1">
        <v>426594</v>
      </c>
      <c r="E1760" s="4" t="str">
        <f t="shared" si="83"/>
        <v>Hillsborough County</v>
      </c>
      <c r="F1760">
        <v>876.14</v>
      </c>
      <c r="G1760">
        <f t="shared" si="84"/>
        <v>486.9</v>
      </c>
      <c r="H1760" s="6">
        <v>71849</v>
      </c>
    </row>
    <row r="1761" spans="1:8">
      <c r="A1761" t="s">
        <v>1158</v>
      </c>
      <c r="B1761" t="str">
        <f t="shared" si="85"/>
        <v>Merrimack</v>
      </c>
      <c r="C1761" t="s">
        <v>1154</v>
      </c>
      <c r="D1761" s="1">
        <v>156020</v>
      </c>
      <c r="E1761" s="4" t="str">
        <f t="shared" si="83"/>
        <v>Merrimack County</v>
      </c>
      <c r="F1761">
        <v>934.12</v>
      </c>
      <c r="G1761">
        <f t="shared" si="84"/>
        <v>167</v>
      </c>
      <c r="H1761" s="6">
        <v>68222</v>
      </c>
    </row>
    <row r="1762" spans="1:8">
      <c r="A1762" t="s">
        <v>1159</v>
      </c>
      <c r="B1762" t="str">
        <f t="shared" si="85"/>
        <v>Rockingham</v>
      </c>
      <c r="C1762" t="s">
        <v>1154</v>
      </c>
      <c r="D1762" s="1">
        <v>319424</v>
      </c>
      <c r="E1762" s="4" t="str">
        <f t="shared" si="83"/>
        <v>Rockingham County</v>
      </c>
      <c r="F1762">
        <v>694.72</v>
      </c>
      <c r="G1762">
        <f t="shared" si="84"/>
        <v>459.8</v>
      </c>
      <c r="H1762" s="6">
        <v>88303</v>
      </c>
    </row>
    <row r="1763" spans="1:8">
      <c r="A1763" t="s">
        <v>1160</v>
      </c>
      <c r="B1763" t="str">
        <f t="shared" si="85"/>
        <v>Strafford</v>
      </c>
      <c r="C1763" t="s">
        <v>1154</v>
      </c>
      <c r="D1763" s="1">
        <v>132275</v>
      </c>
      <c r="E1763" s="4" t="str">
        <f t="shared" si="83"/>
        <v>Strafford County</v>
      </c>
      <c r="F1763">
        <v>368.98</v>
      </c>
      <c r="G1763">
        <f t="shared" si="84"/>
        <v>358.5</v>
      </c>
      <c r="H1763" s="6">
        <v>61139</v>
      </c>
    </row>
    <row r="1764" spans="1:8">
      <c r="A1764" t="s">
        <v>573</v>
      </c>
      <c r="B1764" t="str">
        <f t="shared" si="85"/>
        <v>Sullivan</v>
      </c>
      <c r="C1764" t="s">
        <v>1154</v>
      </c>
      <c r="D1764" s="1">
        <v>43958</v>
      </c>
      <c r="E1764" s="4" t="str">
        <f t="shared" si="83"/>
        <v>Sullivan County</v>
      </c>
      <c r="F1764">
        <v>537.30999999999995</v>
      </c>
      <c r="G1764">
        <f t="shared" si="84"/>
        <v>81.8</v>
      </c>
      <c r="H1764" s="6">
        <v>63225</v>
      </c>
    </row>
    <row r="1765" spans="1:8">
      <c r="A1765" t="s">
        <v>1161</v>
      </c>
      <c r="B1765" t="str">
        <f t="shared" si="85"/>
        <v>Atlantic</v>
      </c>
      <c r="C1765" t="s">
        <v>1162</v>
      </c>
      <c r="D1765" s="1">
        <v>275638</v>
      </c>
      <c r="E1765" s="4" t="str">
        <f t="shared" si="83"/>
        <v>Atlantic County</v>
      </c>
      <c r="F1765">
        <v>555.70000000000005</v>
      </c>
      <c r="G1765">
        <f t="shared" si="84"/>
        <v>496</v>
      </c>
      <c r="H1765" s="6">
        <v>58310</v>
      </c>
    </row>
    <row r="1766" spans="1:8">
      <c r="A1766" t="s">
        <v>1163</v>
      </c>
      <c r="B1766" t="str">
        <f t="shared" si="85"/>
        <v>Bergen</v>
      </c>
      <c r="C1766" t="s">
        <v>1162</v>
      </c>
      <c r="D1766" s="1">
        <v>952997</v>
      </c>
      <c r="E1766" s="4" t="str">
        <f t="shared" si="83"/>
        <v>Bergen County</v>
      </c>
      <c r="F1766">
        <v>233.01</v>
      </c>
      <c r="G1766">
        <f t="shared" si="84"/>
        <v>4089.9</v>
      </c>
      <c r="H1766" s="6">
        <v>97343</v>
      </c>
    </row>
    <row r="1767" spans="1:8">
      <c r="A1767" t="s">
        <v>1164</v>
      </c>
      <c r="B1767" t="str">
        <f t="shared" si="85"/>
        <v>Burlington</v>
      </c>
      <c r="C1767" t="s">
        <v>1162</v>
      </c>
      <c r="D1767" s="1">
        <v>466103</v>
      </c>
      <c r="E1767" s="4" t="str">
        <f t="shared" si="83"/>
        <v>Burlington County</v>
      </c>
      <c r="F1767">
        <v>798.58</v>
      </c>
      <c r="G1767">
        <f t="shared" si="84"/>
        <v>583.70000000000005</v>
      </c>
      <c r="H1767" s="6">
        <v>69496</v>
      </c>
    </row>
    <row r="1768" spans="1:8">
      <c r="A1768" t="s">
        <v>354</v>
      </c>
      <c r="B1768" t="str">
        <f t="shared" si="85"/>
        <v>Camden</v>
      </c>
      <c r="C1768" t="s">
        <v>1162</v>
      </c>
      <c r="D1768" s="1">
        <v>524907</v>
      </c>
      <c r="E1768" s="4" t="str">
        <f t="shared" si="83"/>
        <v>Camden County</v>
      </c>
      <c r="F1768">
        <v>221.26</v>
      </c>
      <c r="G1768">
        <f t="shared" si="84"/>
        <v>2372.4</v>
      </c>
      <c r="H1768" s="6">
        <v>61642</v>
      </c>
    </row>
    <row r="1769" spans="1:8">
      <c r="A1769" t="s">
        <v>1165</v>
      </c>
      <c r="B1769" t="str">
        <f t="shared" si="85"/>
        <v>Cape May</v>
      </c>
      <c r="C1769" t="s">
        <v>1162</v>
      </c>
      <c r="D1769" s="1">
        <v>95634</v>
      </c>
      <c r="E1769" s="4" t="str">
        <f t="shared" si="83"/>
        <v>Cape May County</v>
      </c>
      <c r="F1769">
        <v>251.43</v>
      </c>
      <c r="G1769">
        <f t="shared" si="84"/>
        <v>380.4</v>
      </c>
      <c r="H1769" s="6">
        <v>72010</v>
      </c>
    </row>
    <row r="1770" spans="1:8">
      <c r="A1770" t="s">
        <v>496</v>
      </c>
      <c r="B1770" t="str">
        <f t="shared" si="85"/>
        <v>Cumberland</v>
      </c>
      <c r="C1770" t="s">
        <v>1162</v>
      </c>
      <c r="D1770" s="1">
        <v>151356</v>
      </c>
      <c r="E1770" s="4" t="str">
        <f t="shared" si="83"/>
        <v>Cumberland County</v>
      </c>
      <c r="F1770">
        <v>483.7</v>
      </c>
      <c r="G1770">
        <f t="shared" si="84"/>
        <v>312.89999999999998</v>
      </c>
      <c r="H1770" s="6">
        <v>47559</v>
      </c>
    </row>
    <row r="1771" spans="1:8">
      <c r="A1771" t="s">
        <v>852</v>
      </c>
      <c r="B1771" t="str">
        <f t="shared" si="85"/>
        <v>Essex</v>
      </c>
      <c r="C1771" t="s">
        <v>1162</v>
      </c>
      <c r="D1771" s="1">
        <v>849477</v>
      </c>
      <c r="E1771" s="4" t="str">
        <f t="shared" si="83"/>
        <v>Essex County</v>
      </c>
      <c r="F1771">
        <v>126.21</v>
      </c>
      <c r="G1771">
        <f t="shared" si="84"/>
        <v>6730.7</v>
      </c>
      <c r="H1771" s="6">
        <v>74310</v>
      </c>
    </row>
    <row r="1772" spans="1:8">
      <c r="A1772" t="s">
        <v>1166</v>
      </c>
      <c r="B1772" t="str">
        <f t="shared" si="85"/>
        <v>Gloucester</v>
      </c>
      <c r="C1772" t="s">
        <v>1162</v>
      </c>
      <c r="D1772" s="1">
        <v>306601</v>
      </c>
      <c r="E1772" s="4" t="str">
        <f t="shared" si="83"/>
        <v>Gloucester County</v>
      </c>
      <c r="F1772">
        <v>322.01</v>
      </c>
      <c r="G1772">
        <f t="shared" si="84"/>
        <v>952.1</v>
      </c>
      <c r="H1772" s="6">
        <v>62553</v>
      </c>
    </row>
    <row r="1773" spans="1:8">
      <c r="A1773" t="s">
        <v>1167</v>
      </c>
      <c r="B1773" t="str">
        <f t="shared" si="85"/>
        <v>Hudson</v>
      </c>
      <c r="C1773" t="s">
        <v>1162</v>
      </c>
      <c r="D1773" s="1">
        <v>703366</v>
      </c>
      <c r="E1773" s="4" t="str">
        <f t="shared" si="83"/>
        <v>Hudson County</v>
      </c>
      <c r="F1773">
        <v>46.19</v>
      </c>
      <c r="G1773">
        <f t="shared" si="84"/>
        <v>15227.7</v>
      </c>
      <c r="H1773" s="6">
        <v>72046</v>
      </c>
    </row>
    <row r="1774" spans="1:8">
      <c r="A1774" t="s">
        <v>1168</v>
      </c>
      <c r="B1774" t="str">
        <f t="shared" si="85"/>
        <v>Hunterdon</v>
      </c>
      <c r="C1774" t="s">
        <v>1162</v>
      </c>
      <c r="D1774" s="1">
        <v>129777</v>
      </c>
      <c r="E1774" s="4" t="str">
        <f t="shared" si="83"/>
        <v>Hunterdon County</v>
      </c>
      <c r="F1774">
        <v>427.82</v>
      </c>
      <c r="G1774">
        <f t="shared" si="84"/>
        <v>303.3</v>
      </c>
      <c r="H1774" s="6">
        <v>100288</v>
      </c>
    </row>
    <row r="1775" spans="1:8">
      <c r="A1775" t="s">
        <v>522</v>
      </c>
      <c r="B1775" t="str">
        <f t="shared" si="85"/>
        <v>Mercer</v>
      </c>
      <c r="C1775" t="s">
        <v>1162</v>
      </c>
      <c r="D1775" s="1">
        <v>380688</v>
      </c>
      <c r="E1775" s="4" t="str">
        <f t="shared" si="83"/>
        <v>Mercer County</v>
      </c>
      <c r="F1775">
        <v>224.56</v>
      </c>
      <c r="G1775">
        <f t="shared" si="84"/>
        <v>1695.3</v>
      </c>
      <c r="H1775" s="6">
        <v>77911</v>
      </c>
    </row>
    <row r="1776" spans="1:8">
      <c r="A1776" t="s">
        <v>855</v>
      </c>
      <c r="B1776" t="str">
        <f t="shared" si="85"/>
        <v>Middlesex</v>
      </c>
      <c r="C1776" t="s">
        <v>1162</v>
      </c>
      <c r="D1776" s="1">
        <v>861418</v>
      </c>
      <c r="E1776" s="4" t="str">
        <f t="shared" si="83"/>
        <v>Middlesex County</v>
      </c>
      <c r="F1776">
        <v>308.91000000000003</v>
      </c>
      <c r="G1776">
        <f t="shared" si="84"/>
        <v>2788.6</v>
      </c>
      <c r="H1776" s="6">
        <v>70221</v>
      </c>
    </row>
    <row r="1777" spans="1:8">
      <c r="A1777" t="s">
        <v>1169</v>
      </c>
      <c r="B1777" t="str">
        <f t="shared" si="85"/>
        <v>Monmouth</v>
      </c>
      <c r="C1777" t="s">
        <v>1162</v>
      </c>
      <c r="D1777" s="1">
        <v>644098</v>
      </c>
      <c r="E1777" s="4" t="str">
        <f t="shared" si="83"/>
        <v>Monmouth County</v>
      </c>
      <c r="F1777">
        <v>468.79</v>
      </c>
      <c r="G1777">
        <f t="shared" si="84"/>
        <v>1374</v>
      </c>
      <c r="H1777" s="6">
        <v>92119</v>
      </c>
    </row>
    <row r="1778" spans="1:8">
      <c r="A1778" t="s">
        <v>663</v>
      </c>
      <c r="B1778" t="str">
        <f t="shared" si="85"/>
        <v>Morris</v>
      </c>
      <c r="C1778" t="s">
        <v>1162</v>
      </c>
      <c r="D1778" s="1">
        <v>511151</v>
      </c>
      <c r="E1778" s="4" t="str">
        <f t="shared" si="83"/>
        <v>Morris County</v>
      </c>
      <c r="F1778">
        <v>460.18</v>
      </c>
      <c r="G1778">
        <f t="shared" si="84"/>
        <v>1110.8</v>
      </c>
      <c r="H1778" s="6">
        <v>107767</v>
      </c>
    </row>
    <row r="1779" spans="1:8">
      <c r="A1779" t="s">
        <v>1170</v>
      </c>
      <c r="B1779" t="str">
        <f t="shared" si="85"/>
        <v>Ocean</v>
      </c>
      <c r="C1779" t="s">
        <v>1162</v>
      </c>
      <c r="D1779" s="1">
        <v>655735</v>
      </c>
      <c r="E1779" s="4" t="str">
        <f t="shared" si="83"/>
        <v>Ocean County</v>
      </c>
      <c r="F1779">
        <v>628.78</v>
      </c>
      <c r="G1779">
        <f t="shared" si="84"/>
        <v>1042.9000000000001</v>
      </c>
      <c r="H1779" s="6">
        <v>60823</v>
      </c>
    </row>
    <row r="1780" spans="1:8">
      <c r="A1780" t="s">
        <v>1171</v>
      </c>
      <c r="B1780" t="str">
        <f t="shared" si="85"/>
        <v>Passaic</v>
      </c>
      <c r="C1780" t="s">
        <v>1162</v>
      </c>
      <c r="D1780" s="1">
        <v>513936</v>
      </c>
      <c r="E1780" s="4" t="str">
        <f t="shared" si="83"/>
        <v>Passaic County</v>
      </c>
      <c r="F1780">
        <v>184.59</v>
      </c>
      <c r="G1780">
        <f t="shared" si="84"/>
        <v>2784.2</v>
      </c>
      <c r="H1780" s="6">
        <v>59559</v>
      </c>
    </row>
    <row r="1781" spans="1:8">
      <c r="A1781" t="s">
        <v>1172</v>
      </c>
      <c r="B1781" t="str">
        <f t="shared" si="85"/>
        <v>Salem</v>
      </c>
      <c r="C1781" t="s">
        <v>1162</v>
      </c>
      <c r="D1781" s="1">
        <v>65117</v>
      </c>
      <c r="E1781" s="4" t="str">
        <f t="shared" si="83"/>
        <v>Salem County</v>
      </c>
      <c r="F1781">
        <v>331.9</v>
      </c>
      <c r="G1781">
        <f t="shared" si="84"/>
        <v>196.2</v>
      </c>
      <c r="H1781" s="6">
        <v>57547</v>
      </c>
    </row>
    <row r="1782" spans="1:8">
      <c r="A1782" t="s">
        <v>826</v>
      </c>
      <c r="B1782" t="str">
        <f t="shared" si="85"/>
        <v>Somerset</v>
      </c>
      <c r="C1782" t="s">
        <v>1162</v>
      </c>
      <c r="D1782" s="1">
        <v>346875</v>
      </c>
      <c r="E1782" s="4" t="str">
        <f t="shared" si="83"/>
        <v>Somerset County</v>
      </c>
      <c r="F1782">
        <v>301.81</v>
      </c>
      <c r="G1782">
        <f t="shared" si="84"/>
        <v>1149.3</v>
      </c>
      <c r="H1782" s="6">
        <v>113975</v>
      </c>
    </row>
    <row r="1783" spans="1:8">
      <c r="A1783" t="s">
        <v>286</v>
      </c>
      <c r="B1783" t="str">
        <f t="shared" si="85"/>
        <v>Sussex</v>
      </c>
      <c r="C1783" t="s">
        <v>1162</v>
      </c>
      <c r="D1783" s="1">
        <v>146084</v>
      </c>
      <c r="E1783" s="4" t="str">
        <f t="shared" si="83"/>
        <v>Sussex County</v>
      </c>
      <c r="F1783">
        <v>519.01</v>
      </c>
      <c r="G1783">
        <f t="shared" si="84"/>
        <v>281.5</v>
      </c>
      <c r="H1783" s="6">
        <v>71059</v>
      </c>
    </row>
    <row r="1784" spans="1:8">
      <c r="A1784" t="s">
        <v>165</v>
      </c>
      <c r="B1784" t="str">
        <f t="shared" si="85"/>
        <v>Union</v>
      </c>
      <c r="C1784" t="s">
        <v>1162</v>
      </c>
      <c r="D1784" s="1">
        <v>569815</v>
      </c>
      <c r="E1784" s="4" t="str">
        <f t="shared" si="83"/>
        <v>Union County</v>
      </c>
      <c r="F1784">
        <v>102.86</v>
      </c>
      <c r="G1784">
        <f t="shared" si="84"/>
        <v>5539.7</v>
      </c>
      <c r="H1784" s="6">
        <v>77007</v>
      </c>
    </row>
    <row r="1785" spans="1:8">
      <c r="A1785" t="s">
        <v>439</v>
      </c>
      <c r="B1785" t="str">
        <f t="shared" si="85"/>
        <v>Warren</v>
      </c>
      <c r="C1785" t="s">
        <v>1162</v>
      </c>
      <c r="D1785" s="1">
        <v>110926</v>
      </c>
      <c r="E1785" s="4" t="str">
        <f t="shared" si="83"/>
        <v>Warren County</v>
      </c>
      <c r="F1785">
        <v>356.92</v>
      </c>
      <c r="G1785">
        <f t="shared" si="84"/>
        <v>310.8</v>
      </c>
      <c r="H1785" s="6">
        <v>63041</v>
      </c>
    </row>
    <row r="1786" spans="1:8">
      <c r="A1786" t="s">
        <v>1173</v>
      </c>
      <c r="B1786" t="str">
        <f t="shared" si="85"/>
        <v>Bernalillo</v>
      </c>
      <c r="C1786" t="s">
        <v>1174</v>
      </c>
      <c r="D1786" s="1">
        <v>672508</v>
      </c>
      <c r="E1786" s="4" t="str">
        <f t="shared" si="83"/>
        <v>Bernalillo County</v>
      </c>
      <c r="F1786">
        <v>1160.83</v>
      </c>
      <c r="G1786">
        <f t="shared" si="84"/>
        <v>579.29999999999995</v>
      </c>
      <c r="H1786" s="6">
        <v>53616</v>
      </c>
    </row>
    <row r="1787" spans="1:8">
      <c r="A1787" t="s">
        <v>1175</v>
      </c>
      <c r="B1787" t="str">
        <f t="shared" si="85"/>
        <v>Catron</v>
      </c>
      <c r="C1787" t="s">
        <v>1174</v>
      </c>
      <c r="D1787" s="1">
        <v>3827</v>
      </c>
      <c r="E1787" s="4" t="str">
        <f t="shared" si="83"/>
        <v>Catron County</v>
      </c>
      <c r="F1787">
        <v>6923.69</v>
      </c>
      <c r="G1787">
        <f t="shared" si="84"/>
        <v>0.6</v>
      </c>
      <c r="H1787" s="6">
        <v>37990</v>
      </c>
    </row>
    <row r="1788" spans="1:8">
      <c r="A1788" t="s">
        <v>1176</v>
      </c>
      <c r="B1788" t="str">
        <f t="shared" si="85"/>
        <v>Chaves</v>
      </c>
      <c r="C1788" t="s">
        <v>1174</v>
      </c>
      <c r="D1788" s="1">
        <v>63894</v>
      </c>
      <c r="E1788" s="4" t="str">
        <f t="shared" si="83"/>
        <v>Chaves County</v>
      </c>
      <c r="F1788">
        <v>6065.28</v>
      </c>
      <c r="G1788">
        <f t="shared" si="84"/>
        <v>10.5</v>
      </c>
      <c r="H1788" s="6">
        <v>45577</v>
      </c>
    </row>
    <row r="1789" spans="1:8">
      <c r="A1789" t="s">
        <v>1177</v>
      </c>
      <c r="B1789" t="str">
        <f t="shared" si="85"/>
        <v>Cibola</v>
      </c>
      <c r="C1789" t="s">
        <v>1174</v>
      </c>
      <c r="D1789" s="1">
        <v>26950</v>
      </c>
      <c r="E1789" s="4" t="str">
        <f t="shared" si="83"/>
        <v>Cibola County</v>
      </c>
      <c r="F1789">
        <v>4539.4799999999996</v>
      </c>
      <c r="G1789">
        <f t="shared" si="84"/>
        <v>5.9</v>
      </c>
      <c r="H1789" s="6">
        <v>34627</v>
      </c>
    </row>
    <row r="1790" spans="1:8">
      <c r="A1790" t="s">
        <v>1108</v>
      </c>
      <c r="B1790" t="str">
        <f t="shared" si="85"/>
        <v>Colfax</v>
      </c>
      <c r="C1790" t="s">
        <v>1174</v>
      </c>
      <c r="D1790" s="1">
        <v>12246</v>
      </c>
      <c r="E1790" s="4" t="str">
        <f t="shared" si="83"/>
        <v>Colfax County</v>
      </c>
      <c r="F1790">
        <v>3758.06</v>
      </c>
      <c r="G1790">
        <f t="shared" si="84"/>
        <v>3.3</v>
      </c>
      <c r="H1790" s="6">
        <v>47563</v>
      </c>
    </row>
    <row r="1791" spans="1:8">
      <c r="A1791" t="s">
        <v>1178</v>
      </c>
      <c r="B1791" t="str">
        <f t="shared" si="85"/>
        <v>Curry</v>
      </c>
      <c r="C1791" t="s">
        <v>1174</v>
      </c>
      <c r="D1791" s="1">
        <v>47532</v>
      </c>
      <c r="E1791" s="4" t="str">
        <f t="shared" ref="E1791:E1854" si="86">RIGHT(A1791, LEN(A1791) - 1)</f>
        <v>Curry County</v>
      </c>
      <c r="F1791">
        <v>1404.8</v>
      </c>
      <c r="G1791">
        <f t="shared" si="84"/>
        <v>33.799999999999997</v>
      </c>
      <c r="H1791" s="6">
        <v>52015</v>
      </c>
    </row>
    <row r="1792" spans="1:8">
      <c r="A1792" t="s">
        <v>1179</v>
      </c>
      <c r="B1792" t="str">
        <f t="shared" si="85"/>
        <v>De Baca</v>
      </c>
      <c r="C1792" t="s">
        <v>1174</v>
      </c>
      <c r="D1792" s="1">
        <v>1693</v>
      </c>
      <c r="E1792" s="4" t="str">
        <f t="shared" si="86"/>
        <v>De Baca County</v>
      </c>
      <c r="F1792">
        <v>2322.62</v>
      </c>
      <c r="G1792">
        <f t="shared" si="84"/>
        <v>0.7</v>
      </c>
      <c r="H1792" s="6">
        <v>56384</v>
      </c>
    </row>
    <row r="1793" spans="1:12">
      <c r="A1793" t="s">
        <v>1180</v>
      </c>
      <c r="B1793" t="s">
        <v>1869</v>
      </c>
      <c r="C1793" t="s">
        <v>1174</v>
      </c>
      <c r="D1793" s="1">
        <v>223337</v>
      </c>
      <c r="E1793" s="4" t="str">
        <f t="shared" si="86"/>
        <v>Doña Ana County</v>
      </c>
      <c r="F1793">
        <v>3807.51</v>
      </c>
      <c r="G1793">
        <f t="shared" si="84"/>
        <v>58.7</v>
      </c>
      <c r="H1793" s="6">
        <v>45045</v>
      </c>
      <c r="L1793" t="s">
        <v>1869</v>
      </c>
    </row>
    <row r="1794" spans="1:12">
      <c r="A1794" t="s">
        <v>1181</v>
      </c>
      <c r="B1794" t="str">
        <f t="shared" si="85"/>
        <v>Eddy</v>
      </c>
      <c r="C1794" t="s">
        <v>1174</v>
      </c>
      <c r="D1794" s="1">
        <v>60400</v>
      </c>
      <c r="E1794" s="4" t="str">
        <f t="shared" si="86"/>
        <v>Eddy County</v>
      </c>
      <c r="F1794">
        <v>4175.7299999999996</v>
      </c>
      <c r="G1794">
        <f t="shared" si="84"/>
        <v>14.5</v>
      </c>
      <c r="H1794" s="6">
        <v>62888</v>
      </c>
    </row>
    <row r="1795" spans="1:12">
      <c r="A1795" t="s">
        <v>134</v>
      </c>
      <c r="B1795" t="str">
        <f t="shared" si="85"/>
        <v>Grant</v>
      </c>
      <c r="C1795" t="s">
        <v>1174</v>
      </c>
      <c r="D1795" s="1">
        <v>27686</v>
      </c>
      <c r="E1795" s="4" t="str">
        <f t="shared" si="86"/>
        <v>Grant County</v>
      </c>
      <c r="F1795">
        <v>3961.63</v>
      </c>
      <c r="G1795">
        <f t="shared" ref="G1795:G1858" si="87">ROUND(D1795/F1795,1)</f>
        <v>7</v>
      </c>
      <c r="H1795" s="6">
        <v>48537</v>
      </c>
    </row>
    <row r="1796" spans="1:12">
      <c r="A1796" t="s">
        <v>1182</v>
      </c>
      <c r="B1796" t="str">
        <f t="shared" si="85"/>
        <v>Guadalupe</v>
      </c>
      <c r="C1796" t="s">
        <v>1174</v>
      </c>
      <c r="D1796" s="1">
        <v>4310</v>
      </c>
      <c r="E1796" s="4" t="str">
        <f t="shared" si="86"/>
        <v>Guadalupe County</v>
      </c>
      <c r="F1796">
        <v>3030.48</v>
      </c>
      <c r="G1796">
        <f t="shared" si="87"/>
        <v>1.4</v>
      </c>
      <c r="H1796" s="6">
        <v>43255</v>
      </c>
    </row>
    <row r="1797" spans="1:12">
      <c r="A1797" t="s">
        <v>1183</v>
      </c>
      <c r="B1797" t="str">
        <f t="shared" si="85"/>
        <v>Harding</v>
      </c>
      <c r="C1797" t="s">
        <v>1174</v>
      </c>
      <c r="D1797" s="1">
        <v>628</v>
      </c>
      <c r="E1797" s="4" t="str">
        <f t="shared" si="86"/>
        <v>Harding County</v>
      </c>
      <c r="F1797">
        <v>2125.44</v>
      </c>
      <c r="G1797">
        <f t="shared" si="87"/>
        <v>0.3</v>
      </c>
      <c r="H1797" s="6">
        <v>49695</v>
      </c>
    </row>
    <row r="1798" spans="1:12">
      <c r="A1798" t="s">
        <v>1184</v>
      </c>
      <c r="B1798" t="str">
        <f t="shared" si="85"/>
        <v>Hidalgo</v>
      </c>
      <c r="C1798" t="s">
        <v>1174</v>
      </c>
      <c r="D1798" s="1">
        <v>4003</v>
      </c>
      <c r="E1798" s="4" t="str">
        <f t="shared" si="86"/>
        <v>Hidalgo County</v>
      </c>
      <c r="F1798">
        <v>3436.86</v>
      </c>
      <c r="G1798">
        <f t="shared" si="87"/>
        <v>1.2</v>
      </c>
      <c r="H1798" s="6">
        <v>51465</v>
      </c>
    </row>
    <row r="1799" spans="1:12">
      <c r="A1799" t="s">
        <v>1185</v>
      </c>
      <c r="B1799" t="str">
        <f t="shared" si="85"/>
        <v>Lea</v>
      </c>
      <c r="C1799" t="s">
        <v>1174</v>
      </c>
      <c r="D1799" s="1">
        <v>72452</v>
      </c>
      <c r="E1799" s="4" t="str">
        <f t="shared" si="86"/>
        <v>Lea County</v>
      </c>
      <c r="F1799">
        <v>4390.93</v>
      </c>
      <c r="G1799">
        <f t="shared" si="87"/>
        <v>16.5</v>
      </c>
      <c r="H1799" s="6">
        <v>48578</v>
      </c>
    </row>
    <row r="1800" spans="1:12">
      <c r="A1800" t="s">
        <v>142</v>
      </c>
      <c r="B1800" t="str">
        <f t="shared" si="85"/>
        <v>Lincoln</v>
      </c>
      <c r="C1800" t="s">
        <v>1174</v>
      </c>
      <c r="D1800" s="1">
        <v>20411</v>
      </c>
      <c r="E1800" s="4" t="str">
        <f t="shared" si="86"/>
        <v>Lincoln County</v>
      </c>
      <c r="F1800">
        <v>4831.09</v>
      </c>
      <c r="G1800">
        <f t="shared" si="87"/>
        <v>4.2</v>
      </c>
      <c r="H1800" s="6">
        <v>47703</v>
      </c>
    </row>
    <row r="1801" spans="1:12">
      <c r="A1801" t="s">
        <v>1186</v>
      </c>
      <c r="B1801" t="str">
        <f t="shared" si="85"/>
        <v>Los Alamos</v>
      </c>
      <c r="C1801" t="s">
        <v>1174</v>
      </c>
      <c r="D1801" s="1">
        <v>19187</v>
      </c>
      <c r="E1801" s="4" t="str">
        <f t="shared" si="86"/>
        <v>Los Alamos County</v>
      </c>
      <c r="F1801">
        <v>109.17</v>
      </c>
      <c r="G1801">
        <f t="shared" si="87"/>
        <v>175.8</v>
      </c>
      <c r="H1801" s="6">
        <v>81306</v>
      </c>
    </row>
    <row r="1802" spans="1:12">
      <c r="A1802" t="s">
        <v>1187</v>
      </c>
      <c r="B1802" t="str">
        <f t="shared" si="85"/>
        <v>Luna</v>
      </c>
      <c r="C1802" t="s">
        <v>1174</v>
      </c>
      <c r="D1802" s="1">
        <v>25749</v>
      </c>
      <c r="E1802" s="4" t="str">
        <f t="shared" si="86"/>
        <v>Luna County</v>
      </c>
      <c r="F1802">
        <v>2965.19</v>
      </c>
      <c r="G1802">
        <f t="shared" si="87"/>
        <v>8.6999999999999993</v>
      </c>
      <c r="H1802" s="6">
        <v>38494</v>
      </c>
    </row>
    <row r="1803" spans="1:12">
      <c r="A1803" t="s">
        <v>1188</v>
      </c>
      <c r="B1803" t="str">
        <f t="shared" si="85"/>
        <v>McKinley</v>
      </c>
      <c r="C1803" t="s">
        <v>1174</v>
      </c>
      <c r="D1803" s="1">
        <v>69830</v>
      </c>
      <c r="E1803" s="4" t="str">
        <f t="shared" si="86"/>
        <v>McKinley County</v>
      </c>
      <c r="F1803">
        <v>5449.81</v>
      </c>
      <c r="G1803">
        <f t="shared" si="87"/>
        <v>12.8</v>
      </c>
      <c r="H1803" s="6">
        <v>34939</v>
      </c>
    </row>
    <row r="1804" spans="1:12">
      <c r="A1804" t="s">
        <v>1189</v>
      </c>
      <c r="B1804" t="str">
        <f t="shared" si="85"/>
        <v>Mora</v>
      </c>
      <c r="C1804" t="s">
        <v>1174</v>
      </c>
      <c r="D1804" s="1">
        <v>4169</v>
      </c>
      <c r="E1804" s="4" t="str">
        <f t="shared" si="86"/>
        <v>Mora County</v>
      </c>
      <c r="F1804">
        <v>1931.27</v>
      </c>
      <c r="G1804">
        <f t="shared" si="87"/>
        <v>2.2000000000000002</v>
      </c>
      <c r="H1804" s="6">
        <v>51939</v>
      </c>
    </row>
    <row r="1805" spans="1:12">
      <c r="A1805" t="s">
        <v>267</v>
      </c>
      <c r="B1805" t="str">
        <f t="shared" si="85"/>
        <v>Otero</v>
      </c>
      <c r="C1805" t="s">
        <v>1174</v>
      </c>
      <c r="D1805" s="1">
        <v>68823</v>
      </c>
      <c r="E1805" s="4" t="str">
        <f t="shared" si="86"/>
        <v>Otero County</v>
      </c>
      <c r="F1805">
        <v>6613.21</v>
      </c>
      <c r="G1805">
        <f t="shared" si="87"/>
        <v>10.4</v>
      </c>
      <c r="H1805" s="6">
        <v>41657</v>
      </c>
    </row>
    <row r="1806" spans="1:12">
      <c r="A1806" t="s">
        <v>1190</v>
      </c>
      <c r="B1806" t="str">
        <f t="shared" si="85"/>
        <v>Quay</v>
      </c>
      <c r="C1806" t="s">
        <v>1174</v>
      </c>
      <c r="D1806" s="1">
        <v>8546</v>
      </c>
      <c r="E1806" s="4" t="str">
        <f t="shared" si="86"/>
        <v>Quay County</v>
      </c>
      <c r="F1806">
        <v>2874.35</v>
      </c>
      <c r="G1806">
        <f t="shared" si="87"/>
        <v>3</v>
      </c>
      <c r="H1806" s="6">
        <v>44798</v>
      </c>
    </row>
    <row r="1807" spans="1:12">
      <c r="A1807" t="s">
        <v>1191</v>
      </c>
      <c r="B1807" t="str">
        <f t="shared" si="85"/>
        <v>Rio Arriba</v>
      </c>
      <c r="C1807" t="s">
        <v>1174</v>
      </c>
      <c r="D1807" s="1">
        <v>40048</v>
      </c>
      <c r="E1807" s="4" t="str">
        <f t="shared" si="86"/>
        <v>Rio Arriba County</v>
      </c>
      <c r="F1807">
        <v>5860.84</v>
      </c>
      <c r="G1807">
        <f t="shared" si="87"/>
        <v>6.8</v>
      </c>
      <c r="H1807" s="6">
        <v>42467</v>
      </c>
    </row>
    <row r="1808" spans="1:12">
      <c r="A1808" t="s">
        <v>1089</v>
      </c>
      <c r="B1808" t="str">
        <f t="shared" ref="B1808:B1871" si="88">TRIM(SUBSTITUTE(E1808, "County", ""))</f>
        <v>Roosevelt</v>
      </c>
      <c r="C1808" t="s">
        <v>1174</v>
      </c>
      <c r="D1808" s="1">
        <v>18934</v>
      </c>
      <c r="E1808" s="4" t="str">
        <f t="shared" si="86"/>
        <v>Roosevelt County</v>
      </c>
      <c r="F1808">
        <v>2447.4299999999998</v>
      </c>
      <c r="G1808">
        <f t="shared" si="87"/>
        <v>7.7</v>
      </c>
      <c r="H1808" s="6">
        <v>45456</v>
      </c>
    </row>
    <row r="1809" spans="1:8">
      <c r="A1809" t="s">
        <v>1192</v>
      </c>
      <c r="B1809" t="str">
        <f t="shared" si="88"/>
        <v>Sandoval</v>
      </c>
      <c r="C1809" t="s">
        <v>1174</v>
      </c>
      <c r="D1809" s="1">
        <v>153501</v>
      </c>
      <c r="E1809" s="4" t="str">
        <f t="shared" si="86"/>
        <v>Sandoval County</v>
      </c>
      <c r="F1809">
        <v>3710.65</v>
      </c>
      <c r="G1809">
        <f t="shared" si="87"/>
        <v>41.4</v>
      </c>
      <c r="H1809" s="6">
        <v>51807</v>
      </c>
    </row>
    <row r="1810" spans="1:8">
      <c r="A1810" t="s">
        <v>277</v>
      </c>
      <c r="B1810" t="str">
        <f t="shared" si="88"/>
        <v>San Juan</v>
      </c>
      <c r="C1810" t="s">
        <v>1174</v>
      </c>
      <c r="D1810" s="1">
        <v>120418</v>
      </c>
      <c r="E1810" s="4" t="str">
        <f t="shared" si="86"/>
        <v>San Juan County</v>
      </c>
      <c r="F1810">
        <v>5513.07</v>
      </c>
      <c r="G1810">
        <f t="shared" si="87"/>
        <v>21.8</v>
      </c>
      <c r="H1810" s="6">
        <v>41735</v>
      </c>
    </row>
    <row r="1811" spans="1:8">
      <c r="A1811" t="s">
        <v>278</v>
      </c>
      <c r="B1811" t="str">
        <f t="shared" si="88"/>
        <v>San Miguel</v>
      </c>
      <c r="C1811" t="s">
        <v>1174</v>
      </c>
      <c r="D1811" s="1">
        <v>26953</v>
      </c>
      <c r="E1811" s="4" t="str">
        <f t="shared" si="86"/>
        <v>San Miguel County</v>
      </c>
      <c r="F1811">
        <v>4715.82</v>
      </c>
      <c r="G1811">
        <f t="shared" si="87"/>
        <v>5.7</v>
      </c>
      <c r="H1811" s="6">
        <v>44889</v>
      </c>
    </row>
    <row r="1812" spans="1:8">
      <c r="A1812" t="s">
        <v>1193</v>
      </c>
      <c r="B1812" t="str">
        <f t="shared" si="88"/>
        <v>Santa Fe</v>
      </c>
      <c r="C1812" t="s">
        <v>1174</v>
      </c>
      <c r="D1812" s="1">
        <v>155664</v>
      </c>
      <c r="E1812" s="4" t="str">
        <f t="shared" si="86"/>
        <v>Santa Fe County</v>
      </c>
      <c r="F1812">
        <v>1909.41</v>
      </c>
      <c r="G1812">
        <f t="shared" si="87"/>
        <v>81.5</v>
      </c>
      <c r="H1812" s="6">
        <v>69528</v>
      </c>
    </row>
    <row r="1813" spans="1:8">
      <c r="A1813" t="s">
        <v>214</v>
      </c>
      <c r="B1813" t="str">
        <f t="shared" si="88"/>
        <v>Sierra</v>
      </c>
      <c r="C1813" t="s">
        <v>1174</v>
      </c>
      <c r="D1813" s="1">
        <v>11436</v>
      </c>
      <c r="E1813" s="4" t="str">
        <f t="shared" si="86"/>
        <v>Sierra County</v>
      </c>
      <c r="F1813">
        <v>4178.96</v>
      </c>
      <c r="G1813">
        <f t="shared" si="87"/>
        <v>2.7</v>
      </c>
      <c r="H1813" s="6">
        <v>49778</v>
      </c>
    </row>
    <row r="1814" spans="1:8">
      <c r="A1814" t="s">
        <v>1194</v>
      </c>
      <c r="B1814" t="str">
        <f t="shared" si="88"/>
        <v>Socorro</v>
      </c>
      <c r="C1814" t="s">
        <v>1174</v>
      </c>
      <c r="D1814" s="1">
        <v>16115</v>
      </c>
      <c r="E1814" s="4" t="str">
        <f t="shared" si="86"/>
        <v>Socorro County</v>
      </c>
      <c r="F1814">
        <v>6646.68</v>
      </c>
      <c r="G1814">
        <f t="shared" si="87"/>
        <v>2.4</v>
      </c>
      <c r="H1814" s="6">
        <v>42389</v>
      </c>
    </row>
    <row r="1815" spans="1:8">
      <c r="A1815" t="s">
        <v>1195</v>
      </c>
      <c r="B1815" t="str">
        <f t="shared" si="88"/>
        <v>Taos</v>
      </c>
      <c r="C1815" t="s">
        <v>1174</v>
      </c>
      <c r="D1815" s="1">
        <v>34580</v>
      </c>
      <c r="E1815" s="4" t="str">
        <f t="shared" si="86"/>
        <v>Taos County</v>
      </c>
      <c r="F1815">
        <v>2203.11</v>
      </c>
      <c r="G1815">
        <f t="shared" si="87"/>
        <v>15.7</v>
      </c>
      <c r="H1815" s="6">
        <v>44709</v>
      </c>
    </row>
    <row r="1816" spans="1:8">
      <c r="A1816" t="s">
        <v>1196</v>
      </c>
      <c r="B1816" t="str">
        <f t="shared" si="88"/>
        <v>Torrance</v>
      </c>
      <c r="C1816" t="s">
        <v>1174</v>
      </c>
      <c r="D1816" s="1">
        <v>15454</v>
      </c>
      <c r="E1816" s="4" t="str">
        <f t="shared" si="86"/>
        <v>Torrance County</v>
      </c>
      <c r="F1816">
        <v>3344.85</v>
      </c>
      <c r="G1816">
        <f t="shared" si="87"/>
        <v>4.5999999999999996</v>
      </c>
      <c r="H1816" s="6">
        <v>41423</v>
      </c>
    </row>
    <row r="1817" spans="1:8">
      <c r="A1817" t="s">
        <v>165</v>
      </c>
      <c r="B1817" t="str">
        <f t="shared" si="88"/>
        <v>Union</v>
      </c>
      <c r="C1817" t="s">
        <v>1174</v>
      </c>
      <c r="D1817" s="1">
        <v>3980</v>
      </c>
      <c r="E1817" s="4" t="str">
        <f t="shared" si="86"/>
        <v>Union County</v>
      </c>
      <c r="F1817">
        <v>3823.74</v>
      </c>
      <c r="G1817">
        <f t="shared" si="87"/>
        <v>1</v>
      </c>
      <c r="H1817" s="6">
        <v>41350</v>
      </c>
    </row>
    <row r="1818" spans="1:8">
      <c r="A1818" t="s">
        <v>1197</v>
      </c>
      <c r="B1818" t="str">
        <f t="shared" si="88"/>
        <v>Valencia</v>
      </c>
      <c r="C1818" t="s">
        <v>1174</v>
      </c>
      <c r="D1818" s="1">
        <v>78080</v>
      </c>
      <c r="E1818" s="4" t="str">
        <f t="shared" si="86"/>
        <v>Valencia County</v>
      </c>
      <c r="F1818">
        <v>1066.18</v>
      </c>
      <c r="G1818">
        <f t="shared" si="87"/>
        <v>73.2</v>
      </c>
      <c r="H1818" s="6">
        <v>43485</v>
      </c>
    </row>
    <row r="1819" spans="1:8">
      <c r="A1819" t="s">
        <v>1198</v>
      </c>
      <c r="B1819" t="str">
        <f t="shared" si="88"/>
        <v>Albany</v>
      </c>
      <c r="C1819" t="s">
        <v>1199</v>
      </c>
      <c r="D1819" s="1">
        <v>315811</v>
      </c>
      <c r="E1819" s="4" t="str">
        <f t="shared" si="86"/>
        <v>Albany County</v>
      </c>
      <c r="F1819">
        <v>522.79999999999995</v>
      </c>
      <c r="G1819">
        <f t="shared" si="87"/>
        <v>604.1</v>
      </c>
      <c r="H1819" s="6">
        <v>70947</v>
      </c>
    </row>
    <row r="1820" spans="1:8">
      <c r="A1820" t="s">
        <v>829</v>
      </c>
      <c r="B1820" t="str">
        <f t="shared" si="88"/>
        <v>Allegany</v>
      </c>
      <c r="C1820" t="s">
        <v>1199</v>
      </c>
      <c r="D1820" s="1">
        <v>46694</v>
      </c>
      <c r="E1820" s="4" t="str">
        <f t="shared" si="86"/>
        <v>Allegany County</v>
      </c>
      <c r="F1820">
        <v>1029.31</v>
      </c>
      <c r="G1820">
        <f t="shared" si="87"/>
        <v>45.4</v>
      </c>
      <c r="H1820" s="6">
        <v>42569</v>
      </c>
    </row>
    <row r="1821" spans="1:8">
      <c r="A1821" t="s">
        <v>1200</v>
      </c>
      <c r="B1821" t="str">
        <f t="shared" si="88"/>
        <v>Bronx</v>
      </c>
      <c r="C1821" t="s">
        <v>1199</v>
      </c>
      <c r="D1821" s="1">
        <v>1379946</v>
      </c>
      <c r="E1821" s="4" t="str">
        <f t="shared" si="86"/>
        <v>Bronx County</v>
      </c>
      <c r="F1821">
        <v>42.1</v>
      </c>
      <c r="G1821">
        <f t="shared" si="87"/>
        <v>32777.800000000003</v>
      </c>
      <c r="H1821" s="6">
        <v>46834</v>
      </c>
    </row>
    <row r="1822" spans="1:8">
      <c r="A1822" t="s">
        <v>1201</v>
      </c>
      <c r="B1822" t="str">
        <f t="shared" si="88"/>
        <v>Broome</v>
      </c>
      <c r="C1822" t="s">
        <v>1199</v>
      </c>
      <c r="D1822" s="1">
        <v>197117</v>
      </c>
      <c r="E1822" s="4" t="str">
        <f t="shared" si="86"/>
        <v>Broome County</v>
      </c>
      <c r="F1822">
        <v>705.77</v>
      </c>
      <c r="G1822">
        <f t="shared" si="87"/>
        <v>279.3</v>
      </c>
      <c r="H1822" s="6">
        <v>50657</v>
      </c>
    </row>
    <row r="1823" spans="1:8">
      <c r="A1823" t="s">
        <v>1202</v>
      </c>
      <c r="B1823" t="str">
        <f t="shared" si="88"/>
        <v>Cattaraugus</v>
      </c>
      <c r="C1823" t="s">
        <v>1199</v>
      </c>
      <c r="D1823" s="1">
        <v>76439</v>
      </c>
      <c r="E1823" s="4" t="str">
        <f t="shared" si="86"/>
        <v>Cattaraugus County</v>
      </c>
      <c r="F1823">
        <v>1308.3499999999999</v>
      </c>
      <c r="G1823">
        <f t="shared" si="87"/>
        <v>58.4</v>
      </c>
      <c r="H1823" s="6">
        <v>46775</v>
      </c>
    </row>
    <row r="1824" spans="1:8">
      <c r="A1824" t="s">
        <v>1203</v>
      </c>
      <c r="B1824" t="str">
        <f t="shared" si="88"/>
        <v>Cayuga</v>
      </c>
      <c r="C1824" t="s">
        <v>1199</v>
      </c>
      <c r="D1824" s="1">
        <v>74998</v>
      </c>
      <c r="E1824" s="4" t="str">
        <f t="shared" si="86"/>
        <v>Cayuga County</v>
      </c>
      <c r="F1824">
        <v>691.58</v>
      </c>
      <c r="G1824">
        <f t="shared" si="87"/>
        <v>108.4</v>
      </c>
      <c r="H1824" s="6">
        <v>51431</v>
      </c>
    </row>
    <row r="1825" spans="1:8">
      <c r="A1825" t="s">
        <v>636</v>
      </c>
      <c r="B1825" t="str">
        <f t="shared" si="88"/>
        <v>Chautauqua</v>
      </c>
      <c r="C1825" t="s">
        <v>1199</v>
      </c>
      <c r="D1825" s="1">
        <v>126027</v>
      </c>
      <c r="E1825" s="4" t="str">
        <f t="shared" si="86"/>
        <v>Chautauqua County</v>
      </c>
      <c r="F1825">
        <v>1060.23</v>
      </c>
      <c r="G1825">
        <f t="shared" si="87"/>
        <v>118.9</v>
      </c>
      <c r="H1825" s="6">
        <v>47642</v>
      </c>
    </row>
    <row r="1826" spans="1:8">
      <c r="A1826" t="s">
        <v>1204</v>
      </c>
      <c r="B1826" t="str">
        <f t="shared" si="88"/>
        <v>Chemung</v>
      </c>
      <c r="C1826" t="s">
        <v>1199</v>
      </c>
      <c r="D1826" s="1">
        <v>81426</v>
      </c>
      <c r="E1826" s="4" t="str">
        <f t="shared" si="86"/>
        <v>Chemung County</v>
      </c>
      <c r="F1826">
        <v>407.35</v>
      </c>
      <c r="G1826">
        <f t="shared" si="87"/>
        <v>199.9</v>
      </c>
      <c r="H1826" s="6">
        <v>52360</v>
      </c>
    </row>
    <row r="1827" spans="1:8">
      <c r="A1827" t="s">
        <v>1205</v>
      </c>
      <c r="B1827" t="str">
        <f t="shared" si="88"/>
        <v>Chenango</v>
      </c>
      <c r="C1827" t="s">
        <v>1199</v>
      </c>
      <c r="D1827" s="1">
        <v>46458</v>
      </c>
      <c r="E1827" s="4" t="str">
        <f t="shared" si="86"/>
        <v>Chenango County</v>
      </c>
      <c r="F1827">
        <v>893.55</v>
      </c>
      <c r="G1827">
        <f t="shared" si="87"/>
        <v>52</v>
      </c>
      <c r="H1827" s="6">
        <v>50568</v>
      </c>
    </row>
    <row r="1828" spans="1:8">
      <c r="A1828" t="s">
        <v>494</v>
      </c>
      <c r="B1828" t="str">
        <f t="shared" si="88"/>
        <v>Clinton</v>
      </c>
      <c r="C1828" t="s">
        <v>1199</v>
      </c>
      <c r="D1828" s="1">
        <v>78753</v>
      </c>
      <c r="E1828" s="4" t="str">
        <f t="shared" si="86"/>
        <v>Clinton County</v>
      </c>
      <c r="F1828">
        <v>1037.8499999999999</v>
      </c>
      <c r="G1828">
        <f t="shared" si="87"/>
        <v>75.900000000000006</v>
      </c>
      <c r="H1828" s="6">
        <v>50625</v>
      </c>
    </row>
    <row r="1829" spans="1:8">
      <c r="A1829" t="s">
        <v>123</v>
      </c>
      <c r="B1829" t="str">
        <f t="shared" si="88"/>
        <v>Columbia</v>
      </c>
      <c r="C1829" t="s">
        <v>1199</v>
      </c>
      <c r="D1829" s="1">
        <v>61286</v>
      </c>
      <c r="E1829" s="4" t="str">
        <f t="shared" si="86"/>
        <v>Columbia County</v>
      </c>
      <c r="F1829">
        <v>634.71</v>
      </c>
      <c r="G1829">
        <f t="shared" si="87"/>
        <v>96.6</v>
      </c>
      <c r="H1829" s="6">
        <v>65426</v>
      </c>
    </row>
    <row r="1830" spans="1:8">
      <c r="A1830" t="s">
        <v>1206</v>
      </c>
      <c r="B1830" t="str">
        <f t="shared" si="88"/>
        <v>Cortland</v>
      </c>
      <c r="C1830" t="s">
        <v>1199</v>
      </c>
      <c r="D1830" s="1">
        <v>46126</v>
      </c>
      <c r="E1830" s="4" t="str">
        <f t="shared" si="86"/>
        <v>Cortland County</v>
      </c>
      <c r="F1830">
        <v>498.76</v>
      </c>
      <c r="G1830">
        <f t="shared" si="87"/>
        <v>92.5</v>
      </c>
      <c r="H1830" s="6">
        <v>48617</v>
      </c>
    </row>
    <row r="1831" spans="1:8">
      <c r="A1831" t="s">
        <v>547</v>
      </c>
      <c r="B1831" t="str">
        <f t="shared" si="88"/>
        <v>Delaware</v>
      </c>
      <c r="C1831" t="s">
        <v>1199</v>
      </c>
      <c r="D1831" s="1">
        <v>44740</v>
      </c>
      <c r="E1831" s="4" t="str">
        <f t="shared" si="86"/>
        <v>Delaware County</v>
      </c>
      <c r="F1831">
        <v>1442.44</v>
      </c>
      <c r="G1831">
        <f t="shared" si="87"/>
        <v>31</v>
      </c>
      <c r="H1831" s="6">
        <v>48644</v>
      </c>
    </row>
    <row r="1832" spans="1:8">
      <c r="A1832" t="s">
        <v>1207</v>
      </c>
      <c r="B1832" t="str">
        <f t="shared" si="88"/>
        <v>Dutchess</v>
      </c>
      <c r="C1832" t="s">
        <v>1199</v>
      </c>
      <c r="D1832" s="1">
        <v>297545</v>
      </c>
      <c r="E1832" s="4" t="str">
        <f t="shared" si="86"/>
        <v>Dutchess County</v>
      </c>
      <c r="F1832">
        <v>795.63</v>
      </c>
      <c r="G1832">
        <f t="shared" si="87"/>
        <v>374</v>
      </c>
      <c r="H1832" s="6">
        <v>67256</v>
      </c>
    </row>
    <row r="1833" spans="1:8">
      <c r="A1833" t="s">
        <v>1208</v>
      </c>
      <c r="B1833" t="str">
        <f t="shared" si="88"/>
        <v>Erie</v>
      </c>
      <c r="C1833" t="s">
        <v>1199</v>
      </c>
      <c r="D1833" s="1">
        <v>950312</v>
      </c>
      <c r="E1833" s="4" t="str">
        <f t="shared" si="86"/>
        <v>Erie County</v>
      </c>
      <c r="F1833">
        <v>1042.69</v>
      </c>
      <c r="G1833">
        <f t="shared" si="87"/>
        <v>911.4</v>
      </c>
      <c r="H1833" s="6">
        <v>57625</v>
      </c>
    </row>
    <row r="1834" spans="1:8">
      <c r="A1834" t="s">
        <v>852</v>
      </c>
      <c r="B1834" t="str">
        <f t="shared" si="88"/>
        <v>Essex</v>
      </c>
      <c r="C1834" t="s">
        <v>1199</v>
      </c>
      <c r="D1834" s="1">
        <v>36910</v>
      </c>
      <c r="E1834" s="4" t="str">
        <f t="shared" si="86"/>
        <v>Essex County</v>
      </c>
      <c r="F1834">
        <v>1794.23</v>
      </c>
      <c r="G1834">
        <f t="shared" si="87"/>
        <v>20.6</v>
      </c>
      <c r="H1834" s="6">
        <v>54109</v>
      </c>
    </row>
    <row r="1835" spans="1:8">
      <c r="A1835" t="s">
        <v>30</v>
      </c>
      <c r="B1835" t="str">
        <f t="shared" si="88"/>
        <v>Franklin</v>
      </c>
      <c r="C1835" t="s">
        <v>1199</v>
      </c>
      <c r="D1835" s="1">
        <v>46373</v>
      </c>
      <c r="E1835" s="4" t="str">
        <f t="shared" si="86"/>
        <v>Franklin County</v>
      </c>
      <c r="F1835">
        <v>1629.12</v>
      </c>
      <c r="G1835">
        <f t="shared" si="87"/>
        <v>28.5</v>
      </c>
      <c r="H1835" s="6">
        <v>48658</v>
      </c>
    </row>
    <row r="1836" spans="1:8">
      <c r="A1836" t="s">
        <v>132</v>
      </c>
      <c r="B1836" t="str">
        <f t="shared" si="88"/>
        <v>Fulton</v>
      </c>
      <c r="C1836" t="s">
        <v>1199</v>
      </c>
      <c r="D1836" s="1">
        <v>52669</v>
      </c>
      <c r="E1836" s="4" t="str">
        <f t="shared" si="86"/>
        <v>Fulton County</v>
      </c>
      <c r="F1836">
        <v>495.47</v>
      </c>
      <c r="G1836">
        <f t="shared" si="87"/>
        <v>106.3</v>
      </c>
      <c r="H1836" s="6">
        <v>51558</v>
      </c>
    </row>
    <row r="1837" spans="1:8">
      <c r="A1837" t="s">
        <v>875</v>
      </c>
      <c r="B1837" t="str">
        <f t="shared" si="88"/>
        <v>Genesee</v>
      </c>
      <c r="C1837" t="s">
        <v>1199</v>
      </c>
      <c r="D1837" s="1">
        <v>57535</v>
      </c>
      <c r="E1837" s="4" t="str">
        <f t="shared" si="86"/>
        <v>Genesee County</v>
      </c>
      <c r="F1837">
        <v>492.94</v>
      </c>
      <c r="G1837">
        <f t="shared" si="87"/>
        <v>116.7</v>
      </c>
      <c r="H1837" s="6">
        <v>50662</v>
      </c>
    </row>
    <row r="1838" spans="1:8">
      <c r="A1838" t="s">
        <v>32</v>
      </c>
      <c r="B1838" t="str">
        <f t="shared" si="88"/>
        <v>Greene</v>
      </c>
      <c r="C1838" t="s">
        <v>1199</v>
      </c>
      <c r="D1838" s="1">
        <v>48061</v>
      </c>
      <c r="E1838" s="4" t="str">
        <f t="shared" si="86"/>
        <v>Greene County</v>
      </c>
      <c r="F1838">
        <v>647.16</v>
      </c>
      <c r="G1838">
        <f t="shared" si="87"/>
        <v>74.3</v>
      </c>
      <c r="H1838" s="6">
        <v>55805</v>
      </c>
    </row>
    <row r="1839" spans="1:8">
      <c r="A1839" t="s">
        <v>306</v>
      </c>
      <c r="B1839" t="str">
        <f t="shared" si="88"/>
        <v>Hamilton</v>
      </c>
      <c r="C1839" t="s">
        <v>1199</v>
      </c>
      <c r="D1839" s="1">
        <v>5118</v>
      </c>
      <c r="E1839" s="4" t="str">
        <f t="shared" si="86"/>
        <v>Hamilton County</v>
      </c>
      <c r="F1839">
        <v>1717.37</v>
      </c>
      <c r="G1839">
        <f t="shared" si="87"/>
        <v>3</v>
      </c>
      <c r="H1839" s="6">
        <v>54556</v>
      </c>
    </row>
    <row r="1840" spans="1:8">
      <c r="A1840" t="s">
        <v>1209</v>
      </c>
      <c r="B1840" t="str">
        <f t="shared" si="88"/>
        <v>Herkimer</v>
      </c>
      <c r="C1840" t="s">
        <v>1199</v>
      </c>
      <c r="D1840" s="1">
        <v>59822</v>
      </c>
      <c r="E1840" s="4" t="str">
        <f t="shared" si="86"/>
        <v>Herkimer County</v>
      </c>
      <c r="F1840">
        <v>1411.47</v>
      </c>
      <c r="G1840">
        <f t="shared" si="87"/>
        <v>42.4</v>
      </c>
      <c r="H1840" s="6">
        <v>51946</v>
      </c>
    </row>
    <row r="1841" spans="1:8">
      <c r="A1841" t="s">
        <v>37</v>
      </c>
      <c r="B1841" t="str">
        <f t="shared" si="88"/>
        <v>Jefferson</v>
      </c>
      <c r="C1841" t="s">
        <v>1199</v>
      </c>
      <c r="D1841" s="1">
        <v>116637</v>
      </c>
      <c r="E1841" s="4" t="str">
        <f t="shared" si="86"/>
        <v>Jefferson County</v>
      </c>
      <c r="F1841">
        <v>1268.5899999999999</v>
      </c>
      <c r="G1841">
        <f t="shared" si="87"/>
        <v>91.9</v>
      </c>
      <c r="H1841" s="6">
        <v>53130</v>
      </c>
    </row>
    <row r="1842" spans="1:8">
      <c r="A1842" t="s">
        <v>186</v>
      </c>
      <c r="B1842" t="str">
        <f t="shared" si="88"/>
        <v>Kings</v>
      </c>
      <c r="C1842" t="s">
        <v>1199</v>
      </c>
      <c r="D1842" s="1">
        <v>2590516</v>
      </c>
      <c r="E1842" s="4" t="str">
        <f t="shared" si="86"/>
        <v>Kings County</v>
      </c>
      <c r="F1842">
        <v>70.819999999999993</v>
      </c>
      <c r="G1842">
        <f t="shared" si="87"/>
        <v>36578.9</v>
      </c>
      <c r="H1842" s="6">
        <v>61851</v>
      </c>
    </row>
    <row r="1843" spans="1:8">
      <c r="A1843" t="s">
        <v>475</v>
      </c>
      <c r="B1843" t="str">
        <f t="shared" si="88"/>
        <v>Lewis</v>
      </c>
      <c r="C1843" t="s">
        <v>1199</v>
      </c>
      <c r="D1843" s="1">
        <v>26699</v>
      </c>
      <c r="E1843" s="4" t="str">
        <f t="shared" si="86"/>
        <v>Lewis County</v>
      </c>
      <c r="F1843">
        <v>1274.68</v>
      </c>
      <c r="G1843">
        <f t="shared" si="87"/>
        <v>20.9</v>
      </c>
      <c r="H1843" s="6">
        <v>54629</v>
      </c>
    </row>
    <row r="1844" spans="1:8">
      <c r="A1844" t="s">
        <v>514</v>
      </c>
      <c r="B1844" t="str">
        <f t="shared" si="88"/>
        <v>Livingston</v>
      </c>
      <c r="C1844" t="s">
        <v>1199</v>
      </c>
      <c r="D1844" s="1">
        <v>61516</v>
      </c>
      <c r="E1844" s="4" t="str">
        <f t="shared" si="86"/>
        <v>Livingston County</v>
      </c>
      <c r="F1844">
        <v>631.76</v>
      </c>
      <c r="G1844">
        <f t="shared" si="87"/>
        <v>97.4</v>
      </c>
      <c r="H1844" s="6">
        <v>52209</v>
      </c>
    </row>
    <row r="1845" spans="1:8">
      <c r="A1845" t="s">
        <v>45</v>
      </c>
      <c r="B1845" t="str">
        <f t="shared" si="88"/>
        <v>Madison</v>
      </c>
      <c r="C1845" t="s">
        <v>1199</v>
      </c>
      <c r="D1845" s="1">
        <v>67097</v>
      </c>
      <c r="E1845" s="4" t="str">
        <f t="shared" si="86"/>
        <v>Madison County</v>
      </c>
      <c r="F1845">
        <v>654.84</v>
      </c>
      <c r="G1845">
        <f t="shared" si="87"/>
        <v>102.5</v>
      </c>
      <c r="H1845" s="6">
        <v>54766</v>
      </c>
    </row>
    <row r="1846" spans="1:8">
      <c r="A1846" t="s">
        <v>50</v>
      </c>
      <c r="B1846" t="str">
        <f t="shared" si="88"/>
        <v>Monroe</v>
      </c>
      <c r="C1846" t="s">
        <v>1199</v>
      </c>
      <c r="D1846" s="1">
        <v>752035</v>
      </c>
      <c r="E1846" s="4" t="str">
        <f t="shared" si="86"/>
        <v>Monroe County</v>
      </c>
      <c r="F1846">
        <v>657.21</v>
      </c>
      <c r="G1846">
        <f t="shared" si="87"/>
        <v>1144.3</v>
      </c>
      <c r="H1846" s="6">
        <v>60046</v>
      </c>
    </row>
    <row r="1847" spans="1:8">
      <c r="A1847" t="s">
        <v>51</v>
      </c>
      <c r="B1847" t="str">
        <f t="shared" si="88"/>
        <v>Montgomery</v>
      </c>
      <c r="C1847" t="s">
        <v>1199</v>
      </c>
      <c r="D1847" s="1">
        <v>49623</v>
      </c>
      <c r="E1847" s="4" t="str">
        <f t="shared" si="86"/>
        <v>Montgomery County</v>
      </c>
      <c r="F1847">
        <v>403.04</v>
      </c>
      <c r="G1847">
        <f t="shared" si="87"/>
        <v>123.1</v>
      </c>
      <c r="H1847" s="6">
        <v>48821</v>
      </c>
    </row>
    <row r="1848" spans="1:8">
      <c r="A1848" t="s">
        <v>320</v>
      </c>
      <c r="B1848" t="str">
        <f t="shared" si="88"/>
        <v>Nassau</v>
      </c>
      <c r="C1848" t="s">
        <v>1199</v>
      </c>
      <c r="D1848" s="1">
        <v>1383726</v>
      </c>
      <c r="E1848" s="4" t="str">
        <f t="shared" si="86"/>
        <v>Nassau County</v>
      </c>
      <c r="F1848">
        <v>284.72000000000003</v>
      </c>
      <c r="G1848">
        <f t="shared" si="87"/>
        <v>4860</v>
      </c>
      <c r="H1848" s="6">
        <v>99597</v>
      </c>
    </row>
    <row r="1849" spans="1:8">
      <c r="A1849" t="s">
        <v>1210</v>
      </c>
      <c r="B1849" t="str">
        <f t="shared" si="88"/>
        <v>New York</v>
      </c>
      <c r="C1849" t="s">
        <v>1199</v>
      </c>
      <c r="D1849" s="1">
        <v>1596273</v>
      </c>
      <c r="E1849" s="4" t="str">
        <f t="shared" si="86"/>
        <v>New York County</v>
      </c>
      <c r="F1849">
        <v>22.83</v>
      </c>
      <c r="G1849">
        <f t="shared" si="87"/>
        <v>69920</v>
      </c>
      <c r="H1849" s="6">
        <v>195543</v>
      </c>
    </row>
    <row r="1850" spans="1:8">
      <c r="A1850" t="s">
        <v>1211</v>
      </c>
      <c r="B1850" t="str">
        <f t="shared" si="88"/>
        <v>Niagara</v>
      </c>
      <c r="C1850" t="s">
        <v>1199</v>
      </c>
      <c r="D1850" s="1">
        <v>210880</v>
      </c>
      <c r="E1850" s="4" t="str">
        <f t="shared" si="86"/>
        <v>Niagara County</v>
      </c>
      <c r="F1850">
        <v>522.36</v>
      </c>
      <c r="G1850">
        <f t="shared" si="87"/>
        <v>403.7</v>
      </c>
      <c r="H1850" s="6">
        <v>53137</v>
      </c>
    </row>
    <row r="1851" spans="1:8">
      <c r="A1851" t="s">
        <v>478</v>
      </c>
      <c r="B1851" t="str">
        <f t="shared" si="88"/>
        <v>Oneida</v>
      </c>
      <c r="C1851" t="s">
        <v>1199</v>
      </c>
      <c r="D1851" s="1">
        <v>228846</v>
      </c>
      <c r="E1851" s="4" t="str">
        <f t="shared" si="86"/>
        <v>Oneida County</v>
      </c>
      <c r="F1851">
        <v>1212.43</v>
      </c>
      <c r="G1851">
        <f t="shared" si="87"/>
        <v>188.7</v>
      </c>
      <c r="H1851" s="6">
        <v>53172</v>
      </c>
    </row>
    <row r="1852" spans="1:8">
      <c r="A1852" t="s">
        <v>1212</v>
      </c>
      <c r="B1852" t="str">
        <f t="shared" si="88"/>
        <v>Onondaga</v>
      </c>
      <c r="C1852" t="s">
        <v>1199</v>
      </c>
      <c r="D1852" s="1">
        <v>468249</v>
      </c>
      <c r="E1852" s="4" t="str">
        <f t="shared" si="86"/>
        <v>Onondaga County</v>
      </c>
      <c r="F1852">
        <v>778.39</v>
      </c>
      <c r="G1852">
        <f t="shared" si="87"/>
        <v>601.6</v>
      </c>
      <c r="H1852" s="6">
        <v>60992</v>
      </c>
    </row>
    <row r="1853" spans="1:8">
      <c r="A1853" t="s">
        <v>1213</v>
      </c>
      <c r="B1853" t="str">
        <f t="shared" si="88"/>
        <v>Ontario</v>
      </c>
      <c r="C1853" t="s">
        <v>1199</v>
      </c>
      <c r="D1853" s="1">
        <v>112707</v>
      </c>
      <c r="E1853" s="4" t="str">
        <f t="shared" si="86"/>
        <v>Ontario County</v>
      </c>
      <c r="F1853">
        <v>644.07000000000005</v>
      </c>
      <c r="G1853">
        <f t="shared" si="87"/>
        <v>175</v>
      </c>
      <c r="H1853" s="6">
        <v>62051</v>
      </c>
    </row>
    <row r="1854" spans="1:8">
      <c r="A1854" t="s">
        <v>199</v>
      </c>
      <c r="B1854" t="str">
        <f t="shared" si="88"/>
        <v>Orange</v>
      </c>
      <c r="C1854" t="s">
        <v>1199</v>
      </c>
      <c r="D1854" s="1">
        <v>405941</v>
      </c>
      <c r="E1854" s="4" t="str">
        <f t="shared" si="86"/>
        <v>Orange County</v>
      </c>
      <c r="F1854">
        <v>811.69</v>
      </c>
      <c r="G1854">
        <f t="shared" si="87"/>
        <v>500.1</v>
      </c>
      <c r="H1854" s="6">
        <v>58883</v>
      </c>
    </row>
    <row r="1855" spans="1:8">
      <c r="A1855" t="s">
        <v>1214</v>
      </c>
      <c r="B1855" t="str">
        <f t="shared" si="88"/>
        <v>Orleans</v>
      </c>
      <c r="C1855" t="s">
        <v>1199</v>
      </c>
      <c r="D1855" s="1">
        <v>39318</v>
      </c>
      <c r="E1855" s="4" t="str">
        <f t="shared" ref="E1855:E1918" si="89">RIGHT(A1855, LEN(A1855) - 1)</f>
        <v>Orleans County</v>
      </c>
      <c r="F1855">
        <v>391.26</v>
      </c>
      <c r="G1855">
        <f t="shared" si="87"/>
        <v>100.5</v>
      </c>
      <c r="H1855" s="6">
        <v>46322</v>
      </c>
    </row>
    <row r="1856" spans="1:8">
      <c r="A1856" t="s">
        <v>1215</v>
      </c>
      <c r="B1856" t="str">
        <f t="shared" si="88"/>
        <v>Oswego</v>
      </c>
      <c r="C1856" t="s">
        <v>1199</v>
      </c>
      <c r="D1856" s="1">
        <v>118287</v>
      </c>
      <c r="E1856" s="4" t="str">
        <f t="shared" si="89"/>
        <v>Oswego County</v>
      </c>
      <c r="F1856">
        <v>951.65</v>
      </c>
      <c r="G1856">
        <f t="shared" si="87"/>
        <v>124.3</v>
      </c>
      <c r="H1856" s="6">
        <v>48574</v>
      </c>
    </row>
    <row r="1857" spans="1:8">
      <c r="A1857" t="s">
        <v>912</v>
      </c>
      <c r="B1857" t="str">
        <f t="shared" si="88"/>
        <v>Otsego</v>
      </c>
      <c r="C1857" t="s">
        <v>1199</v>
      </c>
      <c r="D1857" s="1">
        <v>60636</v>
      </c>
      <c r="E1857" s="4" t="str">
        <f t="shared" si="89"/>
        <v>Otsego County</v>
      </c>
      <c r="F1857">
        <v>1001.7</v>
      </c>
      <c r="G1857">
        <f t="shared" si="87"/>
        <v>60.5</v>
      </c>
      <c r="H1857" s="6">
        <v>53431</v>
      </c>
    </row>
    <row r="1858" spans="1:8">
      <c r="A1858" t="s">
        <v>327</v>
      </c>
      <c r="B1858" t="str">
        <f t="shared" si="88"/>
        <v>Putnam</v>
      </c>
      <c r="C1858" t="s">
        <v>1199</v>
      </c>
      <c r="D1858" s="1">
        <v>98045</v>
      </c>
      <c r="E1858" s="4" t="str">
        <f t="shared" si="89"/>
        <v>Putnam County</v>
      </c>
      <c r="F1858">
        <v>230.31</v>
      </c>
      <c r="G1858">
        <f t="shared" si="87"/>
        <v>425.7</v>
      </c>
      <c r="H1858" s="6">
        <v>78754</v>
      </c>
    </row>
    <row r="1859" spans="1:8">
      <c r="A1859" t="s">
        <v>1216</v>
      </c>
      <c r="B1859" t="str">
        <f t="shared" si="88"/>
        <v>Queens</v>
      </c>
      <c r="C1859" t="s">
        <v>1199</v>
      </c>
      <c r="D1859" s="1">
        <v>2278029</v>
      </c>
      <c r="E1859" s="4" t="str">
        <f t="shared" si="89"/>
        <v>Queens County</v>
      </c>
      <c r="F1859">
        <v>108.53</v>
      </c>
      <c r="G1859">
        <f t="shared" ref="G1859:G1922" si="90">ROUND(D1859/F1859,1)</f>
        <v>20989.9</v>
      </c>
      <c r="H1859" s="6">
        <v>58646</v>
      </c>
    </row>
    <row r="1860" spans="1:8">
      <c r="A1860" t="s">
        <v>1217</v>
      </c>
      <c r="B1860" t="str">
        <f t="shared" si="88"/>
        <v>Rensselaer</v>
      </c>
      <c r="C1860" t="s">
        <v>1199</v>
      </c>
      <c r="D1860" s="1">
        <v>159853</v>
      </c>
      <c r="E1860" s="4" t="str">
        <f t="shared" si="89"/>
        <v>Rensselaer County</v>
      </c>
      <c r="F1860">
        <v>652.42999999999995</v>
      </c>
      <c r="G1860">
        <f t="shared" si="90"/>
        <v>245</v>
      </c>
      <c r="H1860" s="6">
        <v>58126</v>
      </c>
    </row>
    <row r="1861" spans="1:8">
      <c r="A1861" t="s">
        <v>417</v>
      </c>
      <c r="B1861" t="str">
        <f t="shared" si="88"/>
        <v>Richmond</v>
      </c>
      <c r="C1861" t="s">
        <v>1199</v>
      </c>
      <c r="D1861" s="1">
        <v>491133</v>
      </c>
      <c r="E1861" s="4" t="str">
        <f t="shared" si="89"/>
        <v>Richmond County</v>
      </c>
      <c r="F1861">
        <v>58.37</v>
      </c>
      <c r="G1861">
        <f t="shared" si="90"/>
        <v>8414.1</v>
      </c>
      <c r="H1861" s="6">
        <v>65113</v>
      </c>
    </row>
    <row r="1862" spans="1:8">
      <c r="A1862" t="s">
        <v>1218</v>
      </c>
      <c r="B1862" t="str">
        <f t="shared" si="88"/>
        <v>Rockland</v>
      </c>
      <c r="C1862" t="s">
        <v>1199</v>
      </c>
      <c r="D1862" s="1">
        <v>339022</v>
      </c>
      <c r="E1862" s="4" t="str">
        <f t="shared" si="89"/>
        <v>Rockland County</v>
      </c>
      <c r="F1862">
        <v>173.55</v>
      </c>
      <c r="G1862">
        <f t="shared" si="90"/>
        <v>1953.5</v>
      </c>
      <c r="H1862" s="6">
        <v>69173</v>
      </c>
    </row>
    <row r="1863" spans="1:8">
      <c r="A1863" t="s">
        <v>1219</v>
      </c>
      <c r="B1863" t="str">
        <f t="shared" si="88"/>
        <v>St. Lawrence</v>
      </c>
      <c r="C1863" t="s">
        <v>1199</v>
      </c>
      <c r="D1863" s="1">
        <v>107733</v>
      </c>
      <c r="E1863" s="4" t="str">
        <f t="shared" si="89"/>
        <v>St. Lawrence County</v>
      </c>
      <c r="F1863">
        <v>2680.38</v>
      </c>
      <c r="G1863">
        <f t="shared" si="90"/>
        <v>40.200000000000003</v>
      </c>
      <c r="H1863" s="6">
        <v>45626</v>
      </c>
    </row>
    <row r="1864" spans="1:8">
      <c r="A1864" t="s">
        <v>1220</v>
      </c>
      <c r="B1864" t="str">
        <f t="shared" si="88"/>
        <v>Saratoga</v>
      </c>
      <c r="C1864" t="s">
        <v>1199</v>
      </c>
      <c r="D1864" s="1">
        <v>238797</v>
      </c>
      <c r="E1864" s="4" t="str">
        <f t="shared" si="89"/>
        <v>Saratoga County</v>
      </c>
      <c r="F1864">
        <v>809.98</v>
      </c>
      <c r="G1864">
        <f t="shared" si="90"/>
        <v>294.8</v>
      </c>
      <c r="H1864" s="6">
        <v>75651</v>
      </c>
    </row>
    <row r="1865" spans="1:8">
      <c r="A1865" t="s">
        <v>1221</v>
      </c>
      <c r="B1865" t="str">
        <f t="shared" si="88"/>
        <v>Schenectady</v>
      </c>
      <c r="C1865" t="s">
        <v>1199</v>
      </c>
      <c r="D1865" s="1">
        <v>160093</v>
      </c>
      <c r="E1865" s="4" t="str">
        <f t="shared" si="89"/>
        <v>Schenectady County</v>
      </c>
      <c r="F1865">
        <v>204.52</v>
      </c>
      <c r="G1865">
        <f t="shared" si="90"/>
        <v>782.8</v>
      </c>
      <c r="H1865" s="6">
        <v>62484</v>
      </c>
    </row>
    <row r="1866" spans="1:8">
      <c r="A1866" t="s">
        <v>1222</v>
      </c>
      <c r="B1866" t="str">
        <f t="shared" si="88"/>
        <v>Schoharie</v>
      </c>
      <c r="C1866" t="s">
        <v>1199</v>
      </c>
      <c r="D1866" s="1">
        <v>30063</v>
      </c>
      <c r="E1866" s="4" t="str">
        <f t="shared" si="89"/>
        <v>Schoharie County</v>
      </c>
      <c r="F1866">
        <v>621.82000000000005</v>
      </c>
      <c r="G1866">
        <f t="shared" si="90"/>
        <v>48.3</v>
      </c>
      <c r="H1866" s="6">
        <v>52027</v>
      </c>
    </row>
    <row r="1867" spans="1:8">
      <c r="A1867" t="s">
        <v>530</v>
      </c>
      <c r="B1867" t="str">
        <f t="shared" si="88"/>
        <v>Schuyler</v>
      </c>
      <c r="C1867" t="s">
        <v>1199</v>
      </c>
      <c r="D1867" s="1">
        <v>17650</v>
      </c>
      <c r="E1867" s="4" t="str">
        <f t="shared" si="89"/>
        <v>Schuyler County</v>
      </c>
      <c r="F1867">
        <v>328.33</v>
      </c>
      <c r="G1867">
        <f t="shared" si="90"/>
        <v>53.8</v>
      </c>
      <c r="H1867" s="6">
        <v>49811</v>
      </c>
    </row>
    <row r="1868" spans="1:8">
      <c r="A1868" t="s">
        <v>1223</v>
      </c>
      <c r="B1868" t="str">
        <f t="shared" si="88"/>
        <v>Seneca</v>
      </c>
      <c r="C1868" t="s">
        <v>1199</v>
      </c>
      <c r="D1868" s="1">
        <v>32882</v>
      </c>
      <c r="E1868" s="4" t="str">
        <f t="shared" si="89"/>
        <v>Seneca County</v>
      </c>
      <c r="F1868">
        <v>323.70999999999998</v>
      </c>
      <c r="G1868">
        <f t="shared" si="90"/>
        <v>101.6</v>
      </c>
      <c r="H1868" s="6">
        <v>47269</v>
      </c>
    </row>
    <row r="1869" spans="1:8">
      <c r="A1869" t="s">
        <v>572</v>
      </c>
      <c r="B1869" t="str">
        <f t="shared" si="88"/>
        <v>Steuben</v>
      </c>
      <c r="C1869" t="s">
        <v>1199</v>
      </c>
      <c r="D1869" s="1">
        <v>92599</v>
      </c>
      <c r="E1869" s="4" t="str">
        <f t="shared" si="89"/>
        <v>Steuben County</v>
      </c>
      <c r="F1869">
        <v>1390.56</v>
      </c>
      <c r="G1869">
        <f t="shared" si="90"/>
        <v>66.599999999999994</v>
      </c>
      <c r="H1869" s="6">
        <v>54238</v>
      </c>
    </row>
    <row r="1870" spans="1:8">
      <c r="A1870" t="s">
        <v>858</v>
      </c>
      <c r="B1870" t="str">
        <f t="shared" si="88"/>
        <v>Suffolk</v>
      </c>
      <c r="C1870" t="s">
        <v>1199</v>
      </c>
      <c r="D1870" s="1">
        <v>1525465</v>
      </c>
      <c r="E1870" s="4" t="str">
        <f t="shared" si="89"/>
        <v>Suffolk County</v>
      </c>
      <c r="F1870">
        <v>912.05</v>
      </c>
      <c r="G1870">
        <f t="shared" si="90"/>
        <v>1672.6</v>
      </c>
      <c r="H1870" s="6">
        <v>81309</v>
      </c>
    </row>
    <row r="1871" spans="1:8">
      <c r="A1871" t="s">
        <v>573</v>
      </c>
      <c r="B1871" t="str">
        <f t="shared" si="88"/>
        <v>Sullivan</v>
      </c>
      <c r="C1871" t="s">
        <v>1199</v>
      </c>
      <c r="D1871" s="1">
        <v>79658</v>
      </c>
      <c r="E1871" s="4" t="str">
        <f t="shared" si="89"/>
        <v>Sullivan County</v>
      </c>
      <c r="F1871">
        <v>968.13</v>
      </c>
      <c r="G1871">
        <f t="shared" si="90"/>
        <v>82.3</v>
      </c>
      <c r="H1871" s="6">
        <v>53874</v>
      </c>
    </row>
    <row r="1872" spans="1:8">
      <c r="A1872" t="s">
        <v>1224</v>
      </c>
      <c r="B1872" t="str">
        <f t="shared" ref="B1872:B1935" si="91">TRIM(SUBSTITUTE(E1872, "County", ""))</f>
        <v>Tioga</v>
      </c>
      <c r="C1872" t="s">
        <v>1199</v>
      </c>
      <c r="D1872" s="1">
        <v>47772</v>
      </c>
      <c r="E1872" s="4" t="str">
        <f t="shared" si="89"/>
        <v>Tioga County</v>
      </c>
      <c r="F1872">
        <v>518.6</v>
      </c>
      <c r="G1872">
        <f t="shared" si="90"/>
        <v>92.1</v>
      </c>
      <c r="H1872" s="6">
        <v>53919</v>
      </c>
    </row>
    <row r="1873" spans="1:8">
      <c r="A1873" t="s">
        <v>1225</v>
      </c>
      <c r="B1873" t="str">
        <f t="shared" si="91"/>
        <v>Tompkins</v>
      </c>
      <c r="C1873" t="s">
        <v>1199</v>
      </c>
      <c r="D1873" s="1">
        <v>104777</v>
      </c>
      <c r="E1873" s="4" t="str">
        <f t="shared" si="89"/>
        <v>Tompkins County</v>
      </c>
      <c r="F1873">
        <v>474.65</v>
      </c>
      <c r="G1873">
        <f t="shared" si="90"/>
        <v>220.7</v>
      </c>
      <c r="H1873" s="6">
        <v>51377</v>
      </c>
    </row>
    <row r="1874" spans="1:8">
      <c r="A1874" t="s">
        <v>1226</v>
      </c>
      <c r="B1874" t="str">
        <f t="shared" si="91"/>
        <v>Ulster</v>
      </c>
      <c r="C1874" t="s">
        <v>1199</v>
      </c>
      <c r="D1874" s="1">
        <v>182319</v>
      </c>
      <c r="E1874" s="4" t="str">
        <f t="shared" si="89"/>
        <v>Ulster County</v>
      </c>
      <c r="F1874">
        <v>1124.24</v>
      </c>
      <c r="G1874">
        <f t="shared" si="90"/>
        <v>162.19999999999999</v>
      </c>
      <c r="H1874" s="6">
        <v>60557</v>
      </c>
    </row>
    <row r="1875" spans="1:8">
      <c r="A1875" t="s">
        <v>439</v>
      </c>
      <c r="B1875" t="str">
        <f t="shared" si="91"/>
        <v>Warren</v>
      </c>
      <c r="C1875" t="s">
        <v>1199</v>
      </c>
      <c r="D1875" s="1">
        <v>65599</v>
      </c>
      <c r="E1875" s="4" t="str">
        <f t="shared" si="89"/>
        <v>Warren County</v>
      </c>
      <c r="F1875">
        <v>866.95</v>
      </c>
      <c r="G1875">
        <f t="shared" si="90"/>
        <v>75.7</v>
      </c>
      <c r="H1875" s="6">
        <v>62392</v>
      </c>
    </row>
    <row r="1876" spans="1:8">
      <c r="A1876" t="s">
        <v>65</v>
      </c>
      <c r="B1876" t="str">
        <f t="shared" si="91"/>
        <v>Washington</v>
      </c>
      <c r="C1876" t="s">
        <v>1199</v>
      </c>
      <c r="D1876" s="1">
        <v>60841</v>
      </c>
      <c r="E1876" s="4" t="str">
        <f t="shared" si="89"/>
        <v>Washington County</v>
      </c>
      <c r="F1876">
        <v>831.18</v>
      </c>
      <c r="G1876">
        <f t="shared" si="90"/>
        <v>73.2</v>
      </c>
      <c r="H1876" s="6">
        <v>49202</v>
      </c>
    </row>
    <row r="1877" spans="1:8">
      <c r="A1877" t="s">
        <v>440</v>
      </c>
      <c r="B1877" t="str">
        <f t="shared" si="91"/>
        <v>Wayne</v>
      </c>
      <c r="C1877" t="s">
        <v>1199</v>
      </c>
      <c r="D1877" s="1">
        <v>91125</v>
      </c>
      <c r="E1877" s="4" t="str">
        <f t="shared" si="89"/>
        <v>Wayne County</v>
      </c>
      <c r="F1877">
        <v>603.83000000000004</v>
      </c>
      <c r="G1877">
        <f t="shared" si="90"/>
        <v>150.9</v>
      </c>
      <c r="H1877" s="6">
        <v>53499</v>
      </c>
    </row>
    <row r="1878" spans="1:8">
      <c r="A1878" t="s">
        <v>1227</v>
      </c>
      <c r="B1878" t="str">
        <f t="shared" si="91"/>
        <v>Westchester</v>
      </c>
      <c r="C1878" t="s">
        <v>1199</v>
      </c>
      <c r="D1878" s="1">
        <v>990427</v>
      </c>
      <c r="E1878" s="4" t="str">
        <f t="shared" si="89"/>
        <v>Westchester County</v>
      </c>
      <c r="F1878">
        <v>430.5</v>
      </c>
      <c r="G1878">
        <f t="shared" si="90"/>
        <v>2300.6</v>
      </c>
      <c r="H1878" s="6">
        <v>119705</v>
      </c>
    </row>
    <row r="1879" spans="1:8">
      <c r="A1879" t="s">
        <v>1228</v>
      </c>
      <c r="B1879" t="str">
        <f t="shared" si="91"/>
        <v>Wyoming</v>
      </c>
      <c r="C1879" t="s">
        <v>1199</v>
      </c>
      <c r="D1879" s="1">
        <v>39666</v>
      </c>
      <c r="E1879" s="4" t="str">
        <f t="shared" si="89"/>
        <v>Wyoming County</v>
      </c>
      <c r="F1879">
        <v>592.75</v>
      </c>
      <c r="G1879">
        <f t="shared" si="90"/>
        <v>66.900000000000006</v>
      </c>
      <c r="H1879" s="6">
        <v>49062</v>
      </c>
    </row>
    <row r="1880" spans="1:8">
      <c r="A1880" t="s">
        <v>1229</v>
      </c>
      <c r="B1880" t="str">
        <f t="shared" si="91"/>
        <v>Yates</v>
      </c>
      <c r="C1880" t="s">
        <v>1199</v>
      </c>
      <c r="D1880" s="1">
        <v>24451</v>
      </c>
      <c r="E1880" s="4" t="str">
        <f t="shared" si="89"/>
        <v>Yates County</v>
      </c>
      <c r="F1880">
        <v>338.14</v>
      </c>
      <c r="G1880">
        <f t="shared" si="90"/>
        <v>72.3</v>
      </c>
      <c r="H1880" s="6">
        <v>48934</v>
      </c>
    </row>
    <row r="1881" spans="1:8">
      <c r="A1881" t="s">
        <v>1230</v>
      </c>
      <c r="B1881" t="str">
        <f t="shared" si="91"/>
        <v>Alamance</v>
      </c>
      <c r="C1881" t="s">
        <v>1231</v>
      </c>
      <c r="D1881" s="1">
        <v>176353</v>
      </c>
      <c r="E1881" s="4" t="str">
        <f t="shared" si="89"/>
        <v>Alamance County</v>
      </c>
      <c r="F1881">
        <v>423.94</v>
      </c>
      <c r="G1881">
        <f t="shared" si="90"/>
        <v>416</v>
      </c>
      <c r="H1881" s="6">
        <v>48118</v>
      </c>
    </row>
    <row r="1882" spans="1:8">
      <c r="A1882" t="s">
        <v>487</v>
      </c>
      <c r="B1882" t="str">
        <f t="shared" si="91"/>
        <v>Alexander</v>
      </c>
      <c r="C1882" t="s">
        <v>1231</v>
      </c>
      <c r="D1882" s="1">
        <v>36512</v>
      </c>
      <c r="E1882" s="4" t="str">
        <f t="shared" si="89"/>
        <v>Alexander County</v>
      </c>
      <c r="F1882">
        <v>259.99</v>
      </c>
      <c r="G1882">
        <f t="shared" si="90"/>
        <v>140.4</v>
      </c>
      <c r="H1882" s="6">
        <v>46513</v>
      </c>
    </row>
    <row r="1883" spans="1:8">
      <c r="A1883" t="s">
        <v>1232</v>
      </c>
      <c r="B1883" t="str">
        <f t="shared" si="91"/>
        <v>Alleghany</v>
      </c>
      <c r="C1883" t="s">
        <v>1231</v>
      </c>
      <c r="D1883" s="1">
        <v>11185</v>
      </c>
      <c r="E1883" s="4" t="str">
        <f t="shared" si="89"/>
        <v>Alleghany County</v>
      </c>
      <c r="F1883">
        <v>235.06</v>
      </c>
      <c r="G1883">
        <f t="shared" si="90"/>
        <v>47.6</v>
      </c>
      <c r="H1883" s="6">
        <v>45206</v>
      </c>
    </row>
    <row r="1884" spans="1:8">
      <c r="A1884" t="s">
        <v>1233</v>
      </c>
      <c r="B1884" t="str">
        <f t="shared" si="91"/>
        <v>Anson</v>
      </c>
      <c r="C1884" t="s">
        <v>1231</v>
      </c>
      <c r="D1884" s="1">
        <v>22202</v>
      </c>
      <c r="E1884" s="4" t="str">
        <f t="shared" si="89"/>
        <v>Anson County</v>
      </c>
      <c r="F1884">
        <v>531.45000000000005</v>
      </c>
      <c r="G1884">
        <f t="shared" si="90"/>
        <v>41.8</v>
      </c>
      <c r="H1884" s="6">
        <v>47744</v>
      </c>
    </row>
    <row r="1885" spans="1:8">
      <c r="A1885" t="s">
        <v>1234</v>
      </c>
      <c r="B1885" t="str">
        <f t="shared" si="91"/>
        <v>Ashe</v>
      </c>
      <c r="C1885" t="s">
        <v>1231</v>
      </c>
      <c r="D1885" s="1">
        <v>27110</v>
      </c>
      <c r="E1885" s="4" t="str">
        <f t="shared" si="89"/>
        <v>Ashe County</v>
      </c>
      <c r="F1885">
        <v>426.14</v>
      </c>
      <c r="G1885">
        <f t="shared" si="90"/>
        <v>63.6</v>
      </c>
      <c r="H1885" s="6">
        <v>44203</v>
      </c>
    </row>
    <row r="1886" spans="1:8">
      <c r="A1886" t="s">
        <v>1235</v>
      </c>
      <c r="B1886" t="str">
        <f t="shared" si="91"/>
        <v>Avery</v>
      </c>
      <c r="C1886" t="s">
        <v>1231</v>
      </c>
      <c r="D1886" s="1">
        <v>17571</v>
      </c>
      <c r="E1886" s="4" t="str">
        <f t="shared" si="89"/>
        <v>Avery County</v>
      </c>
      <c r="F1886">
        <v>247.09</v>
      </c>
      <c r="G1886">
        <f t="shared" si="90"/>
        <v>71.099999999999994</v>
      </c>
      <c r="H1886" s="6">
        <v>43022</v>
      </c>
    </row>
    <row r="1887" spans="1:8">
      <c r="A1887" t="s">
        <v>1236</v>
      </c>
      <c r="B1887" t="str">
        <f t="shared" si="91"/>
        <v>Beaufort</v>
      </c>
      <c r="C1887" t="s">
        <v>1231</v>
      </c>
      <c r="D1887" s="1">
        <v>44272</v>
      </c>
      <c r="E1887" s="4" t="str">
        <f t="shared" si="89"/>
        <v>Beaufort County</v>
      </c>
      <c r="F1887">
        <v>827.19</v>
      </c>
      <c r="G1887">
        <f t="shared" si="90"/>
        <v>53.5</v>
      </c>
      <c r="H1887" s="6">
        <v>54165</v>
      </c>
    </row>
    <row r="1888" spans="1:8">
      <c r="A1888" t="s">
        <v>1237</v>
      </c>
      <c r="B1888" t="str">
        <f t="shared" si="91"/>
        <v>Bertie</v>
      </c>
      <c r="C1888" t="s">
        <v>1231</v>
      </c>
      <c r="D1888" s="1">
        <v>17240</v>
      </c>
      <c r="E1888" s="4" t="str">
        <f t="shared" si="89"/>
        <v>Bertie County</v>
      </c>
      <c r="F1888">
        <v>699.27</v>
      </c>
      <c r="G1888">
        <f t="shared" si="90"/>
        <v>24.7</v>
      </c>
      <c r="H1888" s="6">
        <v>48377</v>
      </c>
    </row>
    <row r="1889" spans="1:8">
      <c r="A1889" t="s">
        <v>1238</v>
      </c>
      <c r="B1889" t="str">
        <f t="shared" si="91"/>
        <v>Bladen</v>
      </c>
      <c r="C1889" t="s">
        <v>1231</v>
      </c>
      <c r="D1889" s="1">
        <v>29446</v>
      </c>
      <c r="E1889" s="4" t="str">
        <f t="shared" si="89"/>
        <v>Bladen County</v>
      </c>
      <c r="F1889">
        <v>874.33</v>
      </c>
      <c r="G1889">
        <f t="shared" si="90"/>
        <v>33.700000000000003</v>
      </c>
      <c r="H1889" s="6">
        <v>47567</v>
      </c>
    </row>
    <row r="1890" spans="1:8">
      <c r="A1890" t="s">
        <v>1239</v>
      </c>
      <c r="B1890" t="str">
        <f t="shared" si="91"/>
        <v>Brunswick</v>
      </c>
      <c r="C1890" t="s">
        <v>1231</v>
      </c>
      <c r="D1890" s="1">
        <v>153064</v>
      </c>
      <c r="E1890" s="4" t="str">
        <f t="shared" si="89"/>
        <v>Brunswick County</v>
      </c>
      <c r="F1890">
        <v>846.97</v>
      </c>
      <c r="G1890">
        <f t="shared" si="90"/>
        <v>180.7</v>
      </c>
      <c r="H1890" s="6">
        <v>55361</v>
      </c>
    </row>
    <row r="1891" spans="1:8">
      <c r="A1891" t="s">
        <v>1240</v>
      </c>
      <c r="B1891" t="str">
        <f t="shared" si="91"/>
        <v>Buncombe</v>
      </c>
      <c r="C1891" t="s">
        <v>1231</v>
      </c>
      <c r="D1891" s="1">
        <v>273589</v>
      </c>
      <c r="E1891" s="4" t="str">
        <f t="shared" si="89"/>
        <v>Buncombe County</v>
      </c>
      <c r="F1891">
        <v>656.67</v>
      </c>
      <c r="G1891">
        <f t="shared" si="90"/>
        <v>416.6</v>
      </c>
      <c r="H1891" s="6">
        <v>57895</v>
      </c>
    </row>
    <row r="1892" spans="1:8">
      <c r="A1892" t="s">
        <v>352</v>
      </c>
      <c r="B1892" t="str">
        <f t="shared" si="91"/>
        <v>Burke</v>
      </c>
      <c r="C1892" t="s">
        <v>1231</v>
      </c>
      <c r="D1892" s="1">
        <v>87881</v>
      </c>
      <c r="E1892" s="4" t="str">
        <f t="shared" si="89"/>
        <v>Burke County</v>
      </c>
      <c r="F1892">
        <v>507.1</v>
      </c>
      <c r="G1892">
        <f t="shared" si="90"/>
        <v>173.3</v>
      </c>
      <c r="H1892" s="6">
        <v>44798</v>
      </c>
    </row>
    <row r="1893" spans="1:8">
      <c r="A1893" t="s">
        <v>1241</v>
      </c>
      <c r="B1893" t="str">
        <f t="shared" si="91"/>
        <v>Cabarrus</v>
      </c>
      <c r="C1893" t="s">
        <v>1231</v>
      </c>
      <c r="D1893" s="1">
        <v>235797</v>
      </c>
      <c r="E1893" s="4" t="str">
        <f t="shared" si="89"/>
        <v>Cabarrus County</v>
      </c>
      <c r="F1893">
        <v>361.75</v>
      </c>
      <c r="G1893">
        <f t="shared" si="90"/>
        <v>651.79999999999995</v>
      </c>
      <c r="H1893" s="6">
        <v>53647</v>
      </c>
    </row>
    <row r="1894" spans="1:8">
      <c r="A1894" t="s">
        <v>708</v>
      </c>
      <c r="B1894" t="str">
        <f t="shared" si="91"/>
        <v>Caldwell</v>
      </c>
      <c r="C1894" t="s">
        <v>1231</v>
      </c>
      <c r="D1894" s="1">
        <v>80492</v>
      </c>
      <c r="E1894" s="4" t="str">
        <f t="shared" si="89"/>
        <v>Caldwell County</v>
      </c>
      <c r="F1894">
        <v>471.57</v>
      </c>
      <c r="G1894">
        <f t="shared" si="90"/>
        <v>170.7</v>
      </c>
      <c r="H1894" s="6">
        <v>43856</v>
      </c>
    </row>
    <row r="1895" spans="1:8">
      <c r="A1895" t="s">
        <v>354</v>
      </c>
      <c r="B1895" t="str">
        <f t="shared" si="91"/>
        <v>Camden</v>
      </c>
      <c r="C1895" t="s">
        <v>1231</v>
      </c>
      <c r="D1895" s="1">
        <v>11088</v>
      </c>
      <c r="E1895" s="4" t="str">
        <f t="shared" si="89"/>
        <v>Camden County</v>
      </c>
      <c r="F1895">
        <v>240.56</v>
      </c>
      <c r="G1895">
        <f t="shared" si="90"/>
        <v>46.1</v>
      </c>
      <c r="H1895" s="6">
        <v>55457</v>
      </c>
    </row>
    <row r="1896" spans="1:8">
      <c r="A1896" t="s">
        <v>1242</v>
      </c>
      <c r="B1896" t="str">
        <f t="shared" si="91"/>
        <v>Carteret</v>
      </c>
      <c r="C1896" t="s">
        <v>1231</v>
      </c>
      <c r="D1896" s="1">
        <v>69380</v>
      </c>
      <c r="E1896" s="4" t="str">
        <f t="shared" si="89"/>
        <v>Carteret County</v>
      </c>
      <c r="F1896">
        <v>506.25</v>
      </c>
      <c r="G1896">
        <f t="shared" si="90"/>
        <v>137</v>
      </c>
      <c r="H1896" s="6">
        <v>60741</v>
      </c>
    </row>
    <row r="1897" spans="1:8">
      <c r="A1897" t="s">
        <v>1243</v>
      </c>
      <c r="B1897" t="str">
        <f t="shared" si="91"/>
        <v>Caswell</v>
      </c>
      <c r="C1897" t="s">
        <v>1231</v>
      </c>
      <c r="D1897" s="1">
        <v>22614</v>
      </c>
      <c r="E1897" s="4" t="str">
        <f t="shared" si="89"/>
        <v>Caswell County</v>
      </c>
      <c r="F1897">
        <v>424.92</v>
      </c>
      <c r="G1897">
        <f t="shared" si="90"/>
        <v>53.2</v>
      </c>
      <c r="H1897" s="6">
        <v>42247</v>
      </c>
    </row>
    <row r="1898" spans="1:8">
      <c r="A1898" t="s">
        <v>1244</v>
      </c>
      <c r="B1898" t="str">
        <f t="shared" si="91"/>
        <v>Catawba</v>
      </c>
      <c r="C1898" t="s">
        <v>1231</v>
      </c>
      <c r="D1898" s="1">
        <v>163462</v>
      </c>
      <c r="E1898" s="4" t="str">
        <f t="shared" si="89"/>
        <v>Catawba County</v>
      </c>
      <c r="F1898">
        <v>398.72</v>
      </c>
      <c r="G1898">
        <f t="shared" si="90"/>
        <v>410</v>
      </c>
      <c r="H1898" s="6">
        <v>53333</v>
      </c>
    </row>
    <row r="1899" spans="1:8">
      <c r="A1899" t="s">
        <v>358</v>
      </c>
      <c r="B1899" t="str">
        <f t="shared" si="91"/>
        <v>Chatham</v>
      </c>
      <c r="C1899" t="s">
        <v>1231</v>
      </c>
      <c r="D1899" s="1">
        <v>79864</v>
      </c>
      <c r="E1899" s="4" t="str">
        <f t="shared" si="89"/>
        <v>Chatham County</v>
      </c>
      <c r="F1899">
        <v>682.19</v>
      </c>
      <c r="G1899">
        <f t="shared" si="90"/>
        <v>117.1</v>
      </c>
      <c r="H1899" s="6">
        <v>75624</v>
      </c>
    </row>
    <row r="1900" spans="1:8">
      <c r="A1900" t="s">
        <v>10</v>
      </c>
      <c r="B1900" t="str">
        <f t="shared" si="91"/>
        <v>Cherokee</v>
      </c>
      <c r="C1900" t="s">
        <v>1231</v>
      </c>
      <c r="D1900" s="1">
        <v>29512</v>
      </c>
      <c r="E1900" s="4" t="str">
        <f t="shared" si="89"/>
        <v>Cherokee County</v>
      </c>
      <c r="F1900">
        <v>455.43</v>
      </c>
      <c r="G1900">
        <f t="shared" si="90"/>
        <v>64.8</v>
      </c>
      <c r="H1900" s="6">
        <v>40485</v>
      </c>
    </row>
    <row r="1901" spans="1:8">
      <c r="A1901" t="s">
        <v>1245</v>
      </c>
      <c r="B1901" t="str">
        <f t="shared" si="91"/>
        <v>Chowan</v>
      </c>
      <c r="C1901" t="s">
        <v>1231</v>
      </c>
      <c r="D1901" s="1">
        <v>13940</v>
      </c>
      <c r="E1901" s="4" t="str">
        <f t="shared" si="89"/>
        <v>Chowan County</v>
      </c>
      <c r="F1901">
        <v>172.47</v>
      </c>
      <c r="G1901">
        <f t="shared" si="90"/>
        <v>80.8</v>
      </c>
      <c r="H1901" s="6">
        <v>50460</v>
      </c>
    </row>
    <row r="1902" spans="1:8">
      <c r="A1902" t="s">
        <v>14</v>
      </c>
      <c r="B1902" t="str">
        <f t="shared" si="91"/>
        <v>Clay</v>
      </c>
      <c r="C1902" t="s">
        <v>1231</v>
      </c>
      <c r="D1902" s="1">
        <v>11614</v>
      </c>
      <c r="E1902" s="4" t="str">
        <f t="shared" si="89"/>
        <v>Clay County</v>
      </c>
      <c r="F1902">
        <v>214.75</v>
      </c>
      <c r="G1902">
        <f t="shared" si="90"/>
        <v>54.1</v>
      </c>
      <c r="H1902" s="6">
        <v>43300</v>
      </c>
    </row>
    <row r="1903" spans="1:8">
      <c r="A1903" t="s">
        <v>122</v>
      </c>
      <c r="B1903" t="str">
        <f t="shared" si="91"/>
        <v>Cleveland</v>
      </c>
      <c r="C1903" t="s">
        <v>1231</v>
      </c>
      <c r="D1903" s="1">
        <v>100670</v>
      </c>
      <c r="E1903" s="4" t="str">
        <f t="shared" si="89"/>
        <v>Cleveland County</v>
      </c>
      <c r="F1903">
        <v>464.25</v>
      </c>
      <c r="G1903">
        <f t="shared" si="90"/>
        <v>216.8</v>
      </c>
      <c r="H1903" s="6">
        <v>45544</v>
      </c>
    </row>
    <row r="1904" spans="1:8">
      <c r="A1904" t="s">
        <v>1246</v>
      </c>
      <c r="B1904" t="str">
        <f t="shared" si="91"/>
        <v>Columbus</v>
      </c>
      <c r="C1904" t="s">
        <v>1231</v>
      </c>
      <c r="D1904" s="1">
        <v>49885</v>
      </c>
      <c r="E1904" s="4" t="str">
        <f t="shared" si="89"/>
        <v>Columbus County</v>
      </c>
      <c r="F1904">
        <v>937.29</v>
      </c>
      <c r="G1904">
        <f t="shared" si="90"/>
        <v>53.2</v>
      </c>
      <c r="H1904" s="6">
        <v>44729</v>
      </c>
    </row>
    <row r="1905" spans="1:8">
      <c r="A1905" t="s">
        <v>1247</v>
      </c>
      <c r="B1905" t="str">
        <f t="shared" si="91"/>
        <v>Craven</v>
      </c>
      <c r="C1905" t="s">
        <v>1231</v>
      </c>
      <c r="D1905" s="1">
        <v>100874</v>
      </c>
      <c r="E1905" s="4" t="str">
        <f t="shared" si="89"/>
        <v>Craven County</v>
      </c>
      <c r="F1905">
        <v>708.96</v>
      </c>
      <c r="G1905">
        <f t="shared" si="90"/>
        <v>142.30000000000001</v>
      </c>
      <c r="H1905" s="6">
        <v>54135</v>
      </c>
    </row>
    <row r="1906" spans="1:8">
      <c r="A1906" t="s">
        <v>496</v>
      </c>
      <c r="B1906" t="str">
        <f t="shared" si="91"/>
        <v>Cumberland</v>
      </c>
      <c r="C1906" t="s">
        <v>1231</v>
      </c>
      <c r="D1906" s="1">
        <v>336699</v>
      </c>
      <c r="E1906" s="4" t="str">
        <f t="shared" si="89"/>
        <v>Cumberland County</v>
      </c>
      <c r="F1906">
        <v>652.32000000000005</v>
      </c>
      <c r="G1906">
        <f t="shared" si="90"/>
        <v>516.20000000000005</v>
      </c>
      <c r="H1906" s="6">
        <v>46992</v>
      </c>
    </row>
    <row r="1907" spans="1:8">
      <c r="A1907" t="s">
        <v>1248</v>
      </c>
      <c r="B1907" t="str">
        <f t="shared" si="91"/>
        <v>Currituck</v>
      </c>
      <c r="C1907" t="s">
        <v>1231</v>
      </c>
      <c r="D1907" s="1">
        <v>31015</v>
      </c>
      <c r="E1907" s="4" t="str">
        <f t="shared" si="89"/>
        <v>Currituck County</v>
      </c>
      <c r="F1907">
        <v>261.85000000000002</v>
      </c>
      <c r="G1907">
        <f t="shared" si="90"/>
        <v>118.4</v>
      </c>
      <c r="H1907" s="6">
        <v>57320</v>
      </c>
    </row>
    <row r="1908" spans="1:8">
      <c r="A1908" t="s">
        <v>1249</v>
      </c>
      <c r="B1908" t="str">
        <f t="shared" si="91"/>
        <v>Dare</v>
      </c>
      <c r="C1908" t="s">
        <v>1231</v>
      </c>
      <c r="D1908" s="1">
        <v>37956</v>
      </c>
      <c r="E1908" s="4" t="str">
        <f t="shared" si="89"/>
        <v>Dare County</v>
      </c>
      <c r="F1908">
        <v>383.42</v>
      </c>
      <c r="G1908">
        <f t="shared" si="90"/>
        <v>99</v>
      </c>
      <c r="H1908" s="6">
        <v>68887</v>
      </c>
    </row>
    <row r="1909" spans="1:8">
      <c r="A1909" t="s">
        <v>1250</v>
      </c>
      <c r="B1909" t="str">
        <f t="shared" si="91"/>
        <v>Davidson</v>
      </c>
      <c r="C1909" t="s">
        <v>1231</v>
      </c>
      <c r="D1909" s="1">
        <v>172586</v>
      </c>
      <c r="E1909" s="4" t="str">
        <f t="shared" si="89"/>
        <v>Davidson County</v>
      </c>
      <c r="F1909">
        <v>552.67999999999995</v>
      </c>
      <c r="G1909">
        <f t="shared" si="90"/>
        <v>312.3</v>
      </c>
      <c r="H1909" s="6">
        <v>48086</v>
      </c>
    </row>
    <row r="1910" spans="1:8">
      <c r="A1910" t="s">
        <v>1251</v>
      </c>
      <c r="B1910" t="str">
        <f t="shared" si="91"/>
        <v>Davie</v>
      </c>
      <c r="C1910" t="s">
        <v>1231</v>
      </c>
      <c r="D1910" s="1">
        <v>44090</v>
      </c>
      <c r="E1910" s="4" t="str">
        <f t="shared" si="89"/>
        <v>Davie County</v>
      </c>
      <c r="F1910">
        <v>264.11</v>
      </c>
      <c r="G1910">
        <f t="shared" si="90"/>
        <v>166.9</v>
      </c>
      <c r="H1910" s="6">
        <v>57591</v>
      </c>
    </row>
    <row r="1911" spans="1:8">
      <c r="A1911" t="s">
        <v>1252</v>
      </c>
      <c r="B1911" t="str">
        <f t="shared" si="91"/>
        <v>Duplin</v>
      </c>
      <c r="C1911" t="s">
        <v>1231</v>
      </c>
      <c r="D1911" s="1">
        <v>48990</v>
      </c>
      <c r="E1911" s="4" t="str">
        <f t="shared" si="89"/>
        <v>Duplin County</v>
      </c>
      <c r="F1911">
        <v>816.22</v>
      </c>
      <c r="G1911">
        <f t="shared" si="90"/>
        <v>60</v>
      </c>
      <c r="H1911" s="6">
        <v>51968</v>
      </c>
    </row>
    <row r="1912" spans="1:8">
      <c r="A1912" t="s">
        <v>1253</v>
      </c>
      <c r="B1912" t="str">
        <f t="shared" si="91"/>
        <v>Durham</v>
      </c>
      <c r="C1912" t="s">
        <v>1231</v>
      </c>
      <c r="D1912" s="1">
        <v>332680</v>
      </c>
      <c r="E1912" s="4" t="str">
        <f t="shared" si="89"/>
        <v>Durham County</v>
      </c>
      <c r="F1912">
        <v>285.98</v>
      </c>
      <c r="G1912">
        <f t="shared" si="90"/>
        <v>1163.3</v>
      </c>
      <c r="H1912" s="6">
        <v>60330</v>
      </c>
    </row>
    <row r="1913" spans="1:8">
      <c r="A1913" t="s">
        <v>1254</v>
      </c>
      <c r="B1913" t="str">
        <f t="shared" si="91"/>
        <v>Edgecombe</v>
      </c>
      <c r="C1913" t="s">
        <v>1231</v>
      </c>
      <c r="D1913" s="1">
        <v>48301</v>
      </c>
      <c r="E1913" s="4" t="str">
        <f t="shared" si="89"/>
        <v>Edgecombe County</v>
      </c>
      <c r="F1913">
        <v>505.34</v>
      </c>
      <c r="G1913">
        <f t="shared" si="90"/>
        <v>95.6</v>
      </c>
      <c r="H1913" s="6">
        <v>45069</v>
      </c>
    </row>
    <row r="1914" spans="1:8">
      <c r="A1914" t="s">
        <v>381</v>
      </c>
      <c r="B1914" t="str">
        <f t="shared" si="91"/>
        <v>Forsyth</v>
      </c>
      <c r="C1914" t="s">
        <v>1231</v>
      </c>
      <c r="D1914" s="1">
        <v>389157</v>
      </c>
      <c r="E1914" s="4" t="str">
        <f t="shared" si="89"/>
        <v>Forsyth County</v>
      </c>
      <c r="F1914">
        <v>408.15</v>
      </c>
      <c r="G1914">
        <f t="shared" si="90"/>
        <v>953.5</v>
      </c>
      <c r="H1914" s="6">
        <v>56378</v>
      </c>
    </row>
    <row r="1915" spans="1:8">
      <c r="A1915" t="s">
        <v>30</v>
      </c>
      <c r="B1915" t="str">
        <f t="shared" si="91"/>
        <v>Franklin</v>
      </c>
      <c r="C1915" t="s">
        <v>1231</v>
      </c>
      <c r="D1915" s="1">
        <v>74539</v>
      </c>
      <c r="E1915" s="4" t="str">
        <f t="shared" si="89"/>
        <v>Franklin County</v>
      </c>
      <c r="F1915">
        <v>491.68</v>
      </c>
      <c r="G1915">
        <f t="shared" si="90"/>
        <v>151.6</v>
      </c>
      <c r="H1915" s="6">
        <v>44996</v>
      </c>
    </row>
    <row r="1916" spans="1:8">
      <c r="A1916" t="s">
        <v>1255</v>
      </c>
      <c r="B1916" t="str">
        <f t="shared" si="91"/>
        <v>Gaston</v>
      </c>
      <c r="C1916" t="s">
        <v>1231</v>
      </c>
      <c r="D1916" s="1">
        <v>234215</v>
      </c>
      <c r="E1916" s="4" t="str">
        <f t="shared" si="89"/>
        <v>Gaston County</v>
      </c>
      <c r="F1916">
        <v>356.03</v>
      </c>
      <c r="G1916">
        <f t="shared" si="90"/>
        <v>657.9</v>
      </c>
      <c r="H1916" s="6">
        <v>48508</v>
      </c>
    </row>
    <row r="1917" spans="1:8">
      <c r="A1917" t="s">
        <v>1256</v>
      </c>
      <c r="B1917" t="str">
        <f t="shared" si="91"/>
        <v>Gates</v>
      </c>
      <c r="C1917" t="s">
        <v>1231</v>
      </c>
      <c r="D1917" s="1">
        <v>10383</v>
      </c>
      <c r="E1917" s="4" t="str">
        <f t="shared" si="89"/>
        <v>Gates County</v>
      </c>
      <c r="F1917">
        <v>340.45</v>
      </c>
      <c r="G1917">
        <f t="shared" si="90"/>
        <v>30.5</v>
      </c>
      <c r="H1917" s="6">
        <v>50100</v>
      </c>
    </row>
    <row r="1918" spans="1:8">
      <c r="A1918" t="s">
        <v>101</v>
      </c>
      <c r="B1918" t="str">
        <f t="shared" si="91"/>
        <v>Graham</v>
      </c>
      <c r="C1918" t="s">
        <v>1231</v>
      </c>
      <c r="D1918" s="1">
        <v>7980</v>
      </c>
      <c r="E1918" s="4" t="str">
        <f t="shared" si="89"/>
        <v>Graham County</v>
      </c>
      <c r="F1918">
        <v>292.08</v>
      </c>
      <c r="G1918">
        <f t="shared" si="90"/>
        <v>27.3</v>
      </c>
      <c r="H1918" s="6">
        <v>43178</v>
      </c>
    </row>
    <row r="1919" spans="1:8">
      <c r="A1919" t="s">
        <v>1257</v>
      </c>
      <c r="B1919" t="str">
        <f t="shared" si="91"/>
        <v>Granville</v>
      </c>
      <c r="C1919" t="s">
        <v>1231</v>
      </c>
      <c r="D1919" s="1">
        <v>61903</v>
      </c>
      <c r="E1919" s="4" t="str">
        <f t="shared" ref="E1919:E1982" si="92">RIGHT(A1919, LEN(A1919) - 1)</f>
        <v>Granville County</v>
      </c>
      <c r="F1919">
        <v>531.57000000000005</v>
      </c>
      <c r="G1919">
        <f t="shared" si="90"/>
        <v>116.5</v>
      </c>
      <c r="H1919" s="6">
        <v>46504</v>
      </c>
    </row>
    <row r="1920" spans="1:8">
      <c r="A1920" t="s">
        <v>32</v>
      </c>
      <c r="B1920" t="str">
        <f t="shared" si="91"/>
        <v>Greene</v>
      </c>
      <c r="C1920" t="s">
        <v>1231</v>
      </c>
      <c r="D1920" s="1">
        <v>20211</v>
      </c>
      <c r="E1920" s="4" t="str">
        <f t="shared" si="92"/>
        <v>Greene County</v>
      </c>
      <c r="F1920">
        <v>265.93</v>
      </c>
      <c r="G1920">
        <f t="shared" si="90"/>
        <v>76</v>
      </c>
      <c r="H1920" s="6">
        <v>39564</v>
      </c>
    </row>
    <row r="1921" spans="1:8">
      <c r="A1921" t="s">
        <v>1258</v>
      </c>
      <c r="B1921" t="str">
        <f t="shared" si="91"/>
        <v>Guilford</v>
      </c>
      <c r="C1921" t="s">
        <v>1231</v>
      </c>
      <c r="D1921" s="1">
        <v>546101</v>
      </c>
      <c r="E1921" s="4" t="str">
        <f t="shared" si="92"/>
        <v>Guilford County</v>
      </c>
      <c r="F1921">
        <v>645.70000000000005</v>
      </c>
      <c r="G1921">
        <f t="shared" si="90"/>
        <v>845.8</v>
      </c>
      <c r="H1921" s="6">
        <v>54651</v>
      </c>
    </row>
    <row r="1922" spans="1:8">
      <c r="A1922" t="s">
        <v>1259</v>
      </c>
      <c r="B1922" t="str">
        <f t="shared" si="91"/>
        <v>Halifax</v>
      </c>
      <c r="C1922" t="s">
        <v>1231</v>
      </c>
      <c r="D1922" s="1">
        <v>47848</v>
      </c>
      <c r="E1922" s="4" t="str">
        <f t="shared" si="92"/>
        <v>Halifax County</v>
      </c>
      <c r="F1922">
        <v>724.09</v>
      </c>
      <c r="G1922">
        <f t="shared" si="90"/>
        <v>66.099999999999994</v>
      </c>
      <c r="H1922" s="6">
        <v>44948</v>
      </c>
    </row>
    <row r="1923" spans="1:8">
      <c r="A1923" t="s">
        <v>1260</v>
      </c>
      <c r="B1923" t="str">
        <f t="shared" si="91"/>
        <v>Harnett</v>
      </c>
      <c r="C1923" t="s">
        <v>1231</v>
      </c>
      <c r="D1923" s="1">
        <v>138832</v>
      </c>
      <c r="E1923" s="4" t="str">
        <f t="shared" si="92"/>
        <v>Harnett County</v>
      </c>
      <c r="F1923">
        <v>594.99</v>
      </c>
      <c r="G1923">
        <f t="shared" ref="G1923:G1986" si="93">ROUND(D1923/F1923,1)</f>
        <v>233.3</v>
      </c>
      <c r="H1923" s="6">
        <v>43484</v>
      </c>
    </row>
    <row r="1924" spans="1:8">
      <c r="A1924" t="s">
        <v>1261</v>
      </c>
      <c r="B1924" t="str">
        <f t="shared" si="91"/>
        <v>Haywood</v>
      </c>
      <c r="C1924" t="s">
        <v>1231</v>
      </c>
      <c r="D1924" s="1">
        <v>62609</v>
      </c>
      <c r="E1924" s="4" t="str">
        <f t="shared" si="92"/>
        <v>Haywood County</v>
      </c>
      <c r="F1924">
        <v>553.69000000000005</v>
      </c>
      <c r="G1924">
        <f t="shared" si="93"/>
        <v>113.1</v>
      </c>
      <c r="H1924" s="6">
        <v>49639</v>
      </c>
    </row>
    <row r="1925" spans="1:8">
      <c r="A1925" t="s">
        <v>505</v>
      </c>
      <c r="B1925" t="str">
        <f t="shared" si="91"/>
        <v>Henderson</v>
      </c>
      <c r="C1925" t="s">
        <v>1231</v>
      </c>
      <c r="D1925" s="1">
        <v>118106</v>
      </c>
      <c r="E1925" s="4" t="str">
        <f t="shared" si="92"/>
        <v>Henderson County</v>
      </c>
      <c r="F1925">
        <v>373.07</v>
      </c>
      <c r="G1925">
        <f t="shared" si="93"/>
        <v>316.60000000000002</v>
      </c>
      <c r="H1925" s="6">
        <v>52634</v>
      </c>
    </row>
    <row r="1926" spans="1:8">
      <c r="A1926" t="s">
        <v>1262</v>
      </c>
      <c r="B1926" t="str">
        <f t="shared" si="91"/>
        <v>Hertford</v>
      </c>
      <c r="C1926" t="s">
        <v>1231</v>
      </c>
      <c r="D1926" s="1">
        <v>20875</v>
      </c>
      <c r="E1926" s="4" t="str">
        <f t="shared" si="92"/>
        <v>Hertford County</v>
      </c>
      <c r="F1926">
        <v>353.06</v>
      </c>
      <c r="G1926">
        <f t="shared" si="93"/>
        <v>59.1</v>
      </c>
      <c r="H1926" s="6">
        <v>41973</v>
      </c>
    </row>
    <row r="1927" spans="1:8">
      <c r="A1927" t="s">
        <v>1263</v>
      </c>
      <c r="B1927" t="str">
        <f t="shared" si="91"/>
        <v>Hoke</v>
      </c>
      <c r="C1927" t="s">
        <v>1231</v>
      </c>
      <c r="D1927" s="1">
        <v>53787</v>
      </c>
      <c r="E1927" s="4" t="str">
        <f t="shared" si="92"/>
        <v>Hoke County</v>
      </c>
      <c r="F1927">
        <v>390.74</v>
      </c>
      <c r="G1927">
        <f t="shared" si="93"/>
        <v>137.69999999999999</v>
      </c>
      <c r="H1927" s="6">
        <v>41652</v>
      </c>
    </row>
    <row r="1928" spans="1:8">
      <c r="A1928" t="s">
        <v>1264</v>
      </c>
      <c r="B1928" t="str">
        <f t="shared" si="91"/>
        <v>Hyde</v>
      </c>
      <c r="C1928" t="s">
        <v>1231</v>
      </c>
      <c r="D1928" s="1">
        <v>4576</v>
      </c>
      <c r="E1928" s="4" t="str">
        <f t="shared" si="92"/>
        <v>Hyde County</v>
      </c>
      <c r="F1928">
        <v>612.70000000000005</v>
      </c>
      <c r="G1928">
        <f t="shared" si="93"/>
        <v>7.5</v>
      </c>
      <c r="H1928" s="6">
        <v>49175</v>
      </c>
    </row>
    <row r="1929" spans="1:8">
      <c r="A1929" t="s">
        <v>1265</v>
      </c>
      <c r="B1929" t="str">
        <f t="shared" si="91"/>
        <v>Iredell</v>
      </c>
      <c r="C1929" t="s">
        <v>1231</v>
      </c>
      <c r="D1929" s="1">
        <v>195897</v>
      </c>
      <c r="E1929" s="4" t="str">
        <f t="shared" si="92"/>
        <v>Iredell County</v>
      </c>
      <c r="F1929">
        <v>573.83000000000004</v>
      </c>
      <c r="G1929">
        <f t="shared" si="93"/>
        <v>341.4</v>
      </c>
      <c r="H1929" s="6">
        <v>60791</v>
      </c>
    </row>
    <row r="1930" spans="1:8">
      <c r="A1930" t="s">
        <v>36</v>
      </c>
      <c r="B1930" t="str">
        <f t="shared" si="91"/>
        <v>Jackson</v>
      </c>
      <c r="C1930" t="s">
        <v>1231</v>
      </c>
      <c r="D1930" s="1">
        <v>42955</v>
      </c>
      <c r="E1930" s="4" t="str">
        <f t="shared" si="92"/>
        <v>Jackson County</v>
      </c>
      <c r="F1930">
        <v>490.76</v>
      </c>
      <c r="G1930">
        <f t="shared" si="93"/>
        <v>87.5</v>
      </c>
      <c r="H1930" s="6">
        <v>43362</v>
      </c>
    </row>
    <row r="1931" spans="1:8">
      <c r="A1931" t="s">
        <v>1266</v>
      </c>
      <c r="B1931" t="str">
        <f t="shared" si="91"/>
        <v>Johnston</v>
      </c>
      <c r="C1931" t="s">
        <v>1231</v>
      </c>
      <c r="D1931" s="1">
        <v>234778</v>
      </c>
      <c r="E1931" s="4" t="str">
        <f t="shared" si="92"/>
        <v>Johnston County</v>
      </c>
      <c r="F1931">
        <v>791.3</v>
      </c>
      <c r="G1931">
        <f t="shared" si="93"/>
        <v>296.7</v>
      </c>
      <c r="H1931" s="6">
        <v>48950</v>
      </c>
    </row>
    <row r="1932" spans="1:8">
      <c r="A1932" t="s">
        <v>399</v>
      </c>
      <c r="B1932" t="str">
        <f t="shared" si="91"/>
        <v>Jones</v>
      </c>
      <c r="C1932" t="s">
        <v>1231</v>
      </c>
      <c r="D1932" s="1">
        <v>9233</v>
      </c>
      <c r="E1932" s="4" t="str">
        <f t="shared" si="92"/>
        <v>Jones County</v>
      </c>
      <c r="F1932">
        <v>470.71</v>
      </c>
      <c r="G1932">
        <f t="shared" si="93"/>
        <v>19.600000000000001</v>
      </c>
      <c r="H1932" s="6">
        <v>50245</v>
      </c>
    </row>
    <row r="1933" spans="1:8">
      <c r="A1933" t="s">
        <v>41</v>
      </c>
      <c r="B1933" t="str">
        <f t="shared" si="91"/>
        <v>Lee</v>
      </c>
      <c r="C1933" t="s">
        <v>1231</v>
      </c>
      <c r="D1933" s="1">
        <v>65476</v>
      </c>
      <c r="E1933" s="4" t="str">
        <f t="shared" si="92"/>
        <v>Lee County</v>
      </c>
      <c r="F1933">
        <v>254.96</v>
      </c>
      <c r="G1933">
        <f t="shared" si="93"/>
        <v>256.8</v>
      </c>
      <c r="H1933" s="6">
        <v>49136</v>
      </c>
    </row>
    <row r="1934" spans="1:8">
      <c r="A1934" t="s">
        <v>1267</v>
      </c>
      <c r="B1934" t="str">
        <f t="shared" si="91"/>
        <v>Lenoir</v>
      </c>
      <c r="C1934" t="s">
        <v>1231</v>
      </c>
      <c r="D1934" s="1">
        <v>54633</v>
      </c>
      <c r="E1934" s="4" t="str">
        <f t="shared" si="92"/>
        <v>Lenoir County</v>
      </c>
      <c r="F1934">
        <v>400.59</v>
      </c>
      <c r="G1934">
        <f t="shared" si="93"/>
        <v>136.4</v>
      </c>
      <c r="H1934" s="6">
        <v>50363</v>
      </c>
    </row>
    <row r="1935" spans="1:8">
      <c r="A1935" t="s">
        <v>142</v>
      </c>
      <c r="B1935" t="str">
        <f t="shared" si="91"/>
        <v>Lincoln</v>
      </c>
      <c r="C1935" t="s">
        <v>1231</v>
      </c>
      <c r="D1935" s="1">
        <v>93095</v>
      </c>
      <c r="E1935" s="4" t="str">
        <f t="shared" si="92"/>
        <v>Lincoln County</v>
      </c>
      <c r="F1935">
        <v>297.94</v>
      </c>
      <c r="G1935">
        <f t="shared" si="93"/>
        <v>312.5</v>
      </c>
      <c r="H1935" s="6">
        <v>55368</v>
      </c>
    </row>
    <row r="1936" spans="1:8">
      <c r="A1936" t="s">
        <v>1268</v>
      </c>
      <c r="B1936" t="str">
        <f t="shared" ref="B1936:B1999" si="94">TRIM(SUBSTITUTE(E1936, "County", ""))</f>
        <v>McDowell</v>
      </c>
      <c r="C1936" t="s">
        <v>1231</v>
      </c>
      <c r="D1936" s="1">
        <v>44753</v>
      </c>
      <c r="E1936" s="4" t="str">
        <f t="shared" si="92"/>
        <v>McDowell County</v>
      </c>
      <c r="F1936">
        <v>440.61</v>
      </c>
      <c r="G1936">
        <f t="shared" si="93"/>
        <v>101.6</v>
      </c>
      <c r="H1936" s="6">
        <v>42960</v>
      </c>
    </row>
    <row r="1937" spans="1:8">
      <c r="A1937" t="s">
        <v>44</v>
      </c>
      <c r="B1937" t="str">
        <f t="shared" si="94"/>
        <v>Macon</v>
      </c>
      <c r="C1937" t="s">
        <v>1231</v>
      </c>
      <c r="D1937" s="1">
        <v>38065</v>
      </c>
      <c r="E1937" s="4" t="str">
        <f t="shared" si="92"/>
        <v>Macon County</v>
      </c>
      <c r="F1937">
        <v>515.55999999999995</v>
      </c>
      <c r="G1937">
        <f t="shared" si="93"/>
        <v>73.8</v>
      </c>
      <c r="H1937" s="6">
        <v>48875</v>
      </c>
    </row>
    <row r="1938" spans="1:8">
      <c r="A1938" t="s">
        <v>45</v>
      </c>
      <c r="B1938" t="str">
        <f t="shared" si="94"/>
        <v>Madison</v>
      </c>
      <c r="C1938" t="s">
        <v>1231</v>
      </c>
      <c r="D1938" s="1">
        <v>21768</v>
      </c>
      <c r="E1938" s="4" t="str">
        <f t="shared" si="92"/>
        <v>Madison County</v>
      </c>
      <c r="F1938">
        <v>449.57</v>
      </c>
      <c r="G1938">
        <f t="shared" si="93"/>
        <v>48.4</v>
      </c>
      <c r="H1938" s="6">
        <v>43064</v>
      </c>
    </row>
    <row r="1939" spans="1:8">
      <c r="A1939" t="s">
        <v>318</v>
      </c>
      <c r="B1939" t="str">
        <f t="shared" si="94"/>
        <v>Martin</v>
      </c>
      <c r="C1939" t="s">
        <v>1231</v>
      </c>
      <c r="D1939" s="1">
        <v>21508</v>
      </c>
      <c r="E1939" s="4" t="str">
        <f t="shared" si="92"/>
        <v>Martin County</v>
      </c>
      <c r="F1939">
        <v>461.22</v>
      </c>
      <c r="G1939">
        <f t="shared" si="93"/>
        <v>46.6</v>
      </c>
      <c r="H1939" s="6">
        <v>43176</v>
      </c>
    </row>
    <row r="1940" spans="1:8">
      <c r="A1940" t="s">
        <v>1269</v>
      </c>
      <c r="B1940" t="str">
        <f t="shared" si="94"/>
        <v>Mecklenburg</v>
      </c>
      <c r="C1940" t="s">
        <v>1231</v>
      </c>
      <c r="D1940" s="1">
        <v>1145392</v>
      </c>
      <c r="E1940" s="4" t="str">
        <f t="shared" si="92"/>
        <v>Mecklenburg County</v>
      </c>
      <c r="F1940">
        <v>523.84</v>
      </c>
      <c r="G1940">
        <f t="shared" si="93"/>
        <v>2186.5</v>
      </c>
      <c r="H1940" s="6">
        <v>71836</v>
      </c>
    </row>
    <row r="1941" spans="1:8">
      <c r="A1941" t="s">
        <v>407</v>
      </c>
      <c r="B1941" t="str">
        <f t="shared" si="94"/>
        <v>Mitchell</v>
      </c>
      <c r="C1941" t="s">
        <v>1231</v>
      </c>
      <c r="D1941" s="1">
        <v>15094</v>
      </c>
      <c r="E1941" s="4" t="str">
        <f t="shared" si="92"/>
        <v>Mitchell County</v>
      </c>
      <c r="F1941">
        <v>221.43</v>
      </c>
      <c r="G1941">
        <f t="shared" si="93"/>
        <v>68.2</v>
      </c>
      <c r="H1941" s="6">
        <v>43973</v>
      </c>
    </row>
    <row r="1942" spans="1:8">
      <c r="A1942" t="s">
        <v>51</v>
      </c>
      <c r="B1942" t="str">
        <f t="shared" si="94"/>
        <v>Montgomery</v>
      </c>
      <c r="C1942" t="s">
        <v>1231</v>
      </c>
      <c r="D1942" s="1">
        <v>25894</v>
      </c>
      <c r="E1942" s="4" t="str">
        <f t="shared" si="92"/>
        <v>Montgomery County</v>
      </c>
      <c r="F1942">
        <v>491.76</v>
      </c>
      <c r="G1942">
        <f t="shared" si="93"/>
        <v>52.7</v>
      </c>
      <c r="H1942" s="6">
        <v>46916</v>
      </c>
    </row>
    <row r="1943" spans="1:8">
      <c r="A1943" t="s">
        <v>1270</v>
      </c>
      <c r="B1943" t="str">
        <f t="shared" si="94"/>
        <v>Moore</v>
      </c>
      <c r="C1943" t="s">
        <v>1231</v>
      </c>
      <c r="D1943" s="1">
        <v>105531</v>
      </c>
      <c r="E1943" s="4" t="str">
        <f t="shared" si="92"/>
        <v>Moore County</v>
      </c>
      <c r="F1943">
        <v>697.84</v>
      </c>
      <c r="G1943">
        <f t="shared" si="93"/>
        <v>151.19999999999999</v>
      </c>
      <c r="H1943" s="6">
        <v>60775</v>
      </c>
    </row>
    <row r="1944" spans="1:8">
      <c r="A1944" t="s">
        <v>1271</v>
      </c>
      <c r="B1944" t="str">
        <f t="shared" si="94"/>
        <v>Nash</v>
      </c>
      <c r="C1944" t="s">
        <v>1231</v>
      </c>
      <c r="D1944" s="1">
        <v>95789</v>
      </c>
      <c r="E1944" s="4" t="str">
        <f t="shared" si="92"/>
        <v>Nash County</v>
      </c>
      <c r="F1944">
        <v>540.41</v>
      </c>
      <c r="G1944">
        <f t="shared" si="93"/>
        <v>177.3</v>
      </c>
      <c r="H1944" s="6">
        <v>50714</v>
      </c>
    </row>
    <row r="1945" spans="1:8">
      <c r="A1945" t="s">
        <v>1272</v>
      </c>
      <c r="B1945" t="str">
        <f t="shared" si="94"/>
        <v>New Hanover</v>
      </c>
      <c r="C1945" t="s">
        <v>1231</v>
      </c>
      <c r="D1945" s="1">
        <v>234921</v>
      </c>
      <c r="E1945" s="4" t="str">
        <f t="shared" si="92"/>
        <v>New Hanover County</v>
      </c>
      <c r="F1945">
        <v>191.53</v>
      </c>
      <c r="G1945">
        <f t="shared" si="93"/>
        <v>1226.5</v>
      </c>
      <c r="H1945" s="6">
        <v>57693</v>
      </c>
    </row>
    <row r="1946" spans="1:8">
      <c r="A1946" t="s">
        <v>1273</v>
      </c>
      <c r="B1946" t="str">
        <f t="shared" si="94"/>
        <v>Northampton</v>
      </c>
      <c r="C1946" t="s">
        <v>1231</v>
      </c>
      <c r="D1946" s="1">
        <v>16779</v>
      </c>
      <c r="E1946" s="4" t="str">
        <f t="shared" si="92"/>
        <v>Northampton County</v>
      </c>
      <c r="F1946">
        <v>536.59</v>
      </c>
      <c r="G1946">
        <f t="shared" si="93"/>
        <v>31.3</v>
      </c>
      <c r="H1946" s="6">
        <v>46742</v>
      </c>
    </row>
    <row r="1947" spans="1:8">
      <c r="A1947" t="s">
        <v>1274</v>
      </c>
      <c r="B1947" t="str">
        <f t="shared" si="94"/>
        <v>Onslow</v>
      </c>
      <c r="C1947" t="s">
        <v>1231</v>
      </c>
      <c r="D1947" s="1">
        <v>207298</v>
      </c>
      <c r="E1947" s="4" t="str">
        <f t="shared" si="92"/>
        <v>Onslow County</v>
      </c>
      <c r="F1947">
        <v>762.74</v>
      </c>
      <c r="G1947">
        <f t="shared" si="93"/>
        <v>271.8</v>
      </c>
      <c r="H1947" s="6">
        <v>50869</v>
      </c>
    </row>
    <row r="1948" spans="1:8">
      <c r="A1948" t="s">
        <v>199</v>
      </c>
      <c r="B1948" t="str">
        <f t="shared" si="94"/>
        <v>Orange</v>
      </c>
      <c r="C1948" t="s">
        <v>1231</v>
      </c>
      <c r="D1948" s="1">
        <v>150477</v>
      </c>
      <c r="E1948" s="4" t="str">
        <f t="shared" si="92"/>
        <v>Orange County</v>
      </c>
      <c r="F1948">
        <v>397.96</v>
      </c>
      <c r="G1948">
        <f t="shared" si="93"/>
        <v>378.1</v>
      </c>
      <c r="H1948" s="6">
        <v>74994</v>
      </c>
    </row>
    <row r="1949" spans="1:8">
      <c r="A1949" t="s">
        <v>1275</v>
      </c>
      <c r="B1949" t="str">
        <f t="shared" si="94"/>
        <v>Pamlico</v>
      </c>
      <c r="C1949" t="s">
        <v>1231</v>
      </c>
      <c r="D1949" s="1">
        <v>12381</v>
      </c>
      <c r="E1949" s="4" t="str">
        <f t="shared" si="92"/>
        <v>Pamlico County</v>
      </c>
      <c r="F1949">
        <v>336.54</v>
      </c>
      <c r="G1949">
        <f t="shared" si="93"/>
        <v>36.799999999999997</v>
      </c>
      <c r="H1949" s="6">
        <v>53355</v>
      </c>
    </row>
    <row r="1950" spans="1:8">
      <c r="A1950" t="s">
        <v>1276</v>
      </c>
      <c r="B1950" t="str">
        <f t="shared" si="94"/>
        <v>Pasquotank</v>
      </c>
      <c r="C1950" t="s">
        <v>1231</v>
      </c>
      <c r="D1950" s="1">
        <v>40938</v>
      </c>
      <c r="E1950" s="4" t="str">
        <f t="shared" si="92"/>
        <v>Pasquotank County</v>
      </c>
      <c r="F1950">
        <v>226.88</v>
      </c>
      <c r="G1950">
        <f t="shared" si="93"/>
        <v>180.4</v>
      </c>
      <c r="H1950" s="6">
        <v>47034</v>
      </c>
    </row>
    <row r="1951" spans="1:8">
      <c r="A1951" t="s">
        <v>1277</v>
      </c>
      <c r="B1951" t="str">
        <f t="shared" si="94"/>
        <v>Pender</v>
      </c>
      <c r="C1951" t="s">
        <v>1231</v>
      </c>
      <c r="D1951" s="1">
        <v>65737</v>
      </c>
      <c r="E1951" s="4" t="str">
        <f t="shared" si="92"/>
        <v>Pender County</v>
      </c>
      <c r="F1951">
        <v>869.8</v>
      </c>
      <c r="G1951">
        <f t="shared" si="93"/>
        <v>75.599999999999994</v>
      </c>
      <c r="H1951" s="6">
        <v>48665</v>
      </c>
    </row>
    <row r="1952" spans="1:8">
      <c r="A1952" t="s">
        <v>1278</v>
      </c>
      <c r="B1952" t="str">
        <f t="shared" si="94"/>
        <v>Perquimans</v>
      </c>
      <c r="C1952" t="s">
        <v>1231</v>
      </c>
      <c r="D1952" s="1">
        <v>13210</v>
      </c>
      <c r="E1952" s="4" t="str">
        <f t="shared" si="92"/>
        <v>Perquimans County</v>
      </c>
      <c r="F1952">
        <v>247.09</v>
      </c>
      <c r="G1952">
        <f t="shared" si="93"/>
        <v>53.5</v>
      </c>
      <c r="H1952" s="6">
        <v>51577</v>
      </c>
    </row>
    <row r="1953" spans="1:8">
      <c r="A1953" t="s">
        <v>1279</v>
      </c>
      <c r="B1953" t="str">
        <f t="shared" si="94"/>
        <v>Person</v>
      </c>
      <c r="C1953" t="s">
        <v>1231</v>
      </c>
      <c r="D1953" s="1">
        <v>39386</v>
      </c>
      <c r="E1953" s="4" t="str">
        <f t="shared" si="92"/>
        <v>Person County</v>
      </c>
      <c r="F1953">
        <v>392.32</v>
      </c>
      <c r="G1953">
        <f t="shared" si="93"/>
        <v>100.4</v>
      </c>
      <c r="H1953" s="6">
        <v>46879</v>
      </c>
    </row>
    <row r="1954" spans="1:8">
      <c r="A1954" t="s">
        <v>1280</v>
      </c>
      <c r="B1954" t="str">
        <f t="shared" si="94"/>
        <v>Pitt</v>
      </c>
      <c r="C1954" t="s">
        <v>1231</v>
      </c>
      <c r="D1954" s="1">
        <v>173542</v>
      </c>
      <c r="E1954" s="4" t="str">
        <f t="shared" si="92"/>
        <v>Pitt County</v>
      </c>
      <c r="F1954">
        <v>651.98</v>
      </c>
      <c r="G1954">
        <f t="shared" si="93"/>
        <v>266.2</v>
      </c>
      <c r="H1954" s="6">
        <v>53200</v>
      </c>
    </row>
    <row r="1955" spans="1:8">
      <c r="A1955" t="s">
        <v>153</v>
      </c>
      <c r="B1955" t="str">
        <f t="shared" si="94"/>
        <v>Polk</v>
      </c>
      <c r="C1955" t="s">
        <v>1231</v>
      </c>
      <c r="D1955" s="1">
        <v>19986</v>
      </c>
      <c r="E1955" s="4" t="str">
        <f t="shared" si="92"/>
        <v>Polk County</v>
      </c>
      <c r="F1955">
        <v>237.79</v>
      </c>
      <c r="G1955">
        <f t="shared" si="93"/>
        <v>84</v>
      </c>
      <c r="H1955" s="6">
        <v>59482</v>
      </c>
    </row>
    <row r="1956" spans="1:8">
      <c r="A1956" t="s">
        <v>56</v>
      </c>
      <c r="B1956" t="str">
        <f t="shared" si="94"/>
        <v>Randolph</v>
      </c>
      <c r="C1956" t="s">
        <v>1231</v>
      </c>
      <c r="D1956" s="1">
        <v>146043</v>
      </c>
      <c r="E1956" s="4" t="str">
        <f t="shared" si="92"/>
        <v>Randolph County</v>
      </c>
      <c r="F1956">
        <v>782.52</v>
      </c>
      <c r="G1956">
        <f t="shared" si="93"/>
        <v>186.6</v>
      </c>
      <c r="H1956" s="6">
        <v>45777</v>
      </c>
    </row>
    <row r="1957" spans="1:8">
      <c r="A1957" t="s">
        <v>417</v>
      </c>
      <c r="B1957" t="str">
        <f t="shared" si="94"/>
        <v>Richmond</v>
      </c>
      <c r="C1957" t="s">
        <v>1231</v>
      </c>
      <c r="D1957" s="1">
        <v>42778</v>
      </c>
      <c r="E1957" s="4" t="str">
        <f t="shared" si="92"/>
        <v>Richmond County</v>
      </c>
      <c r="F1957">
        <v>473.82</v>
      </c>
      <c r="G1957">
        <f t="shared" si="93"/>
        <v>90.3</v>
      </c>
      <c r="H1957" s="6">
        <v>44562</v>
      </c>
    </row>
    <row r="1958" spans="1:8">
      <c r="A1958" t="s">
        <v>1281</v>
      </c>
      <c r="B1958" t="str">
        <f t="shared" si="94"/>
        <v>Robeson</v>
      </c>
      <c r="C1958" t="s">
        <v>1231</v>
      </c>
      <c r="D1958" s="1">
        <v>116663</v>
      </c>
      <c r="E1958" s="4" t="str">
        <f t="shared" si="92"/>
        <v>Robeson County</v>
      </c>
      <c r="F1958">
        <v>949.22</v>
      </c>
      <c r="G1958">
        <f t="shared" si="93"/>
        <v>122.9</v>
      </c>
      <c r="H1958" s="6">
        <v>41780</v>
      </c>
    </row>
    <row r="1959" spans="1:8">
      <c r="A1959" t="s">
        <v>1159</v>
      </c>
      <c r="B1959" t="str">
        <f t="shared" si="94"/>
        <v>Rockingham</v>
      </c>
      <c r="C1959" t="s">
        <v>1231</v>
      </c>
      <c r="D1959" s="1">
        <v>91957</v>
      </c>
      <c r="E1959" s="4" t="str">
        <f t="shared" si="92"/>
        <v>Rockingham County</v>
      </c>
      <c r="F1959">
        <v>565.54999999999995</v>
      </c>
      <c r="G1959">
        <f t="shared" si="93"/>
        <v>162.6</v>
      </c>
      <c r="H1959" s="6">
        <v>45049</v>
      </c>
    </row>
    <row r="1960" spans="1:8">
      <c r="A1960" t="s">
        <v>747</v>
      </c>
      <c r="B1960" t="str">
        <f t="shared" si="94"/>
        <v>Rowan</v>
      </c>
      <c r="C1960" t="s">
        <v>1231</v>
      </c>
      <c r="D1960" s="1">
        <v>149645</v>
      </c>
      <c r="E1960" s="4" t="str">
        <f t="shared" si="92"/>
        <v>Rowan County</v>
      </c>
      <c r="F1960">
        <v>511.37</v>
      </c>
      <c r="G1960">
        <f t="shared" si="93"/>
        <v>292.60000000000002</v>
      </c>
      <c r="H1960" s="6">
        <v>46763</v>
      </c>
    </row>
    <row r="1961" spans="1:8">
      <c r="A1961" t="s">
        <v>1282</v>
      </c>
      <c r="B1961" t="str">
        <f t="shared" si="94"/>
        <v>Rutherford</v>
      </c>
      <c r="C1961" t="s">
        <v>1231</v>
      </c>
      <c r="D1961" s="1">
        <v>64963</v>
      </c>
      <c r="E1961" s="4" t="str">
        <f t="shared" si="92"/>
        <v>Rutherford County</v>
      </c>
      <c r="F1961">
        <v>564.15</v>
      </c>
      <c r="G1961">
        <f t="shared" si="93"/>
        <v>115.2</v>
      </c>
      <c r="H1961" s="6">
        <v>42376</v>
      </c>
    </row>
    <row r="1962" spans="1:8">
      <c r="A1962" t="s">
        <v>1283</v>
      </c>
      <c r="B1962" t="str">
        <f t="shared" si="94"/>
        <v>Sampson</v>
      </c>
      <c r="C1962" t="s">
        <v>1231</v>
      </c>
      <c r="D1962" s="1">
        <v>59120</v>
      </c>
      <c r="E1962" s="4" t="str">
        <f t="shared" si="92"/>
        <v>Sampson County</v>
      </c>
      <c r="F1962">
        <v>944.74</v>
      </c>
      <c r="G1962">
        <f t="shared" si="93"/>
        <v>62.6</v>
      </c>
      <c r="H1962" s="6">
        <v>45841</v>
      </c>
    </row>
    <row r="1963" spans="1:8">
      <c r="A1963" t="s">
        <v>1056</v>
      </c>
      <c r="B1963" t="str">
        <f t="shared" si="94"/>
        <v>Scotland</v>
      </c>
      <c r="C1963" t="s">
        <v>1231</v>
      </c>
      <c r="D1963" s="1">
        <v>34162</v>
      </c>
      <c r="E1963" s="4" t="str">
        <f t="shared" si="92"/>
        <v>Scotland County</v>
      </c>
      <c r="F1963">
        <v>318.85000000000002</v>
      </c>
      <c r="G1963">
        <f t="shared" si="93"/>
        <v>107.1</v>
      </c>
      <c r="H1963" s="6">
        <v>42171</v>
      </c>
    </row>
    <row r="1964" spans="1:8">
      <c r="A1964" t="s">
        <v>1284</v>
      </c>
      <c r="B1964" t="str">
        <f t="shared" si="94"/>
        <v>Stanly</v>
      </c>
      <c r="C1964" t="s">
        <v>1231</v>
      </c>
      <c r="D1964" s="1">
        <v>64153</v>
      </c>
      <c r="E1964" s="4" t="str">
        <f t="shared" si="92"/>
        <v>Stanly County</v>
      </c>
      <c r="F1964">
        <v>395.09</v>
      </c>
      <c r="G1964">
        <f t="shared" si="93"/>
        <v>162.4</v>
      </c>
      <c r="H1964" s="6">
        <v>46827</v>
      </c>
    </row>
    <row r="1965" spans="1:8">
      <c r="A1965" t="s">
        <v>1285</v>
      </c>
      <c r="B1965" t="str">
        <f t="shared" si="94"/>
        <v>Stokes</v>
      </c>
      <c r="C1965" t="s">
        <v>1231</v>
      </c>
      <c r="D1965" s="1">
        <v>45175</v>
      </c>
      <c r="E1965" s="4" t="str">
        <f t="shared" si="92"/>
        <v>Stokes County</v>
      </c>
      <c r="F1965">
        <v>448.86</v>
      </c>
      <c r="G1965">
        <f t="shared" si="93"/>
        <v>100.6</v>
      </c>
      <c r="H1965" s="6">
        <v>46159</v>
      </c>
    </row>
    <row r="1966" spans="1:8">
      <c r="A1966" t="s">
        <v>1286</v>
      </c>
      <c r="B1966" t="str">
        <f t="shared" si="94"/>
        <v>Surry</v>
      </c>
      <c r="C1966" t="s">
        <v>1231</v>
      </c>
      <c r="D1966" s="1">
        <v>71403</v>
      </c>
      <c r="E1966" s="4" t="str">
        <f t="shared" si="92"/>
        <v>Surry County</v>
      </c>
      <c r="F1966">
        <v>532.16999999999996</v>
      </c>
      <c r="G1966">
        <f t="shared" si="93"/>
        <v>134.19999999999999</v>
      </c>
      <c r="H1966" s="6">
        <v>46963</v>
      </c>
    </row>
    <row r="1967" spans="1:8">
      <c r="A1967" t="s">
        <v>1287</v>
      </c>
      <c r="B1967" t="str">
        <f t="shared" si="94"/>
        <v>Swain</v>
      </c>
      <c r="C1967" t="s">
        <v>1231</v>
      </c>
      <c r="D1967" s="1">
        <v>13967</v>
      </c>
      <c r="E1967" s="4" t="str">
        <f t="shared" si="92"/>
        <v>Swain County</v>
      </c>
      <c r="F1967">
        <v>528</v>
      </c>
      <c r="G1967">
        <f t="shared" si="93"/>
        <v>26.5</v>
      </c>
      <c r="H1967" s="6">
        <v>49421</v>
      </c>
    </row>
    <row r="1968" spans="1:8">
      <c r="A1968" t="s">
        <v>1288</v>
      </c>
      <c r="B1968" t="str">
        <f t="shared" si="94"/>
        <v>Transylvania</v>
      </c>
      <c r="C1968" t="s">
        <v>1231</v>
      </c>
      <c r="D1968" s="1">
        <v>33355</v>
      </c>
      <c r="E1968" s="4" t="str">
        <f t="shared" si="92"/>
        <v>Transylvania County</v>
      </c>
      <c r="F1968">
        <v>378.53</v>
      </c>
      <c r="G1968">
        <f t="shared" si="93"/>
        <v>88.1</v>
      </c>
      <c r="H1968" s="6">
        <v>52252</v>
      </c>
    </row>
    <row r="1969" spans="1:8">
      <c r="A1969" t="s">
        <v>1289</v>
      </c>
      <c r="B1969" t="str">
        <f t="shared" si="94"/>
        <v>Tyrrell</v>
      </c>
      <c r="C1969" t="s">
        <v>1231</v>
      </c>
      <c r="D1969" s="1">
        <v>3365</v>
      </c>
      <c r="E1969" s="4" t="str">
        <f t="shared" si="92"/>
        <v>Tyrrell County</v>
      </c>
      <c r="F1969">
        <v>389.04</v>
      </c>
      <c r="G1969">
        <f t="shared" si="93"/>
        <v>8.6</v>
      </c>
      <c r="H1969" s="6">
        <v>47379</v>
      </c>
    </row>
    <row r="1970" spans="1:8">
      <c r="A1970" t="s">
        <v>165</v>
      </c>
      <c r="B1970" t="str">
        <f t="shared" si="94"/>
        <v>Union</v>
      </c>
      <c r="C1970" t="s">
        <v>1231</v>
      </c>
      <c r="D1970" s="1">
        <v>249070</v>
      </c>
      <c r="E1970" s="4" t="str">
        <f t="shared" si="92"/>
        <v>Union County</v>
      </c>
      <c r="F1970">
        <v>631.52</v>
      </c>
      <c r="G1970">
        <f t="shared" si="93"/>
        <v>394.4</v>
      </c>
      <c r="H1970" s="6">
        <v>63777</v>
      </c>
    </row>
    <row r="1971" spans="1:8">
      <c r="A1971" t="s">
        <v>1290</v>
      </c>
      <c r="B1971" t="str">
        <f t="shared" si="94"/>
        <v>Vance</v>
      </c>
      <c r="C1971" t="s">
        <v>1231</v>
      </c>
      <c r="D1971" s="1">
        <v>42138</v>
      </c>
      <c r="E1971" s="4" t="str">
        <f t="shared" si="92"/>
        <v>Vance County</v>
      </c>
      <c r="F1971">
        <v>253.52</v>
      </c>
      <c r="G1971">
        <f t="shared" si="93"/>
        <v>166.2</v>
      </c>
      <c r="H1971" s="6">
        <v>44399</v>
      </c>
    </row>
    <row r="1972" spans="1:8">
      <c r="A1972" t="s">
        <v>1291</v>
      </c>
      <c r="B1972" t="str">
        <f t="shared" si="94"/>
        <v>Wake</v>
      </c>
      <c r="C1972" t="s">
        <v>1231</v>
      </c>
      <c r="D1972" s="1">
        <v>1175021</v>
      </c>
      <c r="E1972" s="4" t="str">
        <f t="shared" si="92"/>
        <v>Wake County</v>
      </c>
      <c r="F1972">
        <v>835.22</v>
      </c>
      <c r="G1972">
        <f t="shared" si="93"/>
        <v>1406.8</v>
      </c>
      <c r="H1972" s="6">
        <v>71205</v>
      </c>
    </row>
    <row r="1973" spans="1:8">
      <c r="A1973" t="s">
        <v>439</v>
      </c>
      <c r="B1973" t="str">
        <f t="shared" si="94"/>
        <v>Warren</v>
      </c>
      <c r="C1973" t="s">
        <v>1231</v>
      </c>
      <c r="D1973" s="1">
        <v>18713</v>
      </c>
      <c r="E1973" s="4" t="str">
        <f t="shared" si="92"/>
        <v>Warren County</v>
      </c>
      <c r="F1973">
        <v>428.46</v>
      </c>
      <c r="G1973">
        <f t="shared" si="93"/>
        <v>43.7</v>
      </c>
      <c r="H1973" s="6">
        <v>38740</v>
      </c>
    </row>
    <row r="1974" spans="1:8">
      <c r="A1974" t="s">
        <v>65</v>
      </c>
      <c r="B1974" t="str">
        <f t="shared" si="94"/>
        <v>Washington</v>
      </c>
      <c r="C1974" t="s">
        <v>1231</v>
      </c>
      <c r="D1974" s="1">
        <v>10828</v>
      </c>
      <c r="E1974" s="4" t="str">
        <f t="shared" si="92"/>
        <v>Washington County</v>
      </c>
      <c r="F1974">
        <v>348.14</v>
      </c>
      <c r="G1974">
        <f t="shared" si="93"/>
        <v>31.1</v>
      </c>
      <c r="H1974" s="6">
        <v>46846</v>
      </c>
    </row>
    <row r="1975" spans="1:8">
      <c r="A1975" t="s">
        <v>1292</v>
      </c>
      <c r="B1975" t="str">
        <f t="shared" si="94"/>
        <v>Watauga</v>
      </c>
      <c r="C1975" t="s">
        <v>1231</v>
      </c>
      <c r="D1975" s="1">
        <v>55089</v>
      </c>
      <c r="E1975" s="4" t="str">
        <f t="shared" si="92"/>
        <v>Watauga County</v>
      </c>
      <c r="F1975">
        <v>312.56</v>
      </c>
      <c r="G1975">
        <f t="shared" si="93"/>
        <v>176.3</v>
      </c>
      <c r="H1975" s="6">
        <v>46766</v>
      </c>
    </row>
    <row r="1976" spans="1:8">
      <c r="A1976" t="s">
        <v>440</v>
      </c>
      <c r="B1976" t="str">
        <f t="shared" si="94"/>
        <v>Wayne</v>
      </c>
      <c r="C1976" t="s">
        <v>1231</v>
      </c>
      <c r="D1976" s="1">
        <v>117286</v>
      </c>
      <c r="E1976" s="4" t="str">
        <f t="shared" si="92"/>
        <v>Wayne County</v>
      </c>
      <c r="F1976">
        <v>553.09</v>
      </c>
      <c r="G1976">
        <f t="shared" si="93"/>
        <v>212.1</v>
      </c>
      <c r="H1976" s="6">
        <v>49881</v>
      </c>
    </row>
    <row r="1977" spans="1:8">
      <c r="A1977" t="s">
        <v>444</v>
      </c>
      <c r="B1977" t="str">
        <f t="shared" si="94"/>
        <v>Wilkes</v>
      </c>
      <c r="C1977" t="s">
        <v>1231</v>
      </c>
      <c r="D1977" s="1">
        <v>65784</v>
      </c>
      <c r="E1977" s="4" t="str">
        <f t="shared" si="92"/>
        <v>Wilkes County</v>
      </c>
      <c r="F1977">
        <v>754.28</v>
      </c>
      <c r="G1977">
        <f t="shared" si="93"/>
        <v>87.2</v>
      </c>
      <c r="H1977" s="6">
        <v>46169</v>
      </c>
    </row>
    <row r="1978" spans="1:8">
      <c r="A1978" t="s">
        <v>694</v>
      </c>
      <c r="B1978" t="str">
        <f t="shared" si="94"/>
        <v>Wilson</v>
      </c>
      <c r="C1978" t="s">
        <v>1231</v>
      </c>
      <c r="D1978" s="1">
        <v>78449</v>
      </c>
      <c r="E1978" s="4" t="str">
        <f t="shared" si="92"/>
        <v>Wilson County</v>
      </c>
      <c r="F1978">
        <v>368.17</v>
      </c>
      <c r="G1978">
        <f t="shared" si="93"/>
        <v>213.1</v>
      </c>
      <c r="H1978" s="6">
        <v>48642</v>
      </c>
    </row>
    <row r="1979" spans="1:8">
      <c r="A1979" t="s">
        <v>1293</v>
      </c>
      <c r="B1979" t="str">
        <f t="shared" si="94"/>
        <v>Yadkin</v>
      </c>
      <c r="C1979" t="s">
        <v>1231</v>
      </c>
      <c r="D1979" s="1">
        <v>37463</v>
      </c>
      <c r="E1979" s="4" t="str">
        <f t="shared" si="92"/>
        <v>Yadkin County</v>
      </c>
      <c r="F1979">
        <v>334.83</v>
      </c>
      <c r="G1979">
        <f t="shared" si="93"/>
        <v>111.9</v>
      </c>
      <c r="H1979" s="6">
        <v>46172</v>
      </c>
    </row>
    <row r="1980" spans="1:8">
      <c r="A1980" t="s">
        <v>1294</v>
      </c>
      <c r="B1980" t="str">
        <f t="shared" si="94"/>
        <v>Yancey</v>
      </c>
      <c r="C1980" t="s">
        <v>1231</v>
      </c>
      <c r="D1980" s="1">
        <v>18811</v>
      </c>
      <c r="E1980" s="4" t="str">
        <f t="shared" si="92"/>
        <v>Yancey County</v>
      </c>
      <c r="F1980">
        <v>312.60000000000002</v>
      </c>
      <c r="G1980">
        <f t="shared" si="93"/>
        <v>60.2</v>
      </c>
      <c r="H1980" s="6">
        <v>41892</v>
      </c>
    </row>
    <row r="1981" spans="1:8">
      <c r="A1981" t="s">
        <v>227</v>
      </c>
      <c r="B1981" t="str">
        <f t="shared" si="94"/>
        <v>Adams</v>
      </c>
      <c r="C1981" t="s">
        <v>1295</v>
      </c>
      <c r="D1981" s="1">
        <v>2115</v>
      </c>
      <c r="E1981" s="4" t="str">
        <f t="shared" si="92"/>
        <v>Adams County</v>
      </c>
      <c r="F1981">
        <v>987.62</v>
      </c>
      <c r="G1981">
        <f t="shared" si="93"/>
        <v>2.1</v>
      </c>
      <c r="H1981" s="6">
        <v>57586</v>
      </c>
    </row>
    <row r="1982" spans="1:8">
      <c r="A1982" t="s">
        <v>1296</v>
      </c>
      <c r="B1982" t="str">
        <f t="shared" si="94"/>
        <v>Barnes</v>
      </c>
      <c r="C1982" t="s">
        <v>1295</v>
      </c>
      <c r="D1982" s="1">
        <v>10758</v>
      </c>
      <c r="E1982" s="4" t="str">
        <f t="shared" si="92"/>
        <v>Barnes County</v>
      </c>
      <c r="F1982">
        <v>1491.55</v>
      </c>
      <c r="G1982">
        <f t="shared" si="93"/>
        <v>7.2</v>
      </c>
      <c r="H1982" s="6">
        <v>66463</v>
      </c>
    </row>
    <row r="1983" spans="1:8">
      <c r="A1983" t="s">
        <v>1297</v>
      </c>
      <c r="B1983" t="str">
        <f t="shared" si="94"/>
        <v>Benson</v>
      </c>
      <c r="C1983" t="s">
        <v>1295</v>
      </c>
      <c r="D1983" s="1">
        <v>5770</v>
      </c>
      <c r="E1983" s="4" t="str">
        <f t="shared" ref="E1983:E2046" si="95">RIGHT(A1983, LEN(A1983) - 1)</f>
        <v>Benson County</v>
      </c>
      <c r="F1983">
        <v>1388.71</v>
      </c>
      <c r="G1983">
        <f t="shared" si="93"/>
        <v>4.2</v>
      </c>
      <c r="H1983" s="6">
        <v>55282</v>
      </c>
    </row>
    <row r="1984" spans="1:8">
      <c r="A1984" t="s">
        <v>1298</v>
      </c>
      <c r="B1984" t="str">
        <f t="shared" si="94"/>
        <v>Billings</v>
      </c>
      <c r="C1984" t="s">
        <v>1295</v>
      </c>
      <c r="D1984" s="1">
        <v>1018</v>
      </c>
      <c r="E1984" s="4" t="str">
        <f t="shared" si="95"/>
        <v>Billings County</v>
      </c>
      <c r="F1984">
        <v>1148.8499999999999</v>
      </c>
      <c r="G1984">
        <f t="shared" si="93"/>
        <v>0.9</v>
      </c>
      <c r="H1984" s="6">
        <v>92571</v>
      </c>
    </row>
    <row r="1985" spans="1:8">
      <c r="A1985" t="s">
        <v>1299</v>
      </c>
      <c r="B1985" t="str">
        <f t="shared" si="94"/>
        <v>Bottineau</v>
      </c>
      <c r="C1985" t="s">
        <v>1295</v>
      </c>
      <c r="D1985" s="1">
        <v>6376</v>
      </c>
      <c r="E1985" s="4" t="str">
        <f t="shared" si="95"/>
        <v>Bottineau County</v>
      </c>
      <c r="F1985">
        <v>1668.42</v>
      </c>
      <c r="G1985">
        <f t="shared" si="93"/>
        <v>3.8</v>
      </c>
      <c r="H1985" s="6">
        <v>69935</v>
      </c>
    </row>
    <row r="1986" spans="1:8">
      <c r="A1986" t="s">
        <v>1300</v>
      </c>
      <c r="B1986" t="str">
        <f t="shared" si="94"/>
        <v>Bowman</v>
      </c>
      <c r="C1986" t="s">
        <v>1295</v>
      </c>
      <c r="D1986" s="1">
        <v>2894</v>
      </c>
      <c r="E1986" s="4" t="str">
        <f t="shared" si="95"/>
        <v>Bowman County</v>
      </c>
      <c r="F1986">
        <v>1161.81</v>
      </c>
      <c r="G1986">
        <f t="shared" si="93"/>
        <v>2.5</v>
      </c>
      <c r="H1986" s="6">
        <v>77069</v>
      </c>
    </row>
    <row r="1987" spans="1:8">
      <c r="A1987" t="s">
        <v>352</v>
      </c>
      <c r="B1987" t="str">
        <f t="shared" si="94"/>
        <v>Burke</v>
      </c>
      <c r="C1987" t="s">
        <v>1295</v>
      </c>
      <c r="D1987" s="1">
        <v>2155</v>
      </c>
      <c r="E1987" s="4" t="str">
        <f t="shared" si="95"/>
        <v>Burke County</v>
      </c>
      <c r="F1987">
        <v>1103.57</v>
      </c>
      <c r="G1987">
        <f t="shared" ref="G1987:G2050" si="96">ROUND(D1987/F1987,1)</f>
        <v>2</v>
      </c>
      <c r="H1987" s="6">
        <v>72515</v>
      </c>
    </row>
    <row r="1988" spans="1:8">
      <c r="A1988" t="s">
        <v>1301</v>
      </c>
      <c r="B1988" t="str">
        <f t="shared" si="94"/>
        <v>Burleigh</v>
      </c>
      <c r="C1988" t="s">
        <v>1295</v>
      </c>
      <c r="D1988" s="1">
        <v>99280</v>
      </c>
      <c r="E1988" s="4" t="str">
        <f t="shared" si="95"/>
        <v>Burleigh County</v>
      </c>
      <c r="F1988">
        <v>1632.65</v>
      </c>
      <c r="G1988">
        <f t="shared" si="96"/>
        <v>60.8</v>
      </c>
      <c r="H1988" s="6">
        <v>66017</v>
      </c>
    </row>
    <row r="1989" spans="1:8">
      <c r="A1989" t="s">
        <v>491</v>
      </c>
      <c r="B1989" t="str">
        <f t="shared" si="94"/>
        <v>Cass</v>
      </c>
      <c r="C1989" t="s">
        <v>1295</v>
      </c>
      <c r="D1989" s="1">
        <v>192734</v>
      </c>
      <c r="E1989" s="4" t="str">
        <f t="shared" si="95"/>
        <v>Cass County</v>
      </c>
      <c r="F1989">
        <v>1764.94</v>
      </c>
      <c r="G1989">
        <f t="shared" si="96"/>
        <v>109.2</v>
      </c>
      <c r="H1989" s="6">
        <v>65803</v>
      </c>
    </row>
    <row r="1990" spans="1:8">
      <c r="A1990" t="s">
        <v>1302</v>
      </c>
      <c r="B1990" t="str">
        <f t="shared" si="94"/>
        <v>Cavalier</v>
      </c>
      <c r="C1990" t="s">
        <v>1295</v>
      </c>
      <c r="D1990" s="1">
        <v>3597</v>
      </c>
      <c r="E1990" s="4" t="str">
        <f t="shared" si="95"/>
        <v>Cavalier County</v>
      </c>
      <c r="F1990">
        <v>1488.75</v>
      </c>
      <c r="G1990">
        <f t="shared" si="96"/>
        <v>2.4</v>
      </c>
      <c r="H1990" s="6">
        <v>88700</v>
      </c>
    </row>
    <row r="1991" spans="1:8">
      <c r="A1991" t="s">
        <v>1303</v>
      </c>
      <c r="B1991" t="str">
        <f t="shared" si="94"/>
        <v>Dickey</v>
      </c>
      <c r="C1991" t="s">
        <v>1295</v>
      </c>
      <c r="D1991" s="1">
        <v>4923</v>
      </c>
      <c r="E1991" s="4" t="str">
        <f t="shared" si="95"/>
        <v>Dickey County</v>
      </c>
      <c r="F1991">
        <v>1131.47</v>
      </c>
      <c r="G1991">
        <f t="shared" si="96"/>
        <v>4.4000000000000004</v>
      </c>
      <c r="H1991" s="6">
        <v>73312</v>
      </c>
    </row>
    <row r="1992" spans="1:8">
      <c r="A1992" t="s">
        <v>1304</v>
      </c>
      <c r="B1992" t="str">
        <f t="shared" si="94"/>
        <v>Divide</v>
      </c>
      <c r="C1992" t="s">
        <v>1295</v>
      </c>
      <c r="D1992" s="1">
        <v>2187</v>
      </c>
      <c r="E1992" s="4" t="str">
        <f t="shared" si="95"/>
        <v>Divide County</v>
      </c>
      <c r="F1992">
        <v>1260.79</v>
      </c>
      <c r="G1992">
        <f t="shared" si="96"/>
        <v>1.7</v>
      </c>
      <c r="H1992" s="6">
        <v>66208</v>
      </c>
    </row>
    <row r="1993" spans="1:8">
      <c r="A1993" t="s">
        <v>1305</v>
      </c>
      <c r="B1993" t="str">
        <f t="shared" si="94"/>
        <v>Dunn</v>
      </c>
      <c r="C1993" t="s">
        <v>1295</v>
      </c>
      <c r="D1993" s="1">
        <v>4015</v>
      </c>
      <c r="E1993" s="4" t="str">
        <f t="shared" si="95"/>
        <v>Dunn County</v>
      </c>
      <c r="F1993">
        <v>2008.46</v>
      </c>
      <c r="G1993">
        <f t="shared" si="96"/>
        <v>2</v>
      </c>
      <c r="H1993" s="6">
        <v>80976</v>
      </c>
    </row>
    <row r="1994" spans="1:8">
      <c r="A1994" t="s">
        <v>1181</v>
      </c>
      <c r="B1994" t="str">
        <f t="shared" si="94"/>
        <v>Eddy</v>
      </c>
      <c r="C1994" t="s">
        <v>1295</v>
      </c>
      <c r="D1994" s="1">
        <v>2314</v>
      </c>
      <c r="E1994" s="4" t="str">
        <f t="shared" si="95"/>
        <v>Eddy County</v>
      </c>
      <c r="F1994">
        <v>630.16999999999996</v>
      </c>
      <c r="G1994">
        <f t="shared" si="96"/>
        <v>3.7</v>
      </c>
      <c r="H1994" s="6">
        <v>72571</v>
      </c>
    </row>
    <row r="1995" spans="1:8">
      <c r="A1995" t="s">
        <v>1306</v>
      </c>
      <c r="B1995" t="str">
        <f t="shared" si="94"/>
        <v>Emmons</v>
      </c>
      <c r="C1995" t="s">
        <v>1295</v>
      </c>
      <c r="D1995" s="1">
        <v>3250</v>
      </c>
      <c r="E1995" s="4" t="str">
        <f t="shared" si="95"/>
        <v>Emmons County</v>
      </c>
      <c r="F1995">
        <v>1510.44</v>
      </c>
      <c r="G1995">
        <f t="shared" si="96"/>
        <v>2.2000000000000002</v>
      </c>
      <c r="H1995" s="6">
        <v>72883</v>
      </c>
    </row>
    <row r="1996" spans="1:8">
      <c r="A1996" t="s">
        <v>1307</v>
      </c>
      <c r="B1996" t="str">
        <f t="shared" si="94"/>
        <v>Foster</v>
      </c>
      <c r="C1996" t="s">
        <v>1295</v>
      </c>
      <c r="D1996" s="1">
        <v>3378</v>
      </c>
      <c r="E1996" s="4" t="str">
        <f t="shared" si="95"/>
        <v>Foster County</v>
      </c>
      <c r="F1996">
        <v>635.45000000000005</v>
      </c>
      <c r="G1996">
        <f t="shared" si="96"/>
        <v>5.3</v>
      </c>
      <c r="H1996" s="6">
        <v>75732</v>
      </c>
    </row>
    <row r="1997" spans="1:8">
      <c r="A1997" t="s">
        <v>1076</v>
      </c>
      <c r="B1997" t="str">
        <f t="shared" si="94"/>
        <v>Golden Valley</v>
      </c>
      <c r="C1997" t="s">
        <v>1295</v>
      </c>
      <c r="D1997" s="1">
        <v>1744</v>
      </c>
      <c r="E1997" s="4" t="str">
        <f t="shared" si="95"/>
        <v>Golden Valley County</v>
      </c>
      <c r="F1997">
        <v>1000.79</v>
      </c>
      <c r="G1997">
        <f t="shared" si="96"/>
        <v>1.7</v>
      </c>
      <c r="H1997" s="6">
        <v>52279</v>
      </c>
    </row>
    <row r="1998" spans="1:8">
      <c r="A1998" t="s">
        <v>1308</v>
      </c>
      <c r="B1998" t="str">
        <f t="shared" si="94"/>
        <v>Grand Forks</v>
      </c>
      <c r="C1998" t="s">
        <v>1295</v>
      </c>
      <c r="D1998" s="1">
        <v>72413</v>
      </c>
      <c r="E1998" s="4" t="str">
        <f t="shared" si="95"/>
        <v>Grand Forks County</v>
      </c>
      <c r="F1998">
        <v>1436.38</v>
      </c>
      <c r="G1998">
        <f t="shared" si="96"/>
        <v>50.4</v>
      </c>
      <c r="H1998" s="6">
        <v>58132</v>
      </c>
    </row>
    <row r="1999" spans="1:8">
      <c r="A1999" t="s">
        <v>134</v>
      </c>
      <c r="B1999" t="str">
        <f t="shared" si="94"/>
        <v>Grant</v>
      </c>
      <c r="C1999" t="s">
        <v>1295</v>
      </c>
      <c r="D1999" s="1">
        <v>2243</v>
      </c>
      <c r="E1999" s="4" t="str">
        <f t="shared" si="95"/>
        <v>Grant County</v>
      </c>
      <c r="F1999">
        <v>1659.14</v>
      </c>
      <c r="G1999">
        <f t="shared" si="96"/>
        <v>1.4</v>
      </c>
      <c r="H1999" s="6">
        <v>57313</v>
      </c>
    </row>
    <row r="2000" spans="1:8">
      <c r="A2000" t="s">
        <v>1309</v>
      </c>
      <c r="B2000" t="str">
        <f t="shared" ref="B2000:B2063" si="97">TRIM(SUBSTITUTE(E2000, "County", ""))</f>
        <v>Griggs</v>
      </c>
      <c r="C2000" t="s">
        <v>1295</v>
      </c>
      <c r="D2000" s="1">
        <v>2252</v>
      </c>
      <c r="E2000" s="4" t="str">
        <f t="shared" si="95"/>
        <v>Griggs County</v>
      </c>
      <c r="F2000">
        <v>708.82</v>
      </c>
      <c r="G2000">
        <f t="shared" si="96"/>
        <v>3.2</v>
      </c>
      <c r="H2000" s="6">
        <v>73012</v>
      </c>
    </row>
    <row r="2001" spans="1:8">
      <c r="A2001" t="s">
        <v>1310</v>
      </c>
      <c r="B2001" t="str">
        <f t="shared" si="97"/>
        <v>Hettinger</v>
      </c>
      <c r="C2001" t="s">
        <v>1295</v>
      </c>
      <c r="D2001" s="1">
        <v>2406</v>
      </c>
      <c r="E2001" s="4" t="str">
        <f t="shared" si="95"/>
        <v>Hettinger County</v>
      </c>
      <c r="F2001">
        <v>1132.22</v>
      </c>
      <c r="G2001">
        <f t="shared" si="96"/>
        <v>2.1</v>
      </c>
      <c r="H2001" s="6">
        <v>58160</v>
      </c>
    </row>
    <row r="2002" spans="1:8">
      <c r="A2002" t="s">
        <v>1311</v>
      </c>
      <c r="B2002" t="str">
        <f t="shared" si="97"/>
        <v>Kidder</v>
      </c>
      <c r="C2002" t="s">
        <v>1295</v>
      </c>
      <c r="D2002" s="1">
        <v>2393</v>
      </c>
      <c r="E2002" s="4" t="str">
        <f t="shared" si="95"/>
        <v>Kidder County</v>
      </c>
      <c r="F2002">
        <v>1351.19</v>
      </c>
      <c r="G2002">
        <f t="shared" si="96"/>
        <v>1.8</v>
      </c>
      <c r="H2002" s="6">
        <v>74589</v>
      </c>
    </row>
    <row r="2003" spans="1:8">
      <c r="A2003" t="s">
        <v>1312</v>
      </c>
      <c r="B2003" t="str">
        <f t="shared" si="97"/>
        <v>LaMoure</v>
      </c>
      <c r="C2003" t="s">
        <v>1295</v>
      </c>
      <c r="D2003" s="1">
        <v>4098</v>
      </c>
      <c r="E2003" s="4" t="str">
        <f t="shared" si="95"/>
        <v>LaMoure County</v>
      </c>
      <c r="F2003">
        <v>1145.94</v>
      </c>
      <c r="G2003">
        <f t="shared" si="96"/>
        <v>3.6</v>
      </c>
      <c r="H2003" s="6">
        <v>72712</v>
      </c>
    </row>
    <row r="2004" spans="1:8">
      <c r="A2004" t="s">
        <v>144</v>
      </c>
      <c r="B2004" t="str">
        <f t="shared" si="97"/>
        <v>Logan</v>
      </c>
      <c r="C2004" t="s">
        <v>1295</v>
      </c>
      <c r="D2004" s="1">
        <v>1855</v>
      </c>
      <c r="E2004" s="4" t="str">
        <f t="shared" si="95"/>
        <v>Logan County</v>
      </c>
      <c r="F2004">
        <v>992.82</v>
      </c>
      <c r="G2004">
        <f t="shared" si="96"/>
        <v>1.9</v>
      </c>
      <c r="H2004" s="6">
        <v>68365</v>
      </c>
    </row>
    <row r="2005" spans="1:8">
      <c r="A2005" t="s">
        <v>516</v>
      </c>
      <c r="B2005" t="str">
        <f t="shared" si="97"/>
        <v>McHenry</v>
      </c>
      <c r="C2005" t="s">
        <v>1295</v>
      </c>
      <c r="D2005" s="1">
        <v>5189</v>
      </c>
      <c r="E2005" s="4" t="str">
        <f t="shared" si="95"/>
        <v>McHenry County</v>
      </c>
      <c r="F2005">
        <v>1873.95</v>
      </c>
      <c r="G2005">
        <f t="shared" si="96"/>
        <v>2.8</v>
      </c>
      <c r="H2005" s="6">
        <v>72140</v>
      </c>
    </row>
    <row r="2006" spans="1:8">
      <c r="A2006" t="s">
        <v>405</v>
      </c>
      <c r="B2006" t="str">
        <f t="shared" si="97"/>
        <v>McIntosh</v>
      </c>
      <c r="C2006" t="s">
        <v>1295</v>
      </c>
      <c r="D2006" s="1">
        <v>2475</v>
      </c>
      <c r="E2006" s="4" t="str">
        <f t="shared" si="95"/>
        <v>McIntosh County</v>
      </c>
      <c r="F2006">
        <v>974.73</v>
      </c>
      <c r="G2006">
        <f t="shared" si="96"/>
        <v>2.5</v>
      </c>
      <c r="H2006" s="6">
        <v>80675</v>
      </c>
    </row>
    <row r="2007" spans="1:8">
      <c r="A2007" t="s">
        <v>1313</v>
      </c>
      <c r="B2007" t="str">
        <f t="shared" si="97"/>
        <v>McKenzie</v>
      </c>
      <c r="C2007" t="s">
        <v>1295</v>
      </c>
      <c r="D2007" s="1">
        <v>13908</v>
      </c>
      <c r="E2007" s="4" t="str">
        <f t="shared" si="95"/>
        <v>McKenzie County</v>
      </c>
      <c r="F2007">
        <v>2760.32</v>
      </c>
      <c r="G2007">
        <f t="shared" si="96"/>
        <v>5</v>
      </c>
      <c r="H2007" s="6">
        <v>72258</v>
      </c>
    </row>
    <row r="2008" spans="1:8">
      <c r="A2008" t="s">
        <v>517</v>
      </c>
      <c r="B2008" t="str">
        <f t="shared" si="97"/>
        <v>McLean</v>
      </c>
      <c r="C2008" t="s">
        <v>1295</v>
      </c>
      <c r="D2008" s="1">
        <v>9824</v>
      </c>
      <c r="E2008" s="4" t="str">
        <f t="shared" si="95"/>
        <v>McLean County</v>
      </c>
      <c r="F2008">
        <v>2110.88</v>
      </c>
      <c r="G2008">
        <f t="shared" si="96"/>
        <v>4.7</v>
      </c>
      <c r="H2008" s="6">
        <v>76889</v>
      </c>
    </row>
    <row r="2009" spans="1:8">
      <c r="A2009" t="s">
        <v>522</v>
      </c>
      <c r="B2009" t="str">
        <f t="shared" si="97"/>
        <v>Mercer</v>
      </c>
      <c r="C2009" t="s">
        <v>1295</v>
      </c>
      <c r="D2009" s="1">
        <v>8333</v>
      </c>
      <c r="E2009" s="4" t="str">
        <f t="shared" si="95"/>
        <v>Mercer County</v>
      </c>
      <c r="F2009">
        <v>1042.96</v>
      </c>
      <c r="G2009">
        <f t="shared" si="96"/>
        <v>8</v>
      </c>
      <c r="H2009" s="6">
        <v>65113</v>
      </c>
    </row>
    <row r="2010" spans="1:8">
      <c r="A2010" t="s">
        <v>664</v>
      </c>
      <c r="B2010" t="str">
        <f t="shared" si="97"/>
        <v>Morton</v>
      </c>
      <c r="C2010" t="s">
        <v>1295</v>
      </c>
      <c r="D2010" s="1">
        <v>33710</v>
      </c>
      <c r="E2010" s="4" t="str">
        <f t="shared" si="95"/>
        <v>Morton County</v>
      </c>
      <c r="F2010">
        <v>1926.27</v>
      </c>
      <c r="G2010">
        <f t="shared" si="96"/>
        <v>17.5</v>
      </c>
      <c r="H2010" s="6">
        <v>58630</v>
      </c>
    </row>
    <row r="2011" spans="1:8">
      <c r="A2011" t="s">
        <v>1314</v>
      </c>
      <c r="B2011" t="str">
        <f t="shared" si="97"/>
        <v>Mountrail</v>
      </c>
      <c r="C2011" t="s">
        <v>1295</v>
      </c>
      <c r="D2011" s="1">
        <v>9290</v>
      </c>
      <c r="E2011" s="4" t="str">
        <f t="shared" si="95"/>
        <v>Mountrail County</v>
      </c>
      <c r="F2011">
        <v>1825.3</v>
      </c>
      <c r="G2011">
        <f t="shared" si="96"/>
        <v>5.0999999999999996</v>
      </c>
      <c r="H2011" s="6">
        <v>72419</v>
      </c>
    </row>
    <row r="2012" spans="1:8">
      <c r="A2012" t="s">
        <v>739</v>
      </c>
      <c r="B2012" t="str">
        <f t="shared" si="97"/>
        <v>Nelson</v>
      </c>
      <c r="C2012" t="s">
        <v>1295</v>
      </c>
      <c r="D2012" s="1">
        <v>2995</v>
      </c>
      <c r="E2012" s="4" t="str">
        <f t="shared" si="95"/>
        <v>Nelson County</v>
      </c>
      <c r="F2012">
        <v>981.78</v>
      </c>
      <c r="G2012">
        <f t="shared" si="96"/>
        <v>3.1</v>
      </c>
      <c r="H2012" s="6">
        <v>70971</v>
      </c>
    </row>
    <row r="2013" spans="1:8">
      <c r="A2013" t="s">
        <v>1315</v>
      </c>
      <c r="B2013" t="str">
        <f t="shared" si="97"/>
        <v>Oliver</v>
      </c>
      <c r="C2013" t="s">
        <v>1295</v>
      </c>
      <c r="D2013" s="1">
        <v>1856</v>
      </c>
      <c r="E2013" s="4" t="str">
        <f t="shared" si="95"/>
        <v>Oliver County</v>
      </c>
      <c r="F2013">
        <v>722.51</v>
      </c>
      <c r="G2013">
        <f t="shared" si="96"/>
        <v>2.6</v>
      </c>
      <c r="H2013" s="6">
        <v>63441</v>
      </c>
    </row>
    <row r="2014" spans="1:8">
      <c r="A2014" t="s">
        <v>1316</v>
      </c>
      <c r="B2014" t="str">
        <f t="shared" si="97"/>
        <v>Pembina</v>
      </c>
      <c r="C2014" t="s">
        <v>1295</v>
      </c>
      <c r="D2014" s="1">
        <v>6763</v>
      </c>
      <c r="E2014" s="4" t="str">
        <f t="shared" si="95"/>
        <v>Pembina County</v>
      </c>
      <c r="F2014">
        <v>1118.69</v>
      </c>
      <c r="G2014">
        <f t="shared" si="96"/>
        <v>6</v>
      </c>
      <c r="H2014" s="6">
        <v>75974</v>
      </c>
    </row>
    <row r="2015" spans="1:8">
      <c r="A2015" t="s">
        <v>414</v>
      </c>
      <c r="B2015" t="str">
        <f t="shared" si="97"/>
        <v>Pierce</v>
      </c>
      <c r="C2015" t="s">
        <v>1295</v>
      </c>
      <c r="D2015" s="1">
        <v>3942</v>
      </c>
      <c r="E2015" s="4" t="str">
        <f t="shared" si="95"/>
        <v>Pierce County</v>
      </c>
      <c r="F2015">
        <v>1018.6</v>
      </c>
      <c r="G2015">
        <f t="shared" si="96"/>
        <v>3.9</v>
      </c>
      <c r="H2015" s="6">
        <v>66733</v>
      </c>
    </row>
    <row r="2016" spans="1:8">
      <c r="A2016" t="s">
        <v>964</v>
      </c>
      <c r="B2016" t="str">
        <f t="shared" si="97"/>
        <v>Ramsey</v>
      </c>
      <c r="C2016" t="s">
        <v>1295</v>
      </c>
      <c r="D2016" s="1">
        <v>11515</v>
      </c>
      <c r="E2016" s="4" t="str">
        <f t="shared" si="95"/>
        <v>Ramsey County</v>
      </c>
      <c r="F2016">
        <v>1186.8499999999999</v>
      </c>
      <c r="G2016">
        <f t="shared" si="96"/>
        <v>9.6999999999999993</v>
      </c>
      <c r="H2016" s="6">
        <v>59490</v>
      </c>
    </row>
    <row r="2017" spans="1:8">
      <c r="A2017" t="s">
        <v>1317</v>
      </c>
      <c r="B2017" t="str">
        <f t="shared" si="97"/>
        <v>Ransom</v>
      </c>
      <c r="C2017" t="s">
        <v>1295</v>
      </c>
      <c r="D2017" s="1">
        <v>5640</v>
      </c>
      <c r="E2017" s="4" t="str">
        <f t="shared" si="95"/>
        <v>Ransom County</v>
      </c>
      <c r="F2017">
        <v>862.36</v>
      </c>
      <c r="G2017">
        <f t="shared" si="96"/>
        <v>6.5</v>
      </c>
      <c r="H2017" s="6">
        <v>64827</v>
      </c>
    </row>
    <row r="2018" spans="1:8">
      <c r="A2018" t="s">
        <v>967</v>
      </c>
      <c r="B2018" t="str">
        <f t="shared" si="97"/>
        <v>Renville</v>
      </c>
      <c r="C2018" t="s">
        <v>1295</v>
      </c>
      <c r="D2018" s="1">
        <v>2220</v>
      </c>
      <c r="E2018" s="4" t="str">
        <f t="shared" si="95"/>
        <v>Renville County</v>
      </c>
      <c r="F2018">
        <v>877.05</v>
      </c>
      <c r="G2018">
        <f t="shared" si="96"/>
        <v>2.5</v>
      </c>
      <c r="H2018" s="6">
        <v>78282</v>
      </c>
    </row>
    <row r="2019" spans="1:8">
      <c r="A2019" t="s">
        <v>527</v>
      </c>
      <c r="B2019" t="str">
        <f t="shared" si="97"/>
        <v>Richland</v>
      </c>
      <c r="C2019" t="s">
        <v>1295</v>
      </c>
      <c r="D2019" s="1">
        <v>16580</v>
      </c>
      <c r="E2019" s="4" t="str">
        <f t="shared" si="95"/>
        <v>Richland County</v>
      </c>
      <c r="F2019">
        <v>1435.78</v>
      </c>
      <c r="G2019">
        <f t="shared" si="96"/>
        <v>11.5</v>
      </c>
      <c r="H2019" s="6">
        <v>59919</v>
      </c>
    </row>
    <row r="2020" spans="1:8">
      <c r="A2020" t="s">
        <v>1318</v>
      </c>
      <c r="B2020" t="str">
        <f t="shared" si="97"/>
        <v>Rolette</v>
      </c>
      <c r="C2020" t="s">
        <v>1295</v>
      </c>
      <c r="D2020" s="1">
        <v>11933</v>
      </c>
      <c r="E2020" s="4" t="str">
        <f t="shared" si="95"/>
        <v>Rolette County</v>
      </c>
      <c r="F2020">
        <v>903.08</v>
      </c>
      <c r="G2020">
        <f t="shared" si="96"/>
        <v>13.2</v>
      </c>
      <c r="H2020" s="6">
        <v>52939</v>
      </c>
    </row>
    <row r="2021" spans="1:8">
      <c r="A2021" t="s">
        <v>1319</v>
      </c>
      <c r="B2021" t="str">
        <f t="shared" si="97"/>
        <v>Sargent</v>
      </c>
      <c r="C2021" t="s">
        <v>1295</v>
      </c>
      <c r="D2021" s="1">
        <v>3795</v>
      </c>
      <c r="E2021" s="4" t="str">
        <f t="shared" si="95"/>
        <v>Sargent County</v>
      </c>
      <c r="F2021">
        <v>858.51</v>
      </c>
      <c r="G2021">
        <f t="shared" si="96"/>
        <v>4.4000000000000004</v>
      </c>
      <c r="H2021" s="6">
        <v>74799</v>
      </c>
    </row>
    <row r="2022" spans="1:8">
      <c r="A2022" t="s">
        <v>683</v>
      </c>
      <c r="B2022" t="str">
        <f t="shared" si="97"/>
        <v>Sheridan</v>
      </c>
      <c r="C2022" t="s">
        <v>1295</v>
      </c>
      <c r="D2022" s="1">
        <v>1295</v>
      </c>
      <c r="E2022" s="4" t="str">
        <f t="shared" si="95"/>
        <v>Sheridan County</v>
      </c>
      <c r="F2022">
        <v>972.38</v>
      </c>
      <c r="G2022">
        <f t="shared" si="96"/>
        <v>1.3</v>
      </c>
      <c r="H2022" s="6">
        <v>78328</v>
      </c>
    </row>
    <row r="2023" spans="1:8">
      <c r="A2023" t="s">
        <v>622</v>
      </c>
      <c r="B2023" t="str">
        <f t="shared" si="97"/>
        <v>Sioux</v>
      </c>
      <c r="C2023" t="s">
        <v>1295</v>
      </c>
      <c r="D2023" s="1">
        <v>3711</v>
      </c>
      <c r="E2023" s="4" t="str">
        <f t="shared" si="95"/>
        <v>Sioux County</v>
      </c>
      <c r="F2023">
        <v>1094.0899999999999</v>
      </c>
      <c r="G2023">
        <f t="shared" si="96"/>
        <v>3.4</v>
      </c>
      <c r="H2023" s="6">
        <v>36445</v>
      </c>
    </row>
    <row r="2024" spans="1:8">
      <c r="A2024" t="s">
        <v>1320</v>
      </c>
      <c r="B2024" t="str">
        <f t="shared" si="97"/>
        <v>Slope</v>
      </c>
      <c r="C2024" t="s">
        <v>1295</v>
      </c>
      <c r="D2024" s="1">
        <v>672</v>
      </c>
      <c r="E2024" s="4" t="str">
        <f t="shared" si="95"/>
        <v>Slope County</v>
      </c>
      <c r="F2024">
        <v>1214.92</v>
      </c>
      <c r="G2024">
        <f t="shared" si="96"/>
        <v>0.6</v>
      </c>
      <c r="H2024" s="6">
        <v>80270</v>
      </c>
    </row>
    <row r="2025" spans="1:8">
      <c r="A2025" t="s">
        <v>531</v>
      </c>
      <c r="B2025" t="str">
        <f t="shared" si="97"/>
        <v>Stark</v>
      </c>
      <c r="C2025" t="s">
        <v>1295</v>
      </c>
      <c r="D2025" s="1">
        <v>32803</v>
      </c>
      <c r="E2025" s="4" t="str">
        <f t="shared" si="95"/>
        <v>Stark County</v>
      </c>
      <c r="F2025">
        <v>1334.74</v>
      </c>
      <c r="G2025">
        <f t="shared" si="96"/>
        <v>24.6</v>
      </c>
      <c r="H2025" s="6">
        <v>62553</v>
      </c>
    </row>
    <row r="2026" spans="1:8">
      <c r="A2026" t="s">
        <v>974</v>
      </c>
      <c r="B2026" t="str">
        <f t="shared" si="97"/>
        <v>Steele</v>
      </c>
      <c r="C2026" t="s">
        <v>1295</v>
      </c>
      <c r="D2026" s="1">
        <v>1788</v>
      </c>
      <c r="E2026" s="4" t="str">
        <f t="shared" si="95"/>
        <v>Steele County</v>
      </c>
      <c r="F2026">
        <v>712.22</v>
      </c>
      <c r="G2026">
        <f t="shared" si="96"/>
        <v>2.5</v>
      </c>
      <c r="H2026" s="6">
        <v>86280</v>
      </c>
    </row>
    <row r="2027" spans="1:8">
      <c r="A2027" t="s">
        <v>1321</v>
      </c>
      <c r="B2027" t="str">
        <f t="shared" si="97"/>
        <v>Stutsman</v>
      </c>
      <c r="C2027" t="s">
        <v>1295</v>
      </c>
      <c r="D2027" s="1">
        <v>21487</v>
      </c>
      <c r="E2027" s="4" t="str">
        <f t="shared" si="95"/>
        <v>Stutsman County</v>
      </c>
      <c r="F2027">
        <v>2221.7199999999998</v>
      </c>
      <c r="G2027">
        <f t="shared" si="96"/>
        <v>9.6999999999999993</v>
      </c>
      <c r="H2027" s="6">
        <v>61388</v>
      </c>
    </row>
    <row r="2028" spans="1:8">
      <c r="A2028" t="s">
        <v>1322</v>
      </c>
      <c r="B2028" t="str">
        <f t="shared" si="97"/>
        <v>Towner</v>
      </c>
      <c r="C2028" t="s">
        <v>1295</v>
      </c>
      <c r="D2028" s="1">
        <v>2064</v>
      </c>
      <c r="E2028" s="4" t="str">
        <f t="shared" si="95"/>
        <v>Towner County</v>
      </c>
      <c r="F2028">
        <v>1024.56</v>
      </c>
      <c r="G2028">
        <f t="shared" si="96"/>
        <v>2</v>
      </c>
      <c r="H2028" s="6">
        <v>80665</v>
      </c>
    </row>
    <row r="2029" spans="1:8">
      <c r="A2029" t="s">
        <v>1323</v>
      </c>
      <c r="B2029" t="str">
        <f t="shared" si="97"/>
        <v>Traill</v>
      </c>
      <c r="C2029" t="s">
        <v>1295</v>
      </c>
      <c r="D2029" s="1">
        <v>7958</v>
      </c>
      <c r="E2029" s="4" t="str">
        <f t="shared" si="95"/>
        <v>Traill County</v>
      </c>
      <c r="F2029">
        <v>861.95</v>
      </c>
      <c r="G2029">
        <f t="shared" si="96"/>
        <v>9.1999999999999993</v>
      </c>
      <c r="H2029" s="6">
        <v>65364</v>
      </c>
    </row>
    <row r="2030" spans="1:8">
      <c r="A2030" t="s">
        <v>1324</v>
      </c>
      <c r="B2030" t="str">
        <f t="shared" si="97"/>
        <v>Walsh</v>
      </c>
      <c r="C2030" t="s">
        <v>1295</v>
      </c>
      <c r="D2030" s="1">
        <v>10438</v>
      </c>
      <c r="E2030" s="4" t="str">
        <f t="shared" si="95"/>
        <v>Walsh County</v>
      </c>
      <c r="F2030">
        <v>1281.93</v>
      </c>
      <c r="G2030">
        <f t="shared" si="96"/>
        <v>8.1</v>
      </c>
      <c r="H2030" s="6">
        <v>65961</v>
      </c>
    </row>
    <row r="2031" spans="1:8">
      <c r="A2031" t="s">
        <v>1325</v>
      </c>
      <c r="B2031" t="str">
        <f t="shared" si="97"/>
        <v>Ward</v>
      </c>
      <c r="C2031" t="s">
        <v>1295</v>
      </c>
      <c r="D2031" s="1">
        <v>68870</v>
      </c>
      <c r="E2031" s="4" t="str">
        <f t="shared" si="95"/>
        <v>Ward County</v>
      </c>
      <c r="F2031">
        <v>2013.28</v>
      </c>
      <c r="G2031">
        <f t="shared" si="96"/>
        <v>34.200000000000003</v>
      </c>
      <c r="H2031" s="6">
        <v>59893</v>
      </c>
    </row>
    <row r="2032" spans="1:8">
      <c r="A2032" t="s">
        <v>581</v>
      </c>
      <c r="B2032" t="str">
        <f t="shared" si="97"/>
        <v>Wells</v>
      </c>
      <c r="C2032" t="s">
        <v>1295</v>
      </c>
      <c r="D2032" s="1">
        <v>3930</v>
      </c>
      <c r="E2032" s="4" t="str">
        <f t="shared" si="95"/>
        <v>Wells County</v>
      </c>
      <c r="F2032">
        <v>1271.05</v>
      </c>
      <c r="G2032">
        <f t="shared" si="96"/>
        <v>3.1</v>
      </c>
      <c r="H2032" s="6">
        <v>82108</v>
      </c>
    </row>
    <row r="2033" spans="1:8">
      <c r="A2033" t="s">
        <v>1326</v>
      </c>
      <c r="B2033" t="str">
        <f t="shared" si="97"/>
        <v>Williams</v>
      </c>
      <c r="C2033" t="s">
        <v>1295</v>
      </c>
      <c r="D2033" s="1">
        <v>38109</v>
      </c>
      <c r="E2033" s="4" t="str">
        <f t="shared" si="95"/>
        <v>Williams County</v>
      </c>
      <c r="F2033">
        <v>2077.4</v>
      </c>
      <c r="G2033">
        <f t="shared" si="96"/>
        <v>18.3</v>
      </c>
      <c r="H2033" s="6">
        <v>63689</v>
      </c>
    </row>
    <row r="2034" spans="1:8">
      <c r="A2034" t="s">
        <v>227</v>
      </c>
      <c r="B2034" t="str">
        <f t="shared" si="97"/>
        <v>Adams</v>
      </c>
      <c r="C2034" t="s">
        <v>1327</v>
      </c>
      <c r="D2034" s="1">
        <v>27420</v>
      </c>
      <c r="E2034" s="4" t="str">
        <f t="shared" si="95"/>
        <v>Adams County</v>
      </c>
      <c r="F2034">
        <v>583.87</v>
      </c>
      <c r="G2034">
        <f t="shared" si="96"/>
        <v>47</v>
      </c>
      <c r="H2034" s="6">
        <v>43092</v>
      </c>
    </row>
    <row r="2035" spans="1:8">
      <c r="A2035" t="s">
        <v>542</v>
      </c>
      <c r="B2035" t="str">
        <f t="shared" si="97"/>
        <v>Allen</v>
      </c>
      <c r="C2035" t="s">
        <v>1327</v>
      </c>
      <c r="D2035" s="1">
        <v>101115</v>
      </c>
      <c r="E2035" s="4" t="str">
        <f t="shared" si="95"/>
        <v>Allen County</v>
      </c>
      <c r="F2035">
        <v>402.5</v>
      </c>
      <c r="G2035">
        <f t="shared" si="96"/>
        <v>251.2</v>
      </c>
      <c r="H2035" s="6">
        <v>50353</v>
      </c>
    </row>
    <row r="2036" spans="1:8">
      <c r="A2036" t="s">
        <v>1328</v>
      </c>
      <c r="B2036" t="str">
        <f t="shared" si="97"/>
        <v>Ashland</v>
      </c>
      <c r="C2036" t="s">
        <v>1327</v>
      </c>
      <c r="D2036" s="1">
        <v>52181</v>
      </c>
      <c r="E2036" s="4" t="str">
        <f t="shared" si="95"/>
        <v>Ashland County</v>
      </c>
      <c r="F2036">
        <v>422.95</v>
      </c>
      <c r="G2036">
        <f t="shared" si="96"/>
        <v>123.4</v>
      </c>
      <c r="H2036" s="6">
        <v>45594</v>
      </c>
    </row>
    <row r="2037" spans="1:8">
      <c r="A2037" t="s">
        <v>1329</v>
      </c>
      <c r="B2037" t="str">
        <f t="shared" si="97"/>
        <v>Ashtabula</v>
      </c>
      <c r="C2037" t="s">
        <v>1327</v>
      </c>
      <c r="D2037" s="1">
        <v>97014</v>
      </c>
      <c r="E2037" s="4" t="str">
        <f t="shared" si="95"/>
        <v>Ashtabula County</v>
      </c>
      <c r="F2037">
        <v>701.93</v>
      </c>
      <c r="G2037">
        <f t="shared" si="96"/>
        <v>138.19999999999999</v>
      </c>
      <c r="H2037" s="6">
        <v>46280</v>
      </c>
    </row>
    <row r="2038" spans="1:8">
      <c r="A2038" t="s">
        <v>1330</v>
      </c>
      <c r="B2038" t="str">
        <f t="shared" si="97"/>
        <v>Athens</v>
      </c>
      <c r="C2038" t="s">
        <v>1327</v>
      </c>
      <c r="D2038" s="1">
        <v>58979</v>
      </c>
      <c r="E2038" s="4" t="str">
        <f t="shared" si="95"/>
        <v>Athens County</v>
      </c>
      <c r="F2038">
        <v>503.6</v>
      </c>
      <c r="G2038">
        <f t="shared" si="96"/>
        <v>117.1</v>
      </c>
      <c r="H2038" s="6">
        <v>40663</v>
      </c>
    </row>
    <row r="2039" spans="1:8">
      <c r="A2039" t="s">
        <v>1331</v>
      </c>
      <c r="B2039" t="str">
        <f t="shared" si="97"/>
        <v>Auglaize</v>
      </c>
      <c r="C2039" t="s">
        <v>1327</v>
      </c>
      <c r="D2039" s="1">
        <v>45948</v>
      </c>
      <c r="E2039" s="4" t="str">
        <f t="shared" si="95"/>
        <v>Auglaize County</v>
      </c>
      <c r="F2039">
        <v>401.39</v>
      </c>
      <c r="G2039">
        <f t="shared" si="96"/>
        <v>114.5</v>
      </c>
      <c r="H2039" s="6">
        <v>54964</v>
      </c>
    </row>
    <row r="2040" spans="1:8">
      <c r="A2040" t="s">
        <v>1332</v>
      </c>
      <c r="B2040" t="str">
        <f t="shared" si="97"/>
        <v>Belmont</v>
      </c>
      <c r="C2040" t="s">
        <v>1327</v>
      </c>
      <c r="D2040" s="1">
        <v>65509</v>
      </c>
      <c r="E2040" s="4" t="str">
        <f t="shared" si="95"/>
        <v>Belmont County</v>
      </c>
      <c r="F2040">
        <v>532.13</v>
      </c>
      <c r="G2040">
        <f t="shared" si="96"/>
        <v>123.1</v>
      </c>
      <c r="H2040" s="6">
        <v>45375</v>
      </c>
    </row>
    <row r="2041" spans="1:8">
      <c r="A2041" t="s">
        <v>489</v>
      </c>
      <c r="B2041" t="str">
        <f t="shared" si="97"/>
        <v>Brown</v>
      </c>
      <c r="C2041" t="s">
        <v>1327</v>
      </c>
      <c r="D2041" s="1">
        <v>43680</v>
      </c>
      <c r="E2041" s="4" t="str">
        <f t="shared" si="95"/>
        <v>Brown County</v>
      </c>
      <c r="F2041">
        <v>490.02</v>
      </c>
      <c r="G2041">
        <f t="shared" si="96"/>
        <v>89.1</v>
      </c>
      <c r="H2041" s="6">
        <v>45795</v>
      </c>
    </row>
    <row r="2042" spans="1:8">
      <c r="A2042" t="s">
        <v>7</v>
      </c>
      <c r="B2042" t="str">
        <f t="shared" si="97"/>
        <v>Butler</v>
      </c>
      <c r="C2042" t="s">
        <v>1327</v>
      </c>
      <c r="D2042" s="1">
        <v>388420</v>
      </c>
      <c r="E2042" s="4" t="str">
        <f t="shared" si="95"/>
        <v>Butler County</v>
      </c>
      <c r="F2042">
        <v>467.06</v>
      </c>
      <c r="G2042">
        <f t="shared" si="96"/>
        <v>831.6</v>
      </c>
      <c r="H2042" s="6">
        <v>55636</v>
      </c>
    </row>
    <row r="2043" spans="1:8">
      <c r="A2043" t="s">
        <v>119</v>
      </c>
      <c r="B2043" t="str">
        <f t="shared" si="97"/>
        <v>Carroll</v>
      </c>
      <c r="C2043" t="s">
        <v>1327</v>
      </c>
      <c r="D2043" s="1">
        <v>26659</v>
      </c>
      <c r="E2043" s="4" t="str">
        <f t="shared" si="95"/>
        <v>Carroll County</v>
      </c>
      <c r="F2043">
        <v>394.61</v>
      </c>
      <c r="G2043">
        <f t="shared" si="96"/>
        <v>67.599999999999994</v>
      </c>
      <c r="H2043" s="6">
        <v>48319</v>
      </c>
    </row>
    <row r="2044" spans="1:8">
      <c r="A2044" t="s">
        <v>492</v>
      </c>
      <c r="B2044" t="str">
        <f t="shared" si="97"/>
        <v>Champaign</v>
      </c>
      <c r="C2044" t="s">
        <v>1327</v>
      </c>
      <c r="D2044" s="1">
        <v>38709</v>
      </c>
      <c r="E2044" s="4" t="str">
        <f t="shared" si="95"/>
        <v>Champaign County</v>
      </c>
      <c r="F2044">
        <v>428.67</v>
      </c>
      <c r="G2044">
        <f t="shared" si="96"/>
        <v>90.3</v>
      </c>
      <c r="H2044" s="6">
        <v>50151</v>
      </c>
    </row>
    <row r="2045" spans="1:8">
      <c r="A2045" t="s">
        <v>121</v>
      </c>
      <c r="B2045" t="str">
        <f t="shared" si="97"/>
        <v>Clark</v>
      </c>
      <c r="C2045" t="s">
        <v>1327</v>
      </c>
      <c r="D2045" s="1">
        <v>134831</v>
      </c>
      <c r="E2045" s="4" t="str">
        <f t="shared" si="95"/>
        <v>Clark County</v>
      </c>
      <c r="F2045">
        <v>397.47</v>
      </c>
      <c r="G2045">
        <f t="shared" si="96"/>
        <v>339.2</v>
      </c>
      <c r="H2045" s="6">
        <v>47929</v>
      </c>
    </row>
    <row r="2046" spans="1:8">
      <c r="A2046" t="s">
        <v>1333</v>
      </c>
      <c r="B2046" t="str">
        <f t="shared" si="97"/>
        <v>Clermont</v>
      </c>
      <c r="C2046" t="s">
        <v>1327</v>
      </c>
      <c r="D2046" s="1">
        <v>210805</v>
      </c>
      <c r="E2046" s="4" t="str">
        <f t="shared" si="95"/>
        <v>Clermont County</v>
      </c>
      <c r="F2046">
        <v>452.1</v>
      </c>
      <c r="G2046">
        <f t="shared" si="96"/>
        <v>466.3</v>
      </c>
      <c r="H2046" s="6">
        <v>64895</v>
      </c>
    </row>
    <row r="2047" spans="1:8">
      <c r="A2047" t="s">
        <v>494</v>
      </c>
      <c r="B2047" t="str">
        <f t="shared" si="97"/>
        <v>Clinton</v>
      </c>
      <c r="C2047" t="s">
        <v>1327</v>
      </c>
      <c r="D2047" s="1">
        <v>41964</v>
      </c>
      <c r="E2047" s="4" t="str">
        <f t="shared" ref="E2047:E2110" si="98">RIGHT(A2047, LEN(A2047) - 1)</f>
        <v>Clinton County</v>
      </c>
      <c r="F2047">
        <v>408.68</v>
      </c>
      <c r="G2047">
        <f t="shared" si="96"/>
        <v>102.7</v>
      </c>
      <c r="H2047" s="6">
        <v>52090</v>
      </c>
    </row>
    <row r="2048" spans="1:8">
      <c r="A2048" t="s">
        <v>1334</v>
      </c>
      <c r="B2048" t="str">
        <f t="shared" si="97"/>
        <v>Columbiana</v>
      </c>
      <c r="C2048" t="s">
        <v>1327</v>
      </c>
      <c r="D2048" s="1">
        <v>100511</v>
      </c>
      <c r="E2048" s="4" t="str">
        <f t="shared" si="98"/>
        <v>Columbiana County</v>
      </c>
      <c r="F2048">
        <v>531.89</v>
      </c>
      <c r="G2048">
        <f t="shared" si="96"/>
        <v>189</v>
      </c>
      <c r="H2048" s="6">
        <v>45580</v>
      </c>
    </row>
    <row r="2049" spans="1:8">
      <c r="A2049" t="s">
        <v>1335</v>
      </c>
      <c r="B2049" t="str">
        <f t="shared" si="97"/>
        <v>Coshocton</v>
      </c>
      <c r="C2049" t="s">
        <v>1327</v>
      </c>
      <c r="D2049" s="1">
        <v>36571</v>
      </c>
      <c r="E2049" s="4" t="str">
        <f t="shared" si="98"/>
        <v>Coshocton County</v>
      </c>
      <c r="F2049">
        <v>563.91</v>
      </c>
      <c r="G2049">
        <f t="shared" si="96"/>
        <v>64.900000000000006</v>
      </c>
      <c r="H2049" s="6">
        <v>42403</v>
      </c>
    </row>
    <row r="2050" spans="1:8">
      <c r="A2050" t="s">
        <v>126</v>
      </c>
      <c r="B2050" t="str">
        <f t="shared" si="97"/>
        <v>Crawford</v>
      </c>
      <c r="C2050" t="s">
        <v>1327</v>
      </c>
      <c r="D2050" s="1">
        <v>41522</v>
      </c>
      <c r="E2050" s="4" t="str">
        <f t="shared" si="98"/>
        <v>Crawford County</v>
      </c>
      <c r="F2050">
        <v>401.79</v>
      </c>
      <c r="G2050">
        <f t="shared" si="96"/>
        <v>103.3</v>
      </c>
      <c r="H2050" s="6">
        <v>45755</v>
      </c>
    </row>
    <row r="2051" spans="1:8">
      <c r="A2051" t="s">
        <v>1336</v>
      </c>
      <c r="B2051" t="str">
        <f t="shared" si="97"/>
        <v>Cuyahoga</v>
      </c>
      <c r="C2051" t="s">
        <v>1327</v>
      </c>
      <c r="D2051" s="1">
        <v>1236041</v>
      </c>
      <c r="E2051" s="4" t="str">
        <f t="shared" si="98"/>
        <v>Cuyahoga County</v>
      </c>
      <c r="F2051">
        <v>457.19</v>
      </c>
      <c r="G2051">
        <f t="shared" ref="G2051:G2114" si="99">ROUND(D2051/F2051,1)</f>
        <v>2703.6</v>
      </c>
      <c r="H2051" s="6">
        <v>62790</v>
      </c>
    </row>
    <row r="2052" spans="1:8">
      <c r="A2052" t="s">
        <v>1337</v>
      </c>
      <c r="B2052" t="str">
        <f t="shared" si="97"/>
        <v>Darke</v>
      </c>
      <c r="C2052" t="s">
        <v>1327</v>
      </c>
      <c r="D2052" s="1">
        <v>51529</v>
      </c>
      <c r="E2052" s="4" t="str">
        <f t="shared" si="98"/>
        <v>Darke County</v>
      </c>
      <c r="F2052">
        <v>598.1</v>
      </c>
      <c r="G2052">
        <f t="shared" si="99"/>
        <v>86.2</v>
      </c>
      <c r="H2052" s="6">
        <v>51549</v>
      </c>
    </row>
    <row r="2053" spans="1:8">
      <c r="A2053" t="s">
        <v>1338</v>
      </c>
      <c r="B2053" t="str">
        <f t="shared" si="97"/>
        <v>Defiance</v>
      </c>
      <c r="C2053" t="s">
        <v>1327</v>
      </c>
      <c r="D2053" s="1">
        <v>38187</v>
      </c>
      <c r="E2053" s="4" t="str">
        <f t="shared" si="98"/>
        <v>Defiance County</v>
      </c>
      <c r="F2053">
        <v>411.46</v>
      </c>
      <c r="G2053">
        <f t="shared" si="99"/>
        <v>92.8</v>
      </c>
      <c r="H2053" s="6">
        <v>47933</v>
      </c>
    </row>
    <row r="2054" spans="1:8">
      <c r="A2054" t="s">
        <v>547</v>
      </c>
      <c r="B2054" t="str">
        <f t="shared" si="97"/>
        <v>Delaware</v>
      </c>
      <c r="C2054" t="s">
        <v>1327</v>
      </c>
      <c r="D2054" s="1">
        <v>226296</v>
      </c>
      <c r="E2054" s="4" t="str">
        <f t="shared" si="98"/>
        <v>Delaware County</v>
      </c>
      <c r="F2054">
        <v>443.1</v>
      </c>
      <c r="G2054">
        <f t="shared" si="99"/>
        <v>510.7</v>
      </c>
      <c r="H2054" s="6">
        <v>83603</v>
      </c>
    </row>
    <row r="2055" spans="1:8">
      <c r="A2055" t="s">
        <v>1208</v>
      </c>
      <c r="B2055" t="str">
        <f t="shared" si="97"/>
        <v>Erie</v>
      </c>
      <c r="C2055" t="s">
        <v>1327</v>
      </c>
      <c r="D2055" s="1">
        <v>74501</v>
      </c>
      <c r="E2055" s="4" t="str">
        <f t="shared" si="98"/>
        <v>Erie County</v>
      </c>
      <c r="F2055">
        <v>251.56</v>
      </c>
      <c r="G2055">
        <f t="shared" si="99"/>
        <v>296.2</v>
      </c>
      <c r="H2055" s="6">
        <v>58239</v>
      </c>
    </row>
    <row r="2056" spans="1:8">
      <c r="A2056" t="s">
        <v>1339</v>
      </c>
      <c r="B2056" t="str">
        <f t="shared" si="97"/>
        <v>Fairfield</v>
      </c>
      <c r="C2056" t="s">
        <v>1327</v>
      </c>
      <c r="D2056" s="1">
        <v>162898</v>
      </c>
      <c r="E2056" s="4" t="str">
        <f t="shared" si="98"/>
        <v>Fairfield County</v>
      </c>
      <c r="F2056">
        <v>504.41</v>
      </c>
      <c r="G2056">
        <f t="shared" si="99"/>
        <v>322.89999999999998</v>
      </c>
      <c r="H2056" s="6">
        <v>55185</v>
      </c>
    </row>
    <row r="2057" spans="1:8">
      <c r="A2057" t="s">
        <v>29</v>
      </c>
      <c r="B2057" t="str">
        <f t="shared" si="97"/>
        <v>Fayette</v>
      </c>
      <c r="C2057" t="s">
        <v>1327</v>
      </c>
      <c r="D2057" s="1">
        <v>28839</v>
      </c>
      <c r="E2057" s="4" t="str">
        <f t="shared" si="98"/>
        <v>Fayette County</v>
      </c>
      <c r="F2057">
        <v>406.36</v>
      </c>
      <c r="G2057">
        <f t="shared" si="99"/>
        <v>71</v>
      </c>
      <c r="H2057" s="6">
        <v>47851</v>
      </c>
    </row>
    <row r="2058" spans="1:8">
      <c r="A2058" t="s">
        <v>30</v>
      </c>
      <c r="B2058" t="str">
        <f t="shared" si="97"/>
        <v>Franklin</v>
      </c>
      <c r="C2058" t="s">
        <v>1327</v>
      </c>
      <c r="D2058" s="1">
        <v>1321820</v>
      </c>
      <c r="E2058" s="4" t="str">
        <f t="shared" si="98"/>
        <v>Franklin County</v>
      </c>
      <c r="F2058">
        <v>532.19000000000005</v>
      </c>
      <c r="G2058">
        <f t="shared" si="99"/>
        <v>2483.6999999999998</v>
      </c>
      <c r="H2058" s="6">
        <v>58689</v>
      </c>
    </row>
    <row r="2059" spans="1:8">
      <c r="A2059" t="s">
        <v>132</v>
      </c>
      <c r="B2059" t="str">
        <f t="shared" si="97"/>
        <v>Fulton</v>
      </c>
      <c r="C2059" t="s">
        <v>1327</v>
      </c>
      <c r="D2059" s="1">
        <v>42171</v>
      </c>
      <c r="E2059" s="4" t="str">
        <f t="shared" si="98"/>
        <v>Fulton County</v>
      </c>
      <c r="F2059">
        <v>405.44</v>
      </c>
      <c r="G2059">
        <f t="shared" si="99"/>
        <v>104</v>
      </c>
      <c r="H2059" s="6">
        <v>52995</v>
      </c>
    </row>
    <row r="2060" spans="1:8">
      <c r="A2060" t="s">
        <v>1340</v>
      </c>
      <c r="B2060" t="str">
        <f t="shared" si="97"/>
        <v>Gallia</v>
      </c>
      <c r="C2060" t="s">
        <v>1327</v>
      </c>
      <c r="D2060" s="1">
        <v>29068</v>
      </c>
      <c r="E2060" s="4" t="str">
        <f t="shared" si="98"/>
        <v>Gallia County</v>
      </c>
      <c r="F2060">
        <v>466.53</v>
      </c>
      <c r="G2060">
        <f t="shared" si="99"/>
        <v>62.3</v>
      </c>
      <c r="H2060" s="6">
        <v>47674</v>
      </c>
    </row>
    <row r="2061" spans="1:8">
      <c r="A2061" t="s">
        <v>1341</v>
      </c>
      <c r="B2061" t="str">
        <f t="shared" si="97"/>
        <v>Geauga</v>
      </c>
      <c r="C2061" t="s">
        <v>1327</v>
      </c>
      <c r="D2061" s="1">
        <v>95469</v>
      </c>
      <c r="E2061" s="4" t="str">
        <f t="shared" si="98"/>
        <v>Geauga County</v>
      </c>
      <c r="F2061">
        <v>400.16</v>
      </c>
      <c r="G2061">
        <f t="shared" si="99"/>
        <v>238.6</v>
      </c>
      <c r="H2061" s="6">
        <v>78294</v>
      </c>
    </row>
    <row r="2062" spans="1:8">
      <c r="A2062" t="s">
        <v>32</v>
      </c>
      <c r="B2062" t="str">
        <f t="shared" si="97"/>
        <v>Greene</v>
      </c>
      <c r="C2062" t="s">
        <v>1327</v>
      </c>
      <c r="D2062" s="1">
        <v>168456</v>
      </c>
      <c r="E2062" s="4" t="str">
        <f t="shared" si="98"/>
        <v>Greene County</v>
      </c>
      <c r="F2062">
        <v>413.73</v>
      </c>
      <c r="G2062">
        <f t="shared" si="99"/>
        <v>407.2</v>
      </c>
      <c r="H2062" s="6">
        <v>58363</v>
      </c>
    </row>
    <row r="2063" spans="1:8">
      <c r="A2063" t="s">
        <v>1342</v>
      </c>
      <c r="B2063" t="str">
        <f t="shared" si="97"/>
        <v>Guernsey</v>
      </c>
      <c r="C2063" t="s">
        <v>1327</v>
      </c>
      <c r="D2063" s="1">
        <v>38098</v>
      </c>
      <c r="E2063" s="4" t="str">
        <f t="shared" si="98"/>
        <v>Guernsey County</v>
      </c>
      <c r="F2063">
        <v>522.25</v>
      </c>
      <c r="G2063">
        <f t="shared" si="99"/>
        <v>72.900000000000006</v>
      </c>
      <c r="H2063" s="6">
        <v>48667</v>
      </c>
    </row>
    <row r="2064" spans="1:8">
      <c r="A2064" t="s">
        <v>306</v>
      </c>
      <c r="B2064" t="str">
        <f t="shared" ref="B2064:B2127" si="100">TRIM(SUBSTITUTE(E2064, "County", ""))</f>
        <v>Hamilton</v>
      </c>
      <c r="C2064" t="s">
        <v>1327</v>
      </c>
      <c r="D2064" s="1">
        <v>825037</v>
      </c>
      <c r="E2064" s="4" t="str">
        <f t="shared" si="98"/>
        <v>Hamilton County</v>
      </c>
      <c r="F2064">
        <v>405.91</v>
      </c>
      <c r="G2064">
        <f t="shared" si="99"/>
        <v>2032.6</v>
      </c>
      <c r="H2064" s="6">
        <v>67845</v>
      </c>
    </row>
    <row r="2065" spans="1:8">
      <c r="A2065" t="s">
        <v>390</v>
      </c>
      <c r="B2065" t="str">
        <f t="shared" si="100"/>
        <v>Hancock</v>
      </c>
      <c r="C2065" t="s">
        <v>1327</v>
      </c>
      <c r="D2065" s="1">
        <v>74861</v>
      </c>
      <c r="E2065" s="4" t="str">
        <f t="shared" si="98"/>
        <v>Hancock County</v>
      </c>
      <c r="F2065">
        <v>531.36</v>
      </c>
      <c r="G2065">
        <f t="shared" si="99"/>
        <v>140.9</v>
      </c>
      <c r="H2065" s="6">
        <v>58966</v>
      </c>
    </row>
    <row r="2066" spans="1:8">
      <c r="A2066" t="s">
        <v>504</v>
      </c>
      <c r="B2066" t="str">
        <f t="shared" si="100"/>
        <v>Hardin</v>
      </c>
      <c r="C2066" t="s">
        <v>1327</v>
      </c>
      <c r="D2066" s="1">
        <v>30416</v>
      </c>
      <c r="E2066" s="4" t="str">
        <f t="shared" si="98"/>
        <v>Hardin County</v>
      </c>
      <c r="F2066">
        <v>470.41</v>
      </c>
      <c r="G2066">
        <f t="shared" si="99"/>
        <v>64.7</v>
      </c>
      <c r="H2066" s="6">
        <v>40636</v>
      </c>
    </row>
    <row r="2067" spans="1:8">
      <c r="A2067" t="s">
        <v>552</v>
      </c>
      <c r="B2067" t="str">
        <f t="shared" si="100"/>
        <v>Harrison</v>
      </c>
      <c r="C2067" t="s">
        <v>1327</v>
      </c>
      <c r="D2067" s="1">
        <v>14378</v>
      </c>
      <c r="E2067" s="4" t="str">
        <f t="shared" si="98"/>
        <v>Harrison County</v>
      </c>
      <c r="F2067">
        <v>402.34</v>
      </c>
      <c r="G2067">
        <f t="shared" si="99"/>
        <v>35.700000000000003</v>
      </c>
      <c r="H2067" s="6">
        <v>45968</v>
      </c>
    </row>
    <row r="2068" spans="1:8">
      <c r="A2068" t="s">
        <v>34</v>
      </c>
      <c r="B2068" t="str">
        <f t="shared" si="100"/>
        <v>Henry</v>
      </c>
      <c r="C2068" t="s">
        <v>1327</v>
      </c>
      <c r="D2068" s="1">
        <v>27512</v>
      </c>
      <c r="E2068" s="4" t="str">
        <f t="shared" si="98"/>
        <v>Henry County</v>
      </c>
      <c r="F2068">
        <v>416.01</v>
      </c>
      <c r="G2068">
        <f t="shared" si="99"/>
        <v>66.099999999999994</v>
      </c>
      <c r="H2068" s="6">
        <v>52568</v>
      </c>
    </row>
    <row r="2069" spans="1:8">
      <c r="A2069" t="s">
        <v>1343</v>
      </c>
      <c r="B2069" t="str">
        <f t="shared" si="100"/>
        <v>Highland</v>
      </c>
      <c r="C2069" t="s">
        <v>1327</v>
      </c>
      <c r="D2069" s="1">
        <v>43391</v>
      </c>
      <c r="E2069" s="4" t="str">
        <f t="shared" si="98"/>
        <v>Highland County</v>
      </c>
      <c r="F2069">
        <v>553.08000000000004</v>
      </c>
      <c r="G2069">
        <f t="shared" si="99"/>
        <v>78.5</v>
      </c>
      <c r="H2069" s="6">
        <v>44454</v>
      </c>
    </row>
    <row r="2070" spans="1:8">
      <c r="A2070" t="s">
        <v>1344</v>
      </c>
      <c r="B2070" t="str">
        <f t="shared" si="100"/>
        <v>Hocking</v>
      </c>
      <c r="C2070" t="s">
        <v>1327</v>
      </c>
      <c r="D2070" s="1">
        <v>27858</v>
      </c>
      <c r="E2070" s="4" t="str">
        <f t="shared" si="98"/>
        <v>Hocking County</v>
      </c>
      <c r="F2070">
        <v>421.32</v>
      </c>
      <c r="G2070">
        <f t="shared" si="99"/>
        <v>66.099999999999994</v>
      </c>
      <c r="H2070" s="6">
        <v>46421</v>
      </c>
    </row>
    <row r="2071" spans="1:8">
      <c r="A2071" t="s">
        <v>312</v>
      </c>
      <c r="B2071" t="str">
        <f t="shared" si="100"/>
        <v>Holmes</v>
      </c>
      <c r="C2071" t="s">
        <v>1327</v>
      </c>
      <c r="D2071" s="1">
        <v>44390</v>
      </c>
      <c r="E2071" s="4" t="str">
        <f t="shared" si="98"/>
        <v>Holmes County</v>
      </c>
      <c r="F2071">
        <v>422.53</v>
      </c>
      <c r="G2071">
        <f t="shared" si="99"/>
        <v>105.1</v>
      </c>
      <c r="H2071" s="6">
        <v>54118</v>
      </c>
    </row>
    <row r="2072" spans="1:8">
      <c r="A2072" t="s">
        <v>882</v>
      </c>
      <c r="B2072" t="str">
        <f t="shared" si="100"/>
        <v>Huron</v>
      </c>
      <c r="C2072" t="s">
        <v>1327</v>
      </c>
      <c r="D2072" s="1">
        <v>58218</v>
      </c>
      <c r="E2072" s="4" t="str">
        <f t="shared" si="98"/>
        <v>Huron County</v>
      </c>
      <c r="F2072">
        <v>491.5</v>
      </c>
      <c r="G2072">
        <f t="shared" si="99"/>
        <v>118.4</v>
      </c>
      <c r="H2072" s="6">
        <v>48213</v>
      </c>
    </row>
    <row r="2073" spans="1:8">
      <c r="A2073" t="s">
        <v>36</v>
      </c>
      <c r="B2073" t="str">
        <f t="shared" si="100"/>
        <v>Jackson</v>
      </c>
      <c r="C2073" t="s">
        <v>1327</v>
      </c>
      <c r="D2073" s="1">
        <v>32586</v>
      </c>
      <c r="E2073" s="4" t="str">
        <f t="shared" si="98"/>
        <v>Jackson County</v>
      </c>
      <c r="F2073">
        <v>420.3</v>
      </c>
      <c r="G2073">
        <f t="shared" si="99"/>
        <v>77.5</v>
      </c>
      <c r="H2073" s="6">
        <v>42680</v>
      </c>
    </row>
    <row r="2074" spans="1:8">
      <c r="A2074" t="s">
        <v>37</v>
      </c>
      <c r="B2074" t="str">
        <f t="shared" si="100"/>
        <v>Jefferson</v>
      </c>
      <c r="C2074" t="s">
        <v>1327</v>
      </c>
      <c r="D2074" s="1">
        <v>64330</v>
      </c>
      <c r="E2074" s="4" t="str">
        <f t="shared" si="98"/>
        <v>Jefferson County</v>
      </c>
      <c r="F2074">
        <v>408.33</v>
      </c>
      <c r="G2074">
        <f t="shared" si="99"/>
        <v>157.5</v>
      </c>
      <c r="H2074" s="6">
        <v>47413</v>
      </c>
    </row>
    <row r="2075" spans="1:8">
      <c r="A2075" t="s">
        <v>512</v>
      </c>
      <c r="B2075" t="str">
        <f t="shared" si="100"/>
        <v>Knox</v>
      </c>
      <c r="C2075" t="s">
        <v>1327</v>
      </c>
      <c r="D2075" s="1">
        <v>63183</v>
      </c>
      <c r="E2075" s="4" t="str">
        <f t="shared" si="98"/>
        <v>Knox County</v>
      </c>
      <c r="F2075">
        <v>525.49</v>
      </c>
      <c r="G2075">
        <f t="shared" si="99"/>
        <v>120.2</v>
      </c>
      <c r="H2075" s="6">
        <v>52034</v>
      </c>
    </row>
    <row r="2076" spans="1:8">
      <c r="A2076" t="s">
        <v>187</v>
      </c>
      <c r="B2076" t="str">
        <f t="shared" si="100"/>
        <v>Lake</v>
      </c>
      <c r="C2076" t="s">
        <v>1327</v>
      </c>
      <c r="D2076" s="1">
        <v>231842</v>
      </c>
      <c r="E2076" s="4" t="str">
        <f t="shared" si="98"/>
        <v>Lake County</v>
      </c>
      <c r="F2076">
        <v>227.49</v>
      </c>
      <c r="G2076">
        <f t="shared" si="99"/>
        <v>1019.1</v>
      </c>
      <c r="H2076" s="6">
        <v>58960</v>
      </c>
    </row>
    <row r="2077" spans="1:8">
      <c r="A2077" t="s">
        <v>40</v>
      </c>
      <c r="B2077" t="str">
        <f t="shared" si="100"/>
        <v>Lawrence</v>
      </c>
      <c r="C2077" t="s">
        <v>1327</v>
      </c>
      <c r="D2077" s="1">
        <v>56653</v>
      </c>
      <c r="E2077" s="4" t="str">
        <f t="shared" si="98"/>
        <v>Lawrence County</v>
      </c>
      <c r="F2077">
        <v>453.37</v>
      </c>
      <c r="G2077">
        <f t="shared" si="99"/>
        <v>125</v>
      </c>
      <c r="H2077" s="6">
        <v>46838</v>
      </c>
    </row>
    <row r="2078" spans="1:8">
      <c r="A2078" t="s">
        <v>1345</v>
      </c>
      <c r="B2078" t="str">
        <f t="shared" si="100"/>
        <v>Licking</v>
      </c>
      <c r="C2078" t="s">
        <v>1327</v>
      </c>
      <c r="D2078" s="1">
        <v>181359</v>
      </c>
      <c r="E2078" s="4" t="str">
        <f t="shared" si="98"/>
        <v>Licking County</v>
      </c>
      <c r="F2078">
        <v>682.5</v>
      </c>
      <c r="G2078">
        <f t="shared" si="99"/>
        <v>265.7</v>
      </c>
      <c r="H2078" s="6">
        <v>54525</v>
      </c>
    </row>
    <row r="2079" spans="1:8">
      <c r="A2079" t="s">
        <v>144</v>
      </c>
      <c r="B2079" t="str">
        <f t="shared" si="100"/>
        <v>Logan</v>
      </c>
      <c r="C2079" t="s">
        <v>1327</v>
      </c>
      <c r="D2079" s="1">
        <v>46040</v>
      </c>
      <c r="E2079" s="4" t="str">
        <f t="shared" si="98"/>
        <v>Logan County</v>
      </c>
      <c r="F2079">
        <v>458.43</v>
      </c>
      <c r="G2079">
        <f t="shared" si="99"/>
        <v>100.4</v>
      </c>
      <c r="H2079" s="6">
        <v>50151</v>
      </c>
    </row>
    <row r="2080" spans="1:8">
      <c r="A2080" t="s">
        <v>1346</v>
      </c>
      <c r="B2080" t="str">
        <f t="shared" si="100"/>
        <v>Lorain</v>
      </c>
      <c r="C2080" t="s">
        <v>1327</v>
      </c>
      <c r="D2080" s="1">
        <v>316268</v>
      </c>
      <c r="E2080" s="4" t="str">
        <f t="shared" si="98"/>
        <v>Lorain County</v>
      </c>
      <c r="F2080">
        <v>491.1</v>
      </c>
      <c r="G2080">
        <f t="shared" si="99"/>
        <v>644</v>
      </c>
      <c r="H2080" s="6">
        <v>54452</v>
      </c>
    </row>
    <row r="2081" spans="1:8">
      <c r="A2081" t="s">
        <v>607</v>
      </c>
      <c r="B2081" t="str">
        <f t="shared" si="100"/>
        <v>Lucas</v>
      </c>
      <c r="C2081" t="s">
        <v>1327</v>
      </c>
      <c r="D2081" s="1">
        <v>426643</v>
      </c>
      <c r="E2081" s="4" t="str">
        <f t="shared" si="98"/>
        <v>Lucas County</v>
      </c>
      <c r="F2081">
        <v>340.86</v>
      </c>
      <c r="G2081">
        <f t="shared" si="99"/>
        <v>1251.7</v>
      </c>
      <c r="H2081" s="6">
        <v>54105</v>
      </c>
    </row>
    <row r="2082" spans="1:8">
      <c r="A2082" t="s">
        <v>45</v>
      </c>
      <c r="B2082" t="str">
        <f t="shared" si="100"/>
        <v>Madison</v>
      </c>
      <c r="C2082" t="s">
        <v>1327</v>
      </c>
      <c r="D2082" s="1">
        <v>43540</v>
      </c>
      <c r="E2082" s="4" t="str">
        <f t="shared" si="98"/>
        <v>Madison County</v>
      </c>
      <c r="F2082">
        <v>465.88</v>
      </c>
      <c r="G2082">
        <f t="shared" si="99"/>
        <v>93.5</v>
      </c>
      <c r="H2082" s="6">
        <v>50124</v>
      </c>
    </row>
    <row r="2083" spans="1:8">
      <c r="A2083" t="s">
        <v>1347</v>
      </c>
      <c r="B2083" t="str">
        <f t="shared" si="100"/>
        <v>Mahoning</v>
      </c>
      <c r="C2083" t="s">
        <v>1327</v>
      </c>
      <c r="D2083" s="1">
        <v>225636</v>
      </c>
      <c r="E2083" s="4" t="str">
        <f t="shared" si="98"/>
        <v>Mahoning County</v>
      </c>
      <c r="F2083">
        <v>411.62</v>
      </c>
      <c r="G2083">
        <f t="shared" si="99"/>
        <v>548.20000000000005</v>
      </c>
      <c r="H2083" s="6">
        <v>50968</v>
      </c>
    </row>
    <row r="2084" spans="1:8">
      <c r="A2084" t="s">
        <v>47</v>
      </c>
      <c r="B2084" t="str">
        <f t="shared" si="100"/>
        <v>Marion</v>
      </c>
      <c r="C2084" t="s">
        <v>1327</v>
      </c>
      <c r="D2084" s="1">
        <v>64642</v>
      </c>
      <c r="E2084" s="4" t="str">
        <f t="shared" si="98"/>
        <v>Marion County</v>
      </c>
      <c r="F2084">
        <v>403.76</v>
      </c>
      <c r="G2084">
        <f t="shared" si="99"/>
        <v>160.1</v>
      </c>
      <c r="H2084" s="6">
        <v>43814</v>
      </c>
    </row>
    <row r="2085" spans="1:8">
      <c r="A2085" t="s">
        <v>1348</v>
      </c>
      <c r="B2085" t="str">
        <f t="shared" si="100"/>
        <v>Medina</v>
      </c>
      <c r="C2085" t="s">
        <v>1327</v>
      </c>
      <c r="D2085" s="1">
        <v>183512</v>
      </c>
      <c r="E2085" s="4" t="str">
        <f t="shared" si="98"/>
        <v>Medina County</v>
      </c>
      <c r="F2085">
        <v>421.36</v>
      </c>
      <c r="G2085">
        <f t="shared" si="99"/>
        <v>435.5</v>
      </c>
      <c r="H2085" s="6">
        <v>64371</v>
      </c>
    </row>
    <row r="2086" spans="1:8">
      <c r="A2086" t="s">
        <v>1349</v>
      </c>
      <c r="B2086" t="str">
        <f t="shared" si="100"/>
        <v>Meigs</v>
      </c>
      <c r="C2086" t="s">
        <v>1327</v>
      </c>
      <c r="D2086" s="1">
        <v>21969</v>
      </c>
      <c r="E2086" s="4" t="str">
        <f t="shared" si="98"/>
        <v>Meigs County</v>
      </c>
      <c r="F2086">
        <v>430.1</v>
      </c>
      <c r="G2086">
        <f t="shared" si="99"/>
        <v>51.1</v>
      </c>
      <c r="H2086" s="6">
        <v>43469</v>
      </c>
    </row>
    <row r="2087" spans="1:8">
      <c r="A2087" t="s">
        <v>522</v>
      </c>
      <c r="B2087" t="str">
        <f t="shared" si="100"/>
        <v>Mercer</v>
      </c>
      <c r="C2087" t="s">
        <v>1327</v>
      </c>
      <c r="D2087" s="1">
        <v>42348</v>
      </c>
      <c r="E2087" s="4" t="str">
        <f t="shared" si="98"/>
        <v>Mercer County</v>
      </c>
      <c r="F2087">
        <v>462.45</v>
      </c>
      <c r="G2087">
        <f t="shared" si="99"/>
        <v>91.6</v>
      </c>
      <c r="H2087" s="6">
        <v>59089</v>
      </c>
    </row>
    <row r="2088" spans="1:8">
      <c r="A2088" t="s">
        <v>560</v>
      </c>
      <c r="B2088" t="str">
        <f t="shared" si="100"/>
        <v>Miami</v>
      </c>
      <c r="C2088" t="s">
        <v>1327</v>
      </c>
      <c r="D2088" s="1">
        <v>110247</v>
      </c>
      <c r="E2088" s="4" t="str">
        <f t="shared" si="98"/>
        <v>Miami County</v>
      </c>
      <c r="F2088">
        <v>406.58</v>
      </c>
      <c r="G2088">
        <f t="shared" si="99"/>
        <v>271.2</v>
      </c>
      <c r="H2088" s="6">
        <v>54947</v>
      </c>
    </row>
    <row r="2089" spans="1:8">
      <c r="A2089" t="s">
        <v>50</v>
      </c>
      <c r="B2089" t="str">
        <f t="shared" si="100"/>
        <v>Monroe</v>
      </c>
      <c r="C2089" t="s">
        <v>1327</v>
      </c>
      <c r="D2089" s="1">
        <v>13234</v>
      </c>
      <c r="E2089" s="4" t="str">
        <f t="shared" si="98"/>
        <v>Monroe County</v>
      </c>
      <c r="F2089">
        <v>455.72</v>
      </c>
      <c r="G2089">
        <f t="shared" si="99"/>
        <v>29</v>
      </c>
      <c r="H2089" s="6">
        <v>43844</v>
      </c>
    </row>
    <row r="2090" spans="1:8">
      <c r="A2090" t="s">
        <v>51</v>
      </c>
      <c r="B2090" t="str">
        <f t="shared" si="100"/>
        <v>Montgomery</v>
      </c>
      <c r="C2090" t="s">
        <v>1327</v>
      </c>
      <c r="D2090" s="1">
        <v>533892</v>
      </c>
      <c r="E2090" s="4" t="str">
        <f t="shared" si="98"/>
        <v>Montgomery County</v>
      </c>
      <c r="F2090">
        <v>461.55</v>
      </c>
      <c r="G2090">
        <f t="shared" si="99"/>
        <v>1156.7</v>
      </c>
      <c r="H2090" s="6">
        <v>54822</v>
      </c>
    </row>
    <row r="2091" spans="1:8">
      <c r="A2091" t="s">
        <v>52</v>
      </c>
      <c r="B2091" t="str">
        <f t="shared" si="100"/>
        <v>Morgan</v>
      </c>
      <c r="C2091" t="s">
        <v>1327</v>
      </c>
      <c r="D2091" s="1">
        <v>13668</v>
      </c>
      <c r="E2091" s="4" t="str">
        <f t="shared" si="98"/>
        <v>Morgan County</v>
      </c>
      <c r="F2091">
        <v>416.42</v>
      </c>
      <c r="G2091">
        <f t="shared" si="99"/>
        <v>32.799999999999997</v>
      </c>
      <c r="H2091" s="6">
        <v>43249</v>
      </c>
    </row>
    <row r="2092" spans="1:8">
      <c r="A2092" t="s">
        <v>1350</v>
      </c>
      <c r="B2092" t="str">
        <f t="shared" si="100"/>
        <v>Morrow</v>
      </c>
      <c r="C2092" t="s">
        <v>1327</v>
      </c>
      <c r="D2092" s="1">
        <v>35339</v>
      </c>
      <c r="E2092" s="4" t="str">
        <f t="shared" si="98"/>
        <v>Morrow County</v>
      </c>
      <c r="F2092">
        <v>406.08</v>
      </c>
      <c r="G2092">
        <f t="shared" si="99"/>
        <v>87</v>
      </c>
      <c r="H2092" s="6">
        <v>49162</v>
      </c>
    </row>
    <row r="2093" spans="1:8">
      <c r="A2093" t="s">
        <v>1351</v>
      </c>
      <c r="B2093" t="str">
        <f t="shared" si="100"/>
        <v>Muskingum</v>
      </c>
      <c r="C2093" t="s">
        <v>1327</v>
      </c>
      <c r="D2093" s="1">
        <v>86113</v>
      </c>
      <c r="E2093" s="4" t="str">
        <f t="shared" si="98"/>
        <v>Muskingum County</v>
      </c>
      <c r="F2093">
        <v>664.58</v>
      </c>
      <c r="G2093">
        <f t="shared" si="99"/>
        <v>129.6</v>
      </c>
      <c r="H2093" s="6">
        <v>49160</v>
      </c>
    </row>
    <row r="2094" spans="1:8">
      <c r="A2094" t="s">
        <v>561</v>
      </c>
      <c r="B2094" t="str">
        <f t="shared" si="100"/>
        <v>Noble</v>
      </c>
      <c r="C2094" t="s">
        <v>1327</v>
      </c>
      <c r="D2094" s="1">
        <v>14335</v>
      </c>
      <c r="E2094" s="4" t="str">
        <f t="shared" si="98"/>
        <v>Noble County</v>
      </c>
      <c r="F2094">
        <v>398.01</v>
      </c>
      <c r="G2094">
        <f t="shared" si="99"/>
        <v>36</v>
      </c>
      <c r="H2094" s="6">
        <v>32713</v>
      </c>
    </row>
    <row r="2095" spans="1:8">
      <c r="A2095" t="s">
        <v>671</v>
      </c>
      <c r="B2095" t="str">
        <f t="shared" si="100"/>
        <v>Ottawa</v>
      </c>
      <c r="C2095" t="s">
        <v>1327</v>
      </c>
      <c r="D2095" s="1">
        <v>39978</v>
      </c>
      <c r="E2095" s="4" t="str">
        <f t="shared" si="98"/>
        <v>Ottawa County</v>
      </c>
      <c r="F2095">
        <v>254.92</v>
      </c>
      <c r="G2095">
        <f t="shared" si="99"/>
        <v>156.80000000000001</v>
      </c>
      <c r="H2095" s="6">
        <v>61102</v>
      </c>
    </row>
    <row r="2096" spans="1:8">
      <c r="A2096" t="s">
        <v>412</v>
      </c>
      <c r="B2096" t="str">
        <f t="shared" si="100"/>
        <v>Paulding</v>
      </c>
      <c r="C2096" t="s">
        <v>1327</v>
      </c>
      <c r="D2096" s="1">
        <v>18757</v>
      </c>
      <c r="E2096" s="4" t="str">
        <f t="shared" si="98"/>
        <v>Paulding County</v>
      </c>
      <c r="F2096">
        <v>416.44</v>
      </c>
      <c r="G2096">
        <f t="shared" si="99"/>
        <v>45</v>
      </c>
      <c r="H2096" s="6">
        <v>48972</v>
      </c>
    </row>
    <row r="2097" spans="1:8">
      <c r="A2097" t="s">
        <v>53</v>
      </c>
      <c r="B2097" t="str">
        <f t="shared" si="100"/>
        <v>Perry</v>
      </c>
      <c r="C2097" t="s">
        <v>1327</v>
      </c>
      <c r="D2097" s="1">
        <v>35480</v>
      </c>
      <c r="E2097" s="4" t="str">
        <f t="shared" si="98"/>
        <v>Perry County</v>
      </c>
      <c r="F2097">
        <v>407.97</v>
      </c>
      <c r="G2097">
        <f t="shared" si="99"/>
        <v>87</v>
      </c>
      <c r="H2097" s="6">
        <v>46028</v>
      </c>
    </row>
    <row r="2098" spans="1:8">
      <c r="A2098" t="s">
        <v>1352</v>
      </c>
      <c r="B2098" t="str">
        <f t="shared" si="100"/>
        <v>Pickaway</v>
      </c>
      <c r="C2098" t="s">
        <v>1327</v>
      </c>
      <c r="D2098" s="1">
        <v>60023</v>
      </c>
      <c r="E2098" s="4" t="str">
        <f t="shared" si="98"/>
        <v>Pickaway County</v>
      </c>
      <c r="F2098">
        <v>501.32</v>
      </c>
      <c r="G2098">
        <f t="shared" si="99"/>
        <v>119.7</v>
      </c>
      <c r="H2098" s="6">
        <v>49425</v>
      </c>
    </row>
    <row r="2099" spans="1:8">
      <c r="A2099" t="s">
        <v>55</v>
      </c>
      <c r="B2099" t="str">
        <f t="shared" si="100"/>
        <v>Pike</v>
      </c>
      <c r="C2099" t="s">
        <v>1327</v>
      </c>
      <c r="D2099" s="1">
        <v>27005</v>
      </c>
      <c r="E2099" s="4" t="str">
        <f t="shared" si="98"/>
        <v>Pike County</v>
      </c>
      <c r="F2099">
        <v>440.28</v>
      </c>
      <c r="G2099">
        <f t="shared" si="99"/>
        <v>61.3</v>
      </c>
      <c r="H2099" s="6">
        <v>46730</v>
      </c>
    </row>
    <row r="2100" spans="1:8">
      <c r="A2100" t="s">
        <v>1353</v>
      </c>
      <c r="B2100" t="str">
        <f t="shared" si="100"/>
        <v>Portage</v>
      </c>
      <c r="C2100" t="s">
        <v>1327</v>
      </c>
      <c r="D2100" s="1">
        <v>161745</v>
      </c>
      <c r="E2100" s="4" t="str">
        <f t="shared" si="98"/>
        <v>Portage County</v>
      </c>
      <c r="F2100">
        <v>487.38</v>
      </c>
      <c r="G2100">
        <f t="shared" si="99"/>
        <v>331.9</v>
      </c>
      <c r="H2100" s="6">
        <v>51995</v>
      </c>
    </row>
    <row r="2101" spans="1:8">
      <c r="A2101" t="s">
        <v>1354</v>
      </c>
      <c r="B2101" t="str">
        <f t="shared" si="100"/>
        <v>Preble</v>
      </c>
      <c r="C2101" t="s">
        <v>1327</v>
      </c>
      <c r="D2101" s="1">
        <v>40596</v>
      </c>
      <c r="E2101" s="4" t="str">
        <f t="shared" si="98"/>
        <v>Preble County</v>
      </c>
      <c r="F2101">
        <v>424.12</v>
      </c>
      <c r="G2101">
        <f t="shared" si="99"/>
        <v>95.7</v>
      </c>
      <c r="H2101" s="6">
        <v>48600</v>
      </c>
    </row>
    <row r="2102" spans="1:8">
      <c r="A2102" t="s">
        <v>327</v>
      </c>
      <c r="B2102" t="str">
        <f t="shared" si="100"/>
        <v>Putnam</v>
      </c>
      <c r="C2102" t="s">
        <v>1327</v>
      </c>
      <c r="D2102" s="1">
        <v>34334</v>
      </c>
      <c r="E2102" s="4" t="str">
        <f t="shared" si="98"/>
        <v>Putnam County</v>
      </c>
      <c r="F2102">
        <v>482.52</v>
      </c>
      <c r="G2102">
        <f t="shared" si="99"/>
        <v>71.2</v>
      </c>
      <c r="H2102" s="6">
        <v>57868</v>
      </c>
    </row>
    <row r="2103" spans="1:8">
      <c r="A2103" t="s">
        <v>527</v>
      </c>
      <c r="B2103" t="str">
        <f t="shared" si="100"/>
        <v>Richland</v>
      </c>
      <c r="C2103" t="s">
        <v>1327</v>
      </c>
      <c r="D2103" s="1">
        <v>125319</v>
      </c>
      <c r="E2103" s="4" t="str">
        <f t="shared" si="98"/>
        <v>Richland County</v>
      </c>
      <c r="F2103">
        <v>495.27</v>
      </c>
      <c r="G2103">
        <f t="shared" si="99"/>
        <v>253</v>
      </c>
      <c r="H2103" s="6">
        <v>46366</v>
      </c>
    </row>
    <row r="2104" spans="1:8">
      <c r="A2104" t="s">
        <v>1355</v>
      </c>
      <c r="B2104" t="str">
        <f t="shared" si="100"/>
        <v>Ross</v>
      </c>
      <c r="C2104" t="s">
        <v>1327</v>
      </c>
      <c r="D2104" s="1">
        <v>76606</v>
      </c>
      <c r="E2104" s="4" t="str">
        <f t="shared" si="98"/>
        <v>Ross County</v>
      </c>
      <c r="F2104">
        <v>689.19</v>
      </c>
      <c r="G2104">
        <f t="shared" si="99"/>
        <v>111.2</v>
      </c>
      <c r="H2104" s="6">
        <v>45596</v>
      </c>
    </row>
    <row r="2105" spans="1:8">
      <c r="A2105" t="s">
        <v>1356</v>
      </c>
      <c r="B2105" t="str">
        <f t="shared" si="100"/>
        <v>Sandusky</v>
      </c>
      <c r="C2105" t="s">
        <v>1327</v>
      </c>
      <c r="D2105" s="1">
        <v>58667</v>
      </c>
      <c r="E2105" s="4" t="str">
        <f t="shared" si="98"/>
        <v>Sandusky County</v>
      </c>
      <c r="F2105">
        <v>408.45</v>
      </c>
      <c r="G2105">
        <f t="shared" si="99"/>
        <v>143.6</v>
      </c>
      <c r="H2105" s="6">
        <v>48982</v>
      </c>
    </row>
    <row r="2106" spans="1:8">
      <c r="A2106" t="s">
        <v>1357</v>
      </c>
      <c r="B2106" t="str">
        <f t="shared" si="100"/>
        <v>Scioto</v>
      </c>
      <c r="C2106" t="s">
        <v>1327</v>
      </c>
      <c r="D2106" s="1">
        <v>72194</v>
      </c>
      <c r="E2106" s="4" t="str">
        <f t="shared" si="98"/>
        <v>Scioto County</v>
      </c>
      <c r="F2106">
        <v>610.21</v>
      </c>
      <c r="G2106">
        <f t="shared" si="99"/>
        <v>118.3</v>
      </c>
      <c r="H2106" s="6">
        <v>46946</v>
      </c>
    </row>
    <row r="2107" spans="1:8">
      <c r="A2107" t="s">
        <v>1223</v>
      </c>
      <c r="B2107" t="str">
        <f t="shared" si="100"/>
        <v>Seneca</v>
      </c>
      <c r="C2107" t="s">
        <v>1327</v>
      </c>
      <c r="D2107" s="1">
        <v>54632</v>
      </c>
      <c r="E2107" s="4" t="str">
        <f t="shared" si="98"/>
        <v>Seneca County</v>
      </c>
      <c r="F2107">
        <v>551.02</v>
      </c>
      <c r="G2107">
        <f t="shared" si="99"/>
        <v>99.1</v>
      </c>
      <c r="H2107" s="6">
        <v>47605</v>
      </c>
    </row>
    <row r="2108" spans="1:8">
      <c r="A2108" t="s">
        <v>59</v>
      </c>
      <c r="B2108" t="str">
        <f t="shared" si="100"/>
        <v>Shelby</v>
      </c>
      <c r="C2108" t="s">
        <v>1327</v>
      </c>
      <c r="D2108" s="1">
        <v>47671</v>
      </c>
      <c r="E2108" s="4" t="str">
        <f t="shared" si="98"/>
        <v>Shelby County</v>
      </c>
      <c r="F2108">
        <v>407.68</v>
      </c>
      <c r="G2108">
        <f t="shared" si="99"/>
        <v>116.9</v>
      </c>
      <c r="H2108" s="6">
        <v>52547</v>
      </c>
    </row>
    <row r="2109" spans="1:8">
      <c r="A2109" t="s">
        <v>531</v>
      </c>
      <c r="B2109" t="str">
        <f t="shared" si="100"/>
        <v>Stark</v>
      </c>
      <c r="C2109" t="s">
        <v>1327</v>
      </c>
      <c r="D2109" s="1">
        <v>372657</v>
      </c>
      <c r="E2109" s="4" t="str">
        <f t="shared" si="98"/>
        <v>Stark County</v>
      </c>
      <c r="F2109">
        <v>575.27</v>
      </c>
      <c r="G2109">
        <f t="shared" si="99"/>
        <v>647.79999999999995</v>
      </c>
      <c r="H2109" s="6">
        <v>52426</v>
      </c>
    </row>
    <row r="2110" spans="1:8">
      <c r="A2110" t="s">
        <v>280</v>
      </c>
      <c r="B2110" t="str">
        <f t="shared" si="100"/>
        <v>Summit</v>
      </c>
      <c r="C2110" t="s">
        <v>1327</v>
      </c>
      <c r="D2110" s="1">
        <v>535882</v>
      </c>
      <c r="E2110" s="4" t="str">
        <f t="shared" si="98"/>
        <v>Summit County</v>
      </c>
      <c r="F2110">
        <v>412.75</v>
      </c>
      <c r="G2110">
        <f t="shared" si="99"/>
        <v>1298.3</v>
      </c>
      <c r="H2110" s="6">
        <v>60771</v>
      </c>
    </row>
    <row r="2111" spans="1:8">
      <c r="A2111" t="s">
        <v>1358</v>
      </c>
      <c r="B2111" t="str">
        <f t="shared" si="100"/>
        <v>Trumbull</v>
      </c>
      <c r="C2111" t="s">
        <v>1327</v>
      </c>
      <c r="D2111" s="1">
        <v>200643</v>
      </c>
      <c r="E2111" s="4" t="str">
        <f t="shared" ref="E2111:E2174" si="101">RIGHT(A2111, LEN(A2111) - 1)</f>
        <v>Trumbull County</v>
      </c>
      <c r="F2111">
        <v>618.29999999999995</v>
      </c>
      <c r="G2111">
        <f t="shared" si="99"/>
        <v>324.5</v>
      </c>
      <c r="H2111" s="6">
        <v>46356</v>
      </c>
    </row>
    <row r="2112" spans="1:8">
      <c r="A2112" t="s">
        <v>1359</v>
      </c>
      <c r="B2112" t="str">
        <f t="shared" si="100"/>
        <v>Tuscarawas</v>
      </c>
      <c r="C2112" t="s">
        <v>1327</v>
      </c>
      <c r="D2112" s="1">
        <v>91937</v>
      </c>
      <c r="E2112" s="4" t="str">
        <f t="shared" si="101"/>
        <v>Tuscarawas County</v>
      </c>
      <c r="F2112">
        <v>567.64</v>
      </c>
      <c r="G2112">
        <f t="shared" si="99"/>
        <v>162</v>
      </c>
      <c r="H2112" s="6">
        <v>50625</v>
      </c>
    </row>
    <row r="2113" spans="1:8">
      <c r="A2113" t="s">
        <v>165</v>
      </c>
      <c r="B2113" t="str">
        <f t="shared" si="100"/>
        <v>Union</v>
      </c>
      <c r="C2113" t="s">
        <v>1327</v>
      </c>
      <c r="D2113" s="1">
        <v>66898</v>
      </c>
      <c r="E2113" s="4" t="str">
        <f t="shared" si="101"/>
        <v>Union County</v>
      </c>
      <c r="F2113">
        <v>431.73</v>
      </c>
      <c r="G2113">
        <f t="shared" si="99"/>
        <v>155</v>
      </c>
      <c r="H2113" s="6">
        <v>64967</v>
      </c>
    </row>
    <row r="2114" spans="1:8">
      <c r="A2114" t="s">
        <v>1360</v>
      </c>
      <c r="B2114" t="str">
        <f t="shared" si="100"/>
        <v>Van Wert</v>
      </c>
      <c r="C2114" t="s">
        <v>1327</v>
      </c>
      <c r="D2114" s="1">
        <v>28769</v>
      </c>
      <c r="E2114" s="4" t="str">
        <f t="shared" si="101"/>
        <v>Van Wert County</v>
      </c>
      <c r="F2114">
        <v>409.16</v>
      </c>
      <c r="G2114">
        <f t="shared" si="99"/>
        <v>70.3</v>
      </c>
      <c r="H2114" s="6">
        <v>49328</v>
      </c>
    </row>
    <row r="2115" spans="1:8">
      <c r="A2115" t="s">
        <v>1361</v>
      </c>
      <c r="B2115" t="str">
        <f t="shared" si="100"/>
        <v>Vinton</v>
      </c>
      <c r="C2115" t="s">
        <v>1327</v>
      </c>
      <c r="D2115" s="1">
        <v>12565</v>
      </c>
      <c r="E2115" s="4" t="str">
        <f t="shared" si="101"/>
        <v>Vinton County</v>
      </c>
      <c r="F2115">
        <v>412.36</v>
      </c>
      <c r="G2115">
        <f t="shared" ref="G2115:G2178" si="102">ROUND(D2115/F2115,1)</f>
        <v>30.5</v>
      </c>
      <c r="H2115" s="6">
        <v>42290</v>
      </c>
    </row>
    <row r="2116" spans="1:8">
      <c r="A2116" t="s">
        <v>439</v>
      </c>
      <c r="B2116" t="str">
        <f t="shared" si="100"/>
        <v>Warren</v>
      </c>
      <c r="C2116" t="s">
        <v>1327</v>
      </c>
      <c r="D2116" s="1">
        <v>249778</v>
      </c>
      <c r="E2116" s="4" t="str">
        <f t="shared" si="101"/>
        <v>Warren County</v>
      </c>
      <c r="F2116">
        <v>401.31</v>
      </c>
      <c r="G2116">
        <f t="shared" si="102"/>
        <v>622.4</v>
      </c>
      <c r="H2116" s="6">
        <v>69581</v>
      </c>
    </row>
    <row r="2117" spans="1:8">
      <c r="A2117" t="s">
        <v>65</v>
      </c>
      <c r="B2117" t="str">
        <f t="shared" si="100"/>
        <v>Washington</v>
      </c>
      <c r="C2117" t="s">
        <v>1327</v>
      </c>
      <c r="D2117" s="1">
        <v>58901</v>
      </c>
      <c r="E2117" s="4" t="str">
        <f t="shared" si="101"/>
        <v>Washington County</v>
      </c>
      <c r="F2117">
        <v>631.97</v>
      </c>
      <c r="G2117">
        <f t="shared" si="102"/>
        <v>93.2</v>
      </c>
      <c r="H2117" s="6">
        <v>50549</v>
      </c>
    </row>
    <row r="2118" spans="1:8">
      <c r="A2118" t="s">
        <v>440</v>
      </c>
      <c r="B2118" t="str">
        <f t="shared" si="100"/>
        <v>Wayne</v>
      </c>
      <c r="C2118" t="s">
        <v>1327</v>
      </c>
      <c r="D2118" s="1">
        <v>116559</v>
      </c>
      <c r="E2118" s="4" t="str">
        <f t="shared" si="101"/>
        <v>Wayne County</v>
      </c>
      <c r="F2118">
        <v>554.92999999999995</v>
      </c>
      <c r="G2118">
        <f t="shared" si="102"/>
        <v>210</v>
      </c>
      <c r="H2118" s="6">
        <v>52817</v>
      </c>
    </row>
    <row r="2119" spans="1:8">
      <c r="A2119" t="s">
        <v>1326</v>
      </c>
      <c r="B2119" t="str">
        <f t="shared" si="100"/>
        <v>Williams</v>
      </c>
      <c r="C2119" t="s">
        <v>1327</v>
      </c>
      <c r="D2119" s="1">
        <v>36652</v>
      </c>
      <c r="E2119" s="4" t="str">
        <f t="shared" si="101"/>
        <v>Williams County</v>
      </c>
      <c r="F2119">
        <v>420.97</v>
      </c>
      <c r="G2119">
        <f t="shared" si="102"/>
        <v>87.1</v>
      </c>
      <c r="H2119" s="6">
        <v>49310</v>
      </c>
    </row>
    <row r="2120" spans="1:8">
      <c r="A2120" t="s">
        <v>1362</v>
      </c>
      <c r="B2120" t="str">
        <f t="shared" si="100"/>
        <v>Wood</v>
      </c>
      <c r="C2120" t="s">
        <v>1327</v>
      </c>
      <c r="D2120" s="1">
        <v>131592</v>
      </c>
      <c r="E2120" s="4" t="str">
        <f t="shared" si="101"/>
        <v>Wood County</v>
      </c>
      <c r="F2120">
        <v>617.21</v>
      </c>
      <c r="G2120">
        <f t="shared" si="102"/>
        <v>213.2</v>
      </c>
      <c r="H2120" s="6">
        <v>53892</v>
      </c>
    </row>
    <row r="2121" spans="1:8">
      <c r="A2121" t="s">
        <v>1363</v>
      </c>
      <c r="B2121" t="str">
        <f t="shared" si="100"/>
        <v>Wyandot</v>
      </c>
      <c r="C2121" t="s">
        <v>1327</v>
      </c>
      <c r="D2121" s="1">
        <v>21567</v>
      </c>
      <c r="E2121" s="4" t="str">
        <f t="shared" si="101"/>
        <v>Wyandot County</v>
      </c>
      <c r="F2121">
        <v>406.87</v>
      </c>
      <c r="G2121">
        <f t="shared" si="102"/>
        <v>53</v>
      </c>
      <c r="H2121" s="6">
        <v>54342</v>
      </c>
    </row>
    <row r="2122" spans="1:8">
      <c r="A2122" t="s">
        <v>583</v>
      </c>
      <c r="B2122" t="str">
        <f t="shared" si="100"/>
        <v>Adair</v>
      </c>
      <c r="C2122" t="s">
        <v>1364</v>
      </c>
      <c r="D2122" s="1">
        <v>19576</v>
      </c>
      <c r="E2122" s="4" t="str">
        <f t="shared" si="101"/>
        <v>Adair County</v>
      </c>
      <c r="F2122">
        <v>573.48</v>
      </c>
      <c r="G2122">
        <f t="shared" si="102"/>
        <v>34.1</v>
      </c>
      <c r="H2122" s="6">
        <v>41496</v>
      </c>
    </row>
    <row r="2123" spans="1:8">
      <c r="A2123" t="s">
        <v>1365</v>
      </c>
      <c r="B2123" t="str">
        <f t="shared" si="100"/>
        <v>Alfalfa</v>
      </c>
      <c r="C2123" t="s">
        <v>1364</v>
      </c>
      <c r="D2123" s="1">
        <v>5637</v>
      </c>
      <c r="E2123" s="4" t="str">
        <f t="shared" si="101"/>
        <v>Alfalfa County</v>
      </c>
      <c r="F2123">
        <v>866.46</v>
      </c>
      <c r="G2123">
        <f t="shared" si="102"/>
        <v>6.5</v>
      </c>
      <c r="H2123" s="6">
        <v>43695</v>
      </c>
    </row>
    <row r="2124" spans="1:8">
      <c r="A2124" t="s">
        <v>1366</v>
      </c>
      <c r="B2124" t="str">
        <f t="shared" si="100"/>
        <v>Atoka</v>
      </c>
      <c r="C2124" t="s">
        <v>1364</v>
      </c>
      <c r="D2124" s="1">
        <v>14262</v>
      </c>
      <c r="E2124" s="4" t="str">
        <f t="shared" si="101"/>
        <v>Atoka County</v>
      </c>
      <c r="F2124">
        <v>975.52</v>
      </c>
      <c r="G2124">
        <f t="shared" si="102"/>
        <v>14.6</v>
      </c>
      <c r="H2124" s="6">
        <v>36195</v>
      </c>
    </row>
    <row r="2125" spans="1:8">
      <c r="A2125" t="s">
        <v>1367</v>
      </c>
      <c r="B2125" t="str">
        <f t="shared" si="100"/>
        <v>Beaver</v>
      </c>
      <c r="C2125" t="s">
        <v>1364</v>
      </c>
      <c r="D2125" s="1">
        <v>5016</v>
      </c>
      <c r="E2125" s="4" t="str">
        <f t="shared" si="101"/>
        <v>Beaver County</v>
      </c>
      <c r="F2125">
        <v>1814.67</v>
      </c>
      <c r="G2125">
        <f t="shared" si="102"/>
        <v>2.8</v>
      </c>
      <c r="H2125" s="6">
        <v>65668</v>
      </c>
    </row>
    <row r="2126" spans="1:8">
      <c r="A2126" t="s">
        <v>1368</v>
      </c>
      <c r="B2126" t="str">
        <f t="shared" si="100"/>
        <v>Beckham</v>
      </c>
      <c r="C2126" t="s">
        <v>1364</v>
      </c>
      <c r="D2126" s="1">
        <v>22009</v>
      </c>
      <c r="E2126" s="4" t="str">
        <f t="shared" si="101"/>
        <v>Beckham County</v>
      </c>
      <c r="F2126">
        <v>901.81</v>
      </c>
      <c r="G2126">
        <f t="shared" si="102"/>
        <v>24.4</v>
      </c>
      <c r="H2126" s="6">
        <v>40147</v>
      </c>
    </row>
    <row r="2127" spans="1:8">
      <c r="A2127" t="s">
        <v>458</v>
      </c>
      <c r="B2127" t="str">
        <f t="shared" si="100"/>
        <v>Blaine</v>
      </c>
      <c r="C2127" t="s">
        <v>1364</v>
      </c>
      <c r="D2127" s="1">
        <v>8409</v>
      </c>
      <c r="E2127" s="4" t="str">
        <f t="shared" si="101"/>
        <v>Blaine County</v>
      </c>
      <c r="F2127">
        <v>928.42</v>
      </c>
      <c r="G2127">
        <f t="shared" si="102"/>
        <v>9.1</v>
      </c>
      <c r="H2127" s="6">
        <v>53081</v>
      </c>
    </row>
    <row r="2128" spans="1:8">
      <c r="A2128" t="s">
        <v>350</v>
      </c>
      <c r="B2128" t="str">
        <f t="shared" ref="B2128:B2191" si="103">TRIM(SUBSTITUTE(E2128, "County", ""))</f>
        <v>Bryan</v>
      </c>
      <c r="C2128" t="s">
        <v>1364</v>
      </c>
      <c r="D2128" s="1">
        <v>48182</v>
      </c>
      <c r="E2128" s="4" t="str">
        <f t="shared" si="101"/>
        <v>Bryan County</v>
      </c>
      <c r="F2128">
        <v>904.47</v>
      </c>
      <c r="G2128">
        <f t="shared" si="102"/>
        <v>53.3</v>
      </c>
      <c r="H2128" s="6">
        <v>43871</v>
      </c>
    </row>
    <row r="2129" spans="1:8">
      <c r="A2129" t="s">
        <v>1369</v>
      </c>
      <c r="B2129" t="str">
        <f t="shared" si="103"/>
        <v>Caddo</v>
      </c>
      <c r="C2129" t="s">
        <v>1364</v>
      </c>
      <c r="D2129" s="1">
        <v>26198</v>
      </c>
      <c r="E2129" s="4" t="str">
        <f t="shared" si="101"/>
        <v>Caddo County</v>
      </c>
      <c r="F2129">
        <v>1278.29</v>
      </c>
      <c r="G2129">
        <f t="shared" si="102"/>
        <v>20.5</v>
      </c>
      <c r="H2129" s="6">
        <v>45452</v>
      </c>
    </row>
    <row r="2130" spans="1:8">
      <c r="A2130" t="s">
        <v>1370</v>
      </c>
      <c r="B2130" t="str">
        <f t="shared" si="103"/>
        <v>Canadian</v>
      </c>
      <c r="C2130" t="s">
        <v>1364</v>
      </c>
      <c r="D2130" s="1">
        <v>169149</v>
      </c>
      <c r="E2130" s="4" t="str">
        <f t="shared" si="101"/>
        <v>Canadian County</v>
      </c>
      <c r="F2130">
        <v>896.63</v>
      </c>
      <c r="G2130">
        <f t="shared" si="102"/>
        <v>188.6</v>
      </c>
      <c r="H2130" s="6">
        <v>50309</v>
      </c>
    </row>
    <row r="2131" spans="1:8">
      <c r="A2131" t="s">
        <v>712</v>
      </c>
      <c r="B2131" t="str">
        <f t="shared" si="103"/>
        <v>Carter</v>
      </c>
      <c r="C2131" t="s">
        <v>1364</v>
      </c>
      <c r="D2131" s="1">
        <v>48510</v>
      </c>
      <c r="E2131" s="4" t="str">
        <f t="shared" si="101"/>
        <v>Carter County</v>
      </c>
      <c r="F2131">
        <v>822.18</v>
      </c>
      <c r="G2131">
        <f t="shared" si="102"/>
        <v>59</v>
      </c>
      <c r="H2131" s="6">
        <v>48733</v>
      </c>
    </row>
    <row r="2132" spans="1:8">
      <c r="A2132" t="s">
        <v>10</v>
      </c>
      <c r="B2132" t="str">
        <f t="shared" si="103"/>
        <v>Cherokee</v>
      </c>
      <c r="C2132" t="s">
        <v>1364</v>
      </c>
      <c r="D2132" s="1">
        <v>48098</v>
      </c>
      <c r="E2132" s="4" t="str">
        <f t="shared" si="101"/>
        <v>Cherokee County</v>
      </c>
      <c r="F2132">
        <v>749.41</v>
      </c>
      <c r="G2132">
        <f t="shared" si="102"/>
        <v>64.2</v>
      </c>
      <c r="H2132" s="6">
        <v>40638</v>
      </c>
    </row>
    <row r="2133" spans="1:8">
      <c r="A2133" t="s">
        <v>12</v>
      </c>
      <c r="B2133" t="str">
        <f t="shared" si="103"/>
        <v>Choctaw</v>
      </c>
      <c r="C2133" t="s">
        <v>1364</v>
      </c>
      <c r="D2133" s="1">
        <v>14358</v>
      </c>
      <c r="E2133" s="4" t="str">
        <f t="shared" si="101"/>
        <v>Choctaw County</v>
      </c>
      <c r="F2133">
        <v>770.36</v>
      </c>
      <c r="G2133">
        <f t="shared" si="102"/>
        <v>18.600000000000001</v>
      </c>
      <c r="H2133" s="6">
        <v>40395</v>
      </c>
    </row>
    <row r="2134" spans="1:8">
      <c r="A2134" t="s">
        <v>1371</v>
      </c>
      <c r="B2134" t="str">
        <f t="shared" si="103"/>
        <v>Cimarron</v>
      </c>
      <c r="C2134" t="s">
        <v>1364</v>
      </c>
      <c r="D2134" s="1">
        <v>2252</v>
      </c>
      <c r="E2134" s="4" t="str">
        <f t="shared" si="101"/>
        <v>Cimarron County</v>
      </c>
      <c r="F2134">
        <v>1834.74</v>
      </c>
      <c r="G2134">
        <f t="shared" si="102"/>
        <v>1.2</v>
      </c>
      <c r="H2134" s="6">
        <v>68769</v>
      </c>
    </row>
    <row r="2135" spans="1:8">
      <c r="A2135" t="s">
        <v>122</v>
      </c>
      <c r="B2135" t="str">
        <f t="shared" si="103"/>
        <v>Cleveland</v>
      </c>
      <c r="C2135" t="s">
        <v>1364</v>
      </c>
      <c r="D2135" s="1">
        <v>299587</v>
      </c>
      <c r="E2135" s="4" t="str">
        <f t="shared" si="101"/>
        <v>Cleveland County</v>
      </c>
      <c r="F2135">
        <v>538.77</v>
      </c>
      <c r="G2135">
        <f t="shared" si="102"/>
        <v>556.1</v>
      </c>
      <c r="H2135" s="6">
        <v>49946</v>
      </c>
    </row>
    <row r="2136" spans="1:8">
      <c r="A2136" t="s">
        <v>1372</v>
      </c>
      <c r="B2136" t="str">
        <f t="shared" si="103"/>
        <v>Coal</v>
      </c>
      <c r="C2136" t="s">
        <v>1364</v>
      </c>
      <c r="D2136" s="1">
        <v>5313</v>
      </c>
      <c r="E2136" s="4" t="str">
        <f t="shared" si="101"/>
        <v>Coal County</v>
      </c>
      <c r="F2136">
        <v>516.67999999999995</v>
      </c>
      <c r="G2136">
        <f t="shared" si="102"/>
        <v>10.3</v>
      </c>
      <c r="H2136" s="6">
        <v>44170</v>
      </c>
    </row>
    <row r="2137" spans="1:8">
      <c r="A2137" t="s">
        <v>639</v>
      </c>
      <c r="B2137" t="str">
        <f t="shared" si="103"/>
        <v>Comanche</v>
      </c>
      <c r="C2137" t="s">
        <v>1364</v>
      </c>
      <c r="D2137" s="1">
        <v>123046</v>
      </c>
      <c r="E2137" s="4" t="str">
        <f t="shared" si="101"/>
        <v>Comanche County</v>
      </c>
      <c r="F2137">
        <v>1069.29</v>
      </c>
      <c r="G2137">
        <f t="shared" si="102"/>
        <v>115.1</v>
      </c>
      <c r="H2137" s="6">
        <v>47650</v>
      </c>
    </row>
    <row r="2138" spans="1:8">
      <c r="A2138" t="s">
        <v>1373</v>
      </c>
      <c r="B2138" t="str">
        <f t="shared" si="103"/>
        <v>Cotton</v>
      </c>
      <c r="C2138" t="s">
        <v>1364</v>
      </c>
      <c r="D2138" s="1">
        <v>5477</v>
      </c>
      <c r="E2138" s="4" t="str">
        <f t="shared" si="101"/>
        <v>Cotton County</v>
      </c>
      <c r="F2138">
        <v>632.65</v>
      </c>
      <c r="G2138">
        <f t="shared" si="102"/>
        <v>8.6999999999999993</v>
      </c>
      <c r="H2138" s="6">
        <v>51300</v>
      </c>
    </row>
    <row r="2139" spans="1:8">
      <c r="A2139" t="s">
        <v>1374</v>
      </c>
      <c r="B2139" t="str">
        <f t="shared" si="103"/>
        <v>Craig</v>
      </c>
      <c r="C2139" t="s">
        <v>1364</v>
      </c>
      <c r="D2139" s="1">
        <v>14123</v>
      </c>
      <c r="E2139" s="4" t="str">
        <f t="shared" si="101"/>
        <v>Craig County</v>
      </c>
      <c r="F2139">
        <v>761.35</v>
      </c>
      <c r="G2139">
        <f t="shared" si="102"/>
        <v>18.5</v>
      </c>
      <c r="H2139" s="6">
        <v>43958</v>
      </c>
    </row>
    <row r="2140" spans="1:8">
      <c r="A2140" t="s">
        <v>1375</v>
      </c>
      <c r="B2140" t="str">
        <f t="shared" si="103"/>
        <v>Creek</v>
      </c>
      <c r="C2140" t="s">
        <v>1364</v>
      </c>
      <c r="D2140" s="1">
        <v>72699</v>
      </c>
      <c r="E2140" s="4" t="str">
        <f t="shared" si="101"/>
        <v>Creek County</v>
      </c>
      <c r="F2140">
        <v>950.14</v>
      </c>
      <c r="G2140">
        <f t="shared" si="102"/>
        <v>76.5</v>
      </c>
      <c r="H2140" s="6">
        <v>47927</v>
      </c>
    </row>
    <row r="2141" spans="1:8">
      <c r="A2141" t="s">
        <v>242</v>
      </c>
      <c r="B2141" t="str">
        <f t="shared" si="103"/>
        <v>Custer</v>
      </c>
      <c r="C2141" t="s">
        <v>1364</v>
      </c>
      <c r="D2141" s="1">
        <v>27886</v>
      </c>
      <c r="E2141" s="4" t="str">
        <f t="shared" si="101"/>
        <v>Custer County</v>
      </c>
      <c r="F2141">
        <v>988.82</v>
      </c>
      <c r="G2141">
        <f t="shared" si="102"/>
        <v>28.2</v>
      </c>
      <c r="H2141" s="6">
        <v>46226</v>
      </c>
    </row>
    <row r="2142" spans="1:8">
      <c r="A2142" t="s">
        <v>547</v>
      </c>
      <c r="B2142" t="str">
        <f t="shared" si="103"/>
        <v>Delaware</v>
      </c>
      <c r="C2142" t="s">
        <v>1364</v>
      </c>
      <c r="D2142" s="1">
        <v>41413</v>
      </c>
      <c r="E2142" s="4" t="str">
        <f t="shared" si="101"/>
        <v>Delaware County</v>
      </c>
      <c r="F2142">
        <v>738.18</v>
      </c>
      <c r="G2142">
        <f t="shared" si="102"/>
        <v>56.1</v>
      </c>
      <c r="H2142" s="6">
        <v>40950</v>
      </c>
    </row>
    <row r="2143" spans="1:8">
      <c r="A2143" t="s">
        <v>1376</v>
      </c>
      <c r="B2143" t="str">
        <f t="shared" si="103"/>
        <v>Dewey</v>
      </c>
      <c r="C2143" t="s">
        <v>1364</v>
      </c>
      <c r="D2143" s="1">
        <v>4401</v>
      </c>
      <c r="E2143" s="4" t="str">
        <f t="shared" si="101"/>
        <v>Dewey County</v>
      </c>
      <c r="F2143">
        <v>999.48</v>
      </c>
      <c r="G2143">
        <f t="shared" si="102"/>
        <v>4.4000000000000004</v>
      </c>
      <c r="H2143" s="6">
        <v>53807</v>
      </c>
    </row>
    <row r="2144" spans="1:8">
      <c r="A2144" t="s">
        <v>643</v>
      </c>
      <c r="B2144" t="str">
        <f t="shared" si="103"/>
        <v>Ellis</v>
      </c>
      <c r="C2144" t="s">
        <v>1364</v>
      </c>
      <c r="D2144" s="1">
        <v>3657</v>
      </c>
      <c r="E2144" s="4" t="str">
        <f t="shared" si="101"/>
        <v>Ellis County</v>
      </c>
      <c r="F2144">
        <v>1231.52</v>
      </c>
      <c r="G2144">
        <f t="shared" si="102"/>
        <v>3</v>
      </c>
      <c r="H2144" s="6">
        <v>57564</v>
      </c>
    </row>
    <row r="2145" spans="1:8">
      <c r="A2145" t="s">
        <v>251</v>
      </c>
      <c r="B2145" t="str">
        <f t="shared" si="103"/>
        <v>Garfield</v>
      </c>
      <c r="C2145" t="s">
        <v>1364</v>
      </c>
      <c r="D2145" s="1">
        <v>61920</v>
      </c>
      <c r="E2145" s="4" t="str">
        <f t="shared" si="101"/>
        <v>Garfield County</v>
      </c>
      <c r="F2145">
        <v>1058.47</v>
      </c>
      <c r="G2145">
        <f t="shared" si="102"/>
        <v>58.5</v>
      </c>
      <c r="H2145" s="6">
        <v>48861</v>
      </c>
    </row>
    <row r="2146" spans="1:8">
      <c r="A2146" t="s">
        <v>1377</v>
      </c>
      <c r="B2146" t="str">
        <f t="shared" si="103"/>
        <v>Garvin</v>
      </c>
      <c r="C2146" t="s">
        <v>1364</v>
      </c>
      <c r="D2146" s="1">
        <v>25713</v>
      </c>
      <c r="E2146" s="4" t="str">
        <f t="shared" si="101"/>
        <v>Garvin County</v>
      </c>
      <c r="F2146">
        <v>802.12</v>
      </c>
      <c r="G2146">
        <f t="shared" si="102"/>
        <v>32.1</v>
      </c>
      <c r="H2146" s="6">
        <v>48690</v>
      </c>
    </row>
    <row r="2147" spans="1:8">
      <c r="A2147" t="s">
        <v>386</v>
      </c>
      <c r="B2147" t="str">
        <f t="shared" si="103"/>
        <v>Grady</v>
      </c>
      <c r="C2147" t="s">
        <v>1364</v>
      </c>
      <c r="D2147" s="1">
        <v>56658</v>
      </c>
      <c r="E2147" s="4" t="str">
        <f t="shared" si="101"/>
        <v>Grady County</v>
      </c>
      <c r="F2147">
        <v>1100.5</v>
      </c>
      <c r="G2147">
        <f t="shared" si="102"/>
        <v>51.5</v>
      </c>
      <c r="H2147" s="6">
        <v>47840</v>
      </c>
    </row>
    <row r="2148" spans="1:8">
      <c r="A2148" t="s">
        <v>134</v>
      </c>
      <c r="B2148" t="str">
        <f t="shared" si="103"/>
        <v>Grant</v>
      </c>
      <c r="C2148" t="s">
        <v>1364</v>
      </c>
      <c r="D2148" s="1">
        <v>4124</v>
      </c>
      <c r="E2148" s="4" t="str">
        <f t="shared" si="101"/>
        <v>Grant County</v>
      </c>
      <c r="F2148">
        <v>1000.87</v>
      </c>
      <c r="G2148">
        <f t="shared" si="102"/>
        <v>4.0999999999999996</v>
      </c>
      <c r="H2148" s="6">
        <v>60177</v>
      </c>
    </row>
    <row r="2149" spans="1:8">
      <c r="A2149" t="s">
        <v>1378</v>
      </c>
      <c r="B2149" t="str">
        <f t="shared" si="103"/>
        <v>Greer</v>
      </c>
      <c r="C2149" t="s">
        <v>1364</v>
      </c>
      <c r="D2149" s="1">
        <v>5547</v>
      </c>
      <c r="E2149" s="4" t="str">
        <f t="shared" si="101"/>
        <v>Greer County</v>
      </c>
      <c r="F2149">
        <v>639.32000000000005</v>
      </c>
      <c r="G2149">
        <f t="shared" si="102"/>
        <v>8.6999999999999993</v>
      </c>
      <c r="H2149" s="6">
        <v>35502</v>
      </c>
    </row>
    <row r="2150" spans="1:8">
      <c r="A2150" t="s">
        <v>1379</v>
      </c>
      <c r="B2150" t="str">
        <f t="shared" si="103"/>
        <v>Harmon</v>
      </c>
      <c r="C2150" t="s">
        <v>1364</v>
      </c>
      <c r="D2150" s="1">
        <v>2428</v>
      </c>
      <c r="E2150" s="4" t="str">
        <f t="shared" si="101"/>
        <v>Harmon County</v>
      </c>
      <c r="F2150">
        <v>537.19000000000005</v>
      </c>
      <c r="G2150">
        <f t="shared" si="102"/>
        <v>4.5</v>
      </c>
      <c r="H2150" s="6">
        <v>51088</v>
      </c>
    </row>
    <row r="2151" spans="1:8">
      <c r="A2151" t="s">
        <v>651</v>
      </c>
      <c r="B2151" t="str">
        <f t="shared" si="103"/>
        <v>Harper</v>
      </c>
      <c r="C2151" t="s">
        <v>1364</v>
      </c>
      <c r="D2151" s="1">
        <v>3129</v>
      </c>
      <c r="E2151" s="4" t="str">
        <f t="shared" si="101"/>
        <v>Harper County</v>
      </c>
      <c r="F2151">
        <v>1039.02</v>
      </c>
      <c r="G2151">
        <f t="shared" si="102"/>
        <v>3</v>
      </c>
      <c r="H2151" s="6">
        <v>54555</v>
      </c>
    </row>
    <row r="2152" spans="1:8">
      <c r="A2152" t="s">
        <v>653</v>
      </c>
      <c r="B2152" t="str">
        <f t="shared" si="103"/>
        <v>Haskell</v>
      </c>
      <c r="C2152" t="s">
        <v>1364</v>
      </c>
      <c r="D2152" s="1">
        <v>11641</v>
      </c>
      <c r="E2152" s="4" t="str">
        <f t="shared" si="101"/>
        <v>Haskell County</v>
      </c>
      <c r="F2152">
        <v>576.52</v>
      </c>
      <c r="G2152">
        <f t="shared" si="102"/>
        <v>20.2</v>
      </c>
      <c r="H2152" s="6">
        <v>42506</v>
      </c>
    </row>
    <row r="2153" spans="1:8">
      <c r="A2153" t="s">
        <v>1380</v>
      </c>
      <c r="B2153" t="str">
        <f t="shared" si="103"/>
        <v>Hughes</v>
      </c>
      <c r="C2153" t="s">
        <v>1364</v>
      </c>
      <c r="D2153" s="1">
        <v>13407</v>
      </c>
      <c r="E2153" s="4" t="str">
        <f t="shared" si="101"/>
        <v>Hughes County</v>
      </c>
      <c r="F2153">
        <v>804.65</v>
      </c>
      <c r="G2153">
        <f t="shared" si="102"/>
        <v>16.7</v>
      </c>
      <c r="H2153" s="6">
        <v>46703</v>
      </c>
    </row>
    <row r="2154" spans="1:8">
      <c r="A2154" t="s">
        <v>36</v>
      </c>
      <c r="B2154" t="str">
        <f t="shared" si="103"/>
        <v>Jackson</v>
      </c>
      <c r="C2154" t="s">
        <v>1364</v>
      </c>
      <c r="D2154" s="1">
        <v>24556</v>
      </c>
      <c r="E2154" s="4" t="str">
        <f t="shared" si="101"/>
        <v>Jackson County</v>
      </c>
      <c r="F2154">
        <v>802.65</v>
      </c>
      <c r="G2154">
        <f t="shared" si="102"/>
        <v>30.6</v>
      </c>
      <c r="H2154" s="6">
        <v>49372</v>
      </c>
    </row>
    <row r="2155" spans="1:8">
      <c r="A2155" t="s">
        <v>37</v>
      </c>
      <c r="B2155" t="str">
        <f t="shared" si="103"/>
        <v>Jefferson</v>
      </c>
      <c r="C2155" t="s">
        <v>1364</v>
      </c>
      <c r="D2155" s="1">
        <v>5389</v>
      </c>
      <c r="E2155" s="4" t="str">
        <f t="shared" si="101"/>
        <v>Jefferson County</v>
      </c>
      <c r="F2155">
        <v>758.83</v>
      </c>
      <c r="G2155">
        <f t="shared" si="102"/>
        <v>7.1</v>
      </c>
      <c r="H2155" s="6">
        <v>41152</v>
      </c>
    </row>
    <row r="2156" spans="1:8">
      <c r="A2156" t="s">
        <v>1266</v>
      </c>
      <c r="B2156" t="str">
        <f t="shared" si="103"/>
        <v>Johnston</v>
      </c>
      <c r="C2156" t="s">
        <v>1364</v>
      </c>
      <c r="D2156" s="1">
        <v>10406</v>
      </c>
      <c r="E2156" s="4" t="str">
        <f t="shared" si="101"/>
        <v>Johnston County</v>
      </c>
      <c r="F2156">
        <v>642.94000000000005</v>
      </c>
      <c r="G2156">
        <f t="shared" si="102"/>
        <v>16.2</v>
      </c>
      <c r="H2156" s="6">
        <v>43246</v>
      </c>
    </row>
    <row r="2157" spans="1:8">
      <c r="A2157" t="s">
        <v>1381</v>
      </c>
      <c r="B2157" t="str">
        <f t="shared" si="103"/>
        <v>Kay</v>
      </c>
      <c r="C2157" t="s">
        <v>1364</v>
      </c>
      <c r="D2157" s="1">
        <v>43668</v>
      </c>
      <c r="E2157" s="4" t="str">
        <f t="shared" si="101"/>
        <v>Kay County</v>
      </c>
      <c r="F2157">
        <v>919.73</v>
      </c>
      <c r="G2157">
        <f t="shared" si="102"/>
        <v>47.5</v>
      </c>
      <c r="H2157" s="6">
        <v>47817</v>
      </c>
    </row>
    <row r="2158" spans="1:8">
      <c r="A2158" t="s">
        <v>1382</v>
      </c>
      <c r="B2158" t="str">
        <f t="shared" si="103"/>
        <v>Kingfisher</v>
      </c>
      <c r="C2158" t="s">
        <v>1364</v>
      </c>
      <c r="D2158" s="1">
        <v>15293</v>
      </c>
      <c r="E2158" s="4" t="str">
        <f t="shared" si="101"/>
        <v>Kingfisher County</v>
      </c>
      <c r="F2158">
        <v>898.16</v>
      </c>
      <c r="G2158">
        <f t="shared" si="102"/>
        <v>17</v>
      </c>
      <c r="H2158" s="6">
        <v>67299</v>
      </c>
    </row>
    <row r="2159" spans="1:8">
      <c r="A2159" t="s">
        <v>257</v>
      </c>
      <c r="B2159" t="str">
        <f t="shared" si="103"/>
        <v>Kiowa</v>
      </c>
      <c r="C2159" t="s">
        <v>1364</v>
      </c>
      <c r="D2159" s="1">
        <v>8345</v>
      </c>
      <c r="E2159" s="4" t="str">
        <f t="shared" si="101"/>
        <v>Kiowa County</v>
      </c>
      <c r="F2159">
        <v>1015.23</v>
      </c>
      <c r="G2159">
        <f t="shared" si="102"/>
        <v>8.1999999999999993</v>
      </c>
      <c r="H2159" s="6">
        <v>45875</v>
      </c>
    </row>
    <row r="2160" spans="1:8">
      <c r="A2160" t="s">
        <v>1383</v>
      </c>
      <c r="B2160" t="str">
        <f t="shared" si="103"/>
        <v>Latimer</v>
      </c>
      <c r="C2160" t="s">
        <v>1364</v>
      </c>
      <c r="D2160" s="1">
        <v>9630</v>
      </c>
      <c r="E2160" s="4" t="str">
        <f t="shared" si="101"/>
        <v>Latimer County</v>
      </c>
      <c r="F2160">
        <v>722.08</v>
      </c>
      <c r="G2160">
        <f t="shared" si="102"/>
        <v>13.3</v>
      </c>
      <c r="H2160" s="6">
        <v>40932</v>
      </c>
    </row>
    <row r="2161" spans="1:8">
      <c r="A2161" t="s">
        <v>1384</v>
      </c>
      <c r="B2161" t="str">
        <f t="shared" si="103"/>
        <v>Le Flore</v>
      </c>
      <c r="C2161" t="s">
        <v>1364</v>
      </c>
      <c r="D2161" s="1">
        <v>48907</v>
      </c>
      <c r="E2161" s="4" t="str">
        <f t="shared" si="101"/>
        <v>Le Flore County</v>
      </c>
      <c r="F2161">
        <v>1589.21</v>
      </c>
      <c r="G2161">
        <f t="shared" si="102"/>
        <v>30.8</v>
      </c>
      <c r="H2161" s="6">
        <v>40214</v>
      </c>
    </row>
    <row r="2162" spans="1:8">
      <c r="A2162" t="s">
        <v>142</v>
      </c>
      <c r="B2162" t="str">
        <f t="shared" si="103"/>
        <v>Lincoln</v>
      </c>
      <c r="C2162" t="s">
        <v>1364</v>
      </c>
      <c r="D2162" s="1">
        <v>34188</v>
      </c>
      <c r="E2162" s="4" t="str">
        <f t="shared" si="101"/>
        <v>Lincoln County</v>
      </c>
      <c r="F2162">
        <v>952.31</v>
      </c>
      <c r="G2162">
        <f t="shared" si="102"/>
        <v>35.9</v>
      </c>
      <c r="H2162" s="6">
        <v>44687</v>
      </c>
    </row>
    <row r="2163" spans="1:8">
      <c r="A2163" t="s">
        <v>144</v>
      </c>
      <c r="B2163" t="str">
        <f t="shared" si="103"/>
        <v>Logan</v>
      </c>
      <c r="C2163" t="s">
        <v>1364</v>
      </c>
      <c r="D2163" s="1">
        <v>51933</v>
      </c>
      <c r="E2163" s="4" t="str">
        <f t="shared" si="101"/>
        <v>Logan County</v>
      </c>
      <c r="F2163">
        <v>743.83</v>
      </c>
      <c r="G2163">
        <f t="shared" si="102"/>
        <v>69.8</v>
      </c>
      <c r="H2163" s="6">
        <v>48559</v>
      </c>
    </row>
    <row r="2164" spans="1:8">
      <c r="A2164" t="s">
        <v>1385</v>
      </c>
      <c r="B2164" t="str">
        <f t="shared" si="103"/>
        <v>Love</v>
      </c>
      <c r="C2164" t="s">
        <v>1364</v>
      </c>
      <c r="D2164" s="1">
        <v>10218</v>
      </c>
      <c r="E2164" s="4" t="str">
        <f t="shared" si="101"/>
        <v>Love County</v>
      </c>
      <c r="F2164">
        <v>514</v>
      </c>
      <c r="G2164">
        <f t="shared" si="102"/>
        <v>19.899999999999999</v>
      </c>
      <c r="H2164" s="6">
        <v>43592</v>
      </c>
    </row>
    <row r="2165" spans="1:8">
      <c r="A2165" t="s">
        <v>1386</v>
      </c>
      <c r="B2165" t="str">
        <f t="shared" si="103"/>
        <v>McClain</v>
      </c>
      <c r="C2165" t="s">
        <v>1364</v>
      </c>
      <c r="D2165" s="1">
        <v>45306</v>
      </c>
      <c r="E2165" s="4" t="str">
        <f t="shared" si="101"/>
        <v>McClain County</v>
      </c>
      <c r="F2165">
        <v>570.70000000000005</v>
      </c>
      <c r="G2165">
        <f t="shared" si="102"/>
        <v>79.400000000000006</v>
      </c>
      <c r="H2165" s="6">
        <v>53330</v>
      </c>
    </row>
    <row r="2166" spans="1:8">
      <c r="A2166" t="s">
        <v>1387</v>
      </c>
      <c r="B2166" t="str">
        <f t="shared" si="103"/>
        <v>McCurtain</v>
      </c>
      <c r="C2166" t="s">
        <v>1364</v>
      </c>
      <c r="D2166" s="1">
        <v>30931</v>
      </c>
      <c r="E2166" s="4" t="str">
        <f t="shared" si="101"/>
        <v>McCurtain County</v>
      </c>
      <c r="F2166">
        <v>1850.01</v>
      </c>
      <c r="G2166">
        <f t="shared" si="102"/>
        <v>16.7</v>
      </c>
      <c r="H2166" s="6">
        <v>42574</v>
      </c>
    </row>
    <row r="2167" spans="1:8">
      <c r="A2167" t="s">
        <v>405</v>
      </c>
      <c r="B2167" t="str">
        <f t="shared" si="103"/>
        <v>McIntosh</v>
      </c>
      <c r="C2167" t="s">
        <v>1364</v>
      </c>
      <c r="D2167" s="1">
        <v>19451</v>
      </c>
      <c r="E2167" s="4" t="str">
        <f t="shared" si="101"/>
        <v>McIntosh County</v>
      </c>
      <c r="F2167">
        <v>618.5</v>
      </c>
      <c r="G2167">
        <f t="shared" si="102"/>
        <v>31.4</v>
      </c>
      <c r="H2167" s="6">
        <v>42241</v>
      </c>
    </row>
    <row r="2168" spans="1:8">
      <c r="A2168" t="s">
        <v>1388</v>
      </c>
      <c r="B2168" t="str">
        <f t="shared" si="103"/>
        <v>Major</v>
      </c>
      <c r="C2168" t="s">
        <v>1364</v>
      </c>
      <c r="D2168" s="1">
        <v>7502</v>
      </c>
      <c r="E2168" s="4" t="str">
        <f t="shared" si="101"/>
        <v>Major County</v>
      </c>
      <c r="F2168">
        <v>954.99</v>
      </c>
      <c r="G2168">
        <f t="shared" si="102"/>
        <v>7.9</v>
      </c>
      <c r="H2168" s="6">
        <v>47185</v>
      </c>
    </row>
    <row r="2169" spans="1:8">
      <c r="A2169" t="s">
        <v>48</v>
      </c>
      <c r="B2169" t="str">
        <f t="shared" si="103"/>
        <v>Marshall</v>
      </c>
      <c r="C2169" t="s">
        <v>1364</v>
      </c>
      <c r="D2169" s="1">
        <v>15882</v>
      </c>
      <c r="E2169" s="4" t="str">
        <f t="shared" si="101"/>
        <v>Marshall County</v>
      </c>
      <c r="F2169">
        <v>371.08</v>
      </c>
      <c r="G2169">
        <f t="shared" si="102"/>
        <v>42.8</v>
      </c>
      <c r="H2169" s="6">
        <v>43325</v>
      </c>
    </row>
    <row r="2170" spans="1:8">
      <c r="A2170" t="s">
        <v>1389</v>
      </c>
      <c r="B2170" t="str">
        <f t="shared" si="103"/>
        <v>Mayes</v>
      </c>
      <c r="C2170" t="s">
        <v>1364</v>
      </c>
      <c r="D2170" s="1">
        <v>39589</v>
      </c>
      <c r="E2170" s="4" t="str">
        <f t="shared" si="101"/>
        <v>Mayes County</v>
      </c>
      <c r="F2170">
        <v>655.39</v>
      </c>
      <c r="G2170">
        <f t="shared" si="102"/>
        <v>60.4</v>
      </c>
      <c r="H2170" s="6">
        <v>44615</v>
      </c>
    </row>
    <row r="2171" spans="1:8">
      <c r="A2171" t="s">
        <v>408</v>
      </c>
      <c r="B2171" t="str">
        <f t="shared" si="103"/>
        <v>Murray</v>
      </c>
      <c r="C2171" t="s">
        <v>1364</v>
      </c>
      <c r="D2171" s="1">
        <v>13672</v>
      </c>
      <c r="E2171" s="4" t="str">
        <f t="shared" si="101"/>
        <v>Murray County</v>
      </c>
      <c r="F2171">
        <v>416.46</v>
      </c>
      <c r="G2171">
        <f t="shared" si="102"/>
        <v>32.799999999999997</v>
      </c>
      <c r="H2171" s="6">
        <v>48831</v>
      </c>
    </row>
    <row r="2172" spans="1:8">
      <c r="A2172" t="s">
        <v>1390</v>
      </c>
      <c r="B2172" t="str">
        <f t="shared" si="103"/>
        <v>Muskogee</v>
      </c>
      <c r="C2172" t="s">
        <v>1364</v>
      </c>
      <c r="D2172" s="1">
        <v>66354</v>
      </c>
      <c r="E2172" s="4" t="str">
        <f t="shared" si="101"/>
        <v>Muskogee County</v>
      </c>
      <c r="F2172">
        <v>810.45</v>
      </c>
      <c r="G2172">
        <f t="shared" si="102"/>
        <v>81.900000000000006</v>
      </c>
      <c r="H2172" s="6">
        <v>43699</v>
      </c>
    </row>
    <row r="2173" spans="1:8">
      <c r="A2173" t="s">
        <v>561</v>
      </c>
      <c r="B2173" t="str">
        <f t="shared" si="103"/>
        <v>Noble</v>
      </c>
      <c r="C2173" t="s">
        <v>1364</v>
      </c>
      <c r="D2173" s="1">
        <v>10896</v>
      </c>
      <c r="E2173" s="4" t="str">
        <f t="shared" si="101"/>
        <v>Noble County</v>
      </c>
      <c r="F2173">
        <v>731.9</v>
      </c>
      <c r="G2173">
        <f t="shared" si="102"/>
        <v>14.9</v>
      </c>
      <c r="H2173" s="6">
        <v>51172</v>
      </c>
    </row>
    <row r="2174" spans="1:8">
      <c r="A2174" t="s">
        <v>1391</v>
      </c>
      <c r="B2174" t="str">
        <f t="shared" si="103"/>
        <v>Nowata</v>
      </c>
      <c r="C2174" t="s">
        <v>1364</v>
      </c>
      <c r="D2174" s="1">
        <v>9483</v>
      </c>
      <c r="E2174" s="4" t="str">
        <f t="shared" si="101"/>
        <v>Nowata County</v>
      </c>
      <c r="F2174">
        <v>565.78</v>
      </c>
      <c r="G2174">
        <f t="shared" si="102"/>
        <v>16.8</v>
      </c>
      <c r="H2174" s="6">
        <v>46337</v>
      </c>
    </row>
    <row r="2175" spans="1:8">
      <c r="A2175" t="s">
        <v>1392</v>
      </c>
      <c r="B2175" t="str">
        <f t="shared" si="103"/>
        <v>Okfuskee</v>
      </c>
      <c r="C2175" t="s">
        <v>1364</v>
      </c>
      <c r="D2175" s="1">
        <v>11134</v>
      </c>
      <c r="E2175" s="4" t="str">
        <f t="shared" ref="E2175:E2238" si="104">RIGHT(A2175, LEN(A2175) - 1)</f>
        <v>Okfuskee County</v>
      </c>
      <c r="F2175">
        <v>618.57000000000005</v>
      </c>
      <c r="G2175">
        <f t="shared" si="102"/>
        <v>18</v>
      </c>
      <c r="H2175" s="6">
        <v>37839</v>
      </c>
    </row>
    <row r="2176" spans="1:8">
      <c r="A2176" t="s">
        <v>1393</v>
      </c>
      <c r="B2176" t="str">
        <f t="shared" si="103"/>
        <v>Oklahoma</v>
      </c>
      <c r="C2176" t="s">
        <v>1364</v>
      </c>
      <c r="D2176" s="1">
        <v>802559</v>
      </c>
      <c r="E2176" s="4" t="str">
        <f t="shared" si="104"/>
        <v>Oklahoma County</v>
      </c>
      <c r="F2176">
        <v>708.82</v>
      </c>
      <c r="G2176">
        <f t="shared" si="102"/>
        <v>1132.2</v>
      </c>
      <c r="H2176" s="6">
        <v>63151</v>
      </c>
    </row>
    <row r="2177" spans="1:8">
      <c r="A2177" t="s">
        <v>1394</v>
      </c>
      <c r="B2177" t="str">
        <f t="shared" si="103"/>
        <v>Okmulgee</v>
      </c>
      <c r="C2177" t="s">
        <v>1364</v>
      </c>
      <c r="D2177" s="1">
        <v>36990</v>
      </c>
      <c r="E2177" s="4" t="str">
        <f t="shared" si="104"/>
        <v>Okmulgee County</v>
      </c>
      <c r="F2177">
        <v>697.35</v>
      </c>
      <c r="G2177">
        <f t="shared" si="102"/>
        <v>53</v>
      </c>
      <c r="H2177" s="6">
        <v>41808</v>
      </c>
    </row>
    <row r="2178" spans="1:8">
      <c r="A2178" t="s">
        <v>669</v>
      </c>
      <c r="B2178" t="str">
        <f t="shared" si="103"/>
        <v>Osage</v>
      </c>
      <c r="C2178" t="s">
        <v>1364</v>
      </c>
      <c r="D2178" s="1">
        <v>45839</v>
      </c>
      <c r="E2178" s="4" t="str">
        <f t="shared" si="104"/>
        <v>Osage County</v>
      </c>
      <c r="F2178">
        <v>2246.36</v>
      </c>
      <c r="G2178">
        <f t="shared" si="102"/>
        <v>20.399999999999999</v>
      </c>
      <c r="H2178" s="6">
        <v>42015</v>
      </c>
    </row>
    <row r="2179" spans="1:8">
      <c r="A2179" t="s">
        <v>671</v>
      </c>
      <c r="B2179" t="str">
        <f t="shared" si="103"/>
        <v>Ottawa</v>
      </c>
      <c r="C2179" t="s">
        <v>1364</v>
      </c>
      <c r="D2179" s="1">
        <v>30338</v>
      </c>
      <c r="E2179" s="4" t="str">
        <f t="shared" si="104"/>
        <v>Ottawa County</v>
      </c>
      <c r="F2179">
        <v>470.82</v>
      </c>
      <c r="G2179">
        <f t="shared" ref="G2179:G2242" si="105">ROUND(D2179/F2179,1)</f>
        <v>64.400000000000006</v>
      </c>
      <c r="H2179" s="6">
        <v>45484</v>
      </c>
    </row>
    <row r="2180" spans="1:8">
      <c r="A2180" t="s">
        <v>672</v>
      </c>
      <c r="B2180" t="str">
        <f t="shared" si="103"/>
        <v>Pawnee</v>
      </c>
      <c r="C2180" t="s">
        <v>1364</v>
      </c>
      <c r="D2180" s="1">
        <v>15757</v>
      </c>
      <c r="E2180" s="4" t="str">
        <f t="shared" si="104"/>
        <v>Pawnee County</v>
      </c>
      <c r="F2180">
        <v>567.96</v>
      </c>
      <c r="G2180">
        <f t="shared" si="105"/>
        <v>27.7</v>
      </c>
      <c r="H2180" s="6">
        <v>43859</v>
      </c>
    </row>
    <row r="2181" spans="1:8">
      <c r="A2181" t="s">
        <v>1395</v>
      </c>
      <c r="B2181" t="str">
        <f t="shared" si="103"/>
        <v>Payne</v>
      </c>
      <c r="C2181" t="s">
        <v>1364</v>
      </c>
      <c r="D2181" s="1">
        <v>82794</v>
      </c>
      <c r="E2181" s="4" t="str">
        <f t="shared" si="104"/>
        <v>Payne County</v>
      </c>
      <c r="F2181">
        <v>684.7</v>
      </c>
      <c r="G2181">
        <f t="shared" si="105"/>
        <v>120.9</v>
      </c>
      <c r="H2181" s="6">
        <v>43952</v>
      </c>
    </row>
    <row r="2182" spans="1:8">
      <c r="A2182" t="s">
        <v>1396</v>
      </c>
      <c r="B2182" t="str">
        <f t="shared" si="103"/>
        <v>Pittsburg</v>
      </c>
      <c r="C2182" t="s">
        <v>1364</v>
      </c>
      <c r="D2182" s="1">
        <v>43613</v>
      </c>
      <c r="E2182" s="4" t="str">
        <f t="shared" si="104"/>
        <v>Pittsburg County</v>
      </c>
      <c r="F2182">
        <v>1305.46</v>
      </c>
      <c r="G2182">
        <f t="shared" si="105"/>
        <v>33.4</v>
      </c>
      <c r="H2182" s="6">
        <v>42102</v>
      </c>
    </row>
    <row r="2183" spans="1:8">
      <c r="A2183" t="s">
        <v>1008</v>
      </c>
      <c r="B2183" t="str">
        <f t="shared" si="103"/>
        <v>Pontotoc</v>
      </c>
      <c r="C2183" t="s">
        <v>1364</v>
      </c>
      <c r="D2183" s="1">
        <v>38141</v>
      </c>
      <c r="E2183" s="4" t="str">
        <f t="shared" si="104"/>
        <v>Pontotoc County</v>
      </c>
      <c r="F2183">
        <v>720.44</v>
      </c>
      <c r="G2183">
        <f t="shared" si="105"/>
        <v>52.9</v>
      </c>
      <c r="H2183" s="6">
        <v>51619</v>
      </c>
    </row>
    <row r="2184" spans="1:8">
      <c r="A2184" t="s">
        <v>673</v>
      </c>
      <c r="B2184" t="str">
        <f t="shared" si="103"/>
        <v>Pottawatomie</v>
      </c>
      <c r="C2184" t="s">
        <v>1364</v>
      </c>
      <c r="D2184" s="1">
        <v>73533</v>
      </c>
      <c r="E2184" s="4" t="str">
        <f t="shared" si="104"/>
        <v>Pottawatomie County</v>
      </c>
      <c r="F2184">
        <v>787.67</v>
      </c>
      <c r="G2184">
        <f t="shared" si="105"/>
        <v>93.4</v>
      </c>
      <c r="H2184" s="6">
        <v>46730</v>
      </c>
    </row>
    <row r="2185" spans="1:8">
      <c r="A2185" t="s">
        <v>1397</v>
      </c>
      <c r="B2185" t="str">
        <f t="shared" si="103"/>
        <v>Pushmataha</v>
      </c>
      <c r="C2185" t="s">
        <v>1364</v>
      </c>
      <c r="D2185" s="1">
        <v>10769</v>
      </c>
      <c r="E2185" s="4" t="str">
        <f t="shared" si="104"/>
        <v>Pushmataha County</v>
      </c>
      <c r="F2185">
        <v>1395.84</v>
      </c>
      <c r="G2185">
        <f t="shared" si="105"/>
        <v>7.7</v>
      </c>
      <c r="H2185" s="6">
        <v>39442</v>
      </c>
    </row>
    <row r="2186" spans="1:8">
      <c r="A2186" t="s">
        <v>1398</v>
      </c>
      <c r="B2186" t="str">
        <f t="shared" si="103"/>
        <v>Roger Mills</v>
      </c>
      <c r="C2186" t="s">
        <v>1364</v>
      </c>
      <c r="D2186" s="1">
        <v>3320</v>
      </c>
      <c r="E2186" s="4" t="str">
        <f t="shared" si="104"/>
        <v>Roger Mills County</v>
      </c>
      <c r="F2186">
        <v>1141.1400000000001</v>
      </c>
      <c r="G2186">
        <f t="shared" si="105"/>
        <v>2.9</v>
      </c>
      <c r="H2186" s="6">
        <v>50590</v>
      </c>
    </row>
    <row r="2187" spans="1:8">
      <c r="A2187" t="s">
        <v>1399</v>
      </c>
      <c r="B2187" t="str">
        <f t="shared" si="103"/>
        <v>Rogers</v>
      </c>
      <c r="C2187" t="s">
        <v>1364</v>
      </c>
      <c r="D2187" s="1">
        <v>98836</v>
      </c>
      <c r="E2187" s="4" t="str">
        <f t="shared" si="104"/>
        <v>Rogers County</v>
      </c>
      <c r="F2187">
        <v>675.63</v>
      </c>
      <c r="G2187">
        <f t="shared" si="105"/>
        <v>146.30000000000001</v>
      </c>
      <c r="H2187" s="6">
        <v>52142</v>
      </c>
    </row>
    <row r="2188" spans="1:8">
      <c r="A2188" t="s">
        <v>332</v>
      </c>
      <c r="B2188" t="str">
        <f t="shared" si="103"/>
        <v>Seminole</v>
      </c>
      <c r="C2188" t="s">
        <v>1364</v>
      </c>
      <c r="D2188" s="1">
        <v>23351</v>
      </c>
      <c r="E2188" s="4" t="str">
        <f t="shared" si="104"/>
        <v>Seminole County</v>
      </c>
      <c r="F2188">
        <v>632.84</v>
      </c>
      <c r="G2188">
        <f t="shared" si="105"/>
        <v>36.9</v>
      </c>
      <c r="H2188" s="6">
        <v>41119</v>
      </c>
    </row>
    <row r="2189" spans="1:8">
      <c r="A2189" t="s">
        <v>1400</v>
      </c>
      <c r="B2189" t="str">
        <f t="shared" si="103"/>
        <v>Sequoyah</v>
      </c>
      <c r="C2189" t="s">
        <v>1364</v>
      </c>
      <c r="D2189" s="1">
        <v>39667</v>
      </c>
      <c r="E2189" s="4" t="str">
        <f t="shared" si="104"/>
        <v>Sequoyah County</v>
      </c>
      <c r="F2189">
        <v>673.27</v>
      </c>
      <c r="G2189">
        <f t="shared" si="105"/>
        <v>58.9</v>
      </c>
      <c r="H2189" s="6">
        <v>42780</v>
      </c>
    </row>
    <row r="2190" spans="1:8">
      <c r="A2190" t="s">
        <v>422</v>
      </c>
      <c r="B2190" t="str">
        <f t="shared" si="103"/>
        <v>Stephens</v>
      </c>
      <c r="C2190" t="s">
        <v>1364</v>
      </c>
      <c r="D2190" s="1">
        <v>43710</v>
      </c>
      <c r="E2190" s="4" t="str">
        <f t="shared" si="104"/>
        <v>Stephens County</v>
      </c>
      <c r="F2190">
        <v>870.24</v>
      </c>
      <c r="G2190">
        <f t="shared" si="105"/>
        <v>50.2</v>
      </c>
      <c r="H2190" s="6">
        <v>48328</v>
      </c>
    </row>
    <row r="2191" spans="1:8">
      <c r="A2191" t="s">
        <v>1060</v>
      </c>
      <c r="B2191" t="str">
        <f t="shared" si="103"/>
        <v>Texas</v>
      </c>
      <c r="C2191" t="s">
        <v>1364</v>
      </c>
      <c r="D2191" s="1">
        <v>20495</v>
      </c>
      <c r="E2191" s="4" t="str">
        <f t="shared" si="104"/>
        <v>Texas County</v>
      </c>
      <c r="F2191">
        <v>2041.26</v>
      </c>
      <c r="G2191">
        <f t="shared" si="105"/>
        <v>10</v>
      </c>
      <c r="H2191" s="6">
        <v>58194</v>
      </c>
    </row>
    <row r="2192" spans="1:8">
      <c r="A2192" t="s">
        <v>1401</v>
      </c>
      <c r="B2192" t="str">
        <f t="shared" ref="B2192:B2255" si="106">TRIM(SUBSTITUTE(E2192, "County", ""))</f>
        <v>Tillman</v>
      </c>
      <c r="C2192" t="s">
        <v>1364</v>
      </c>
      <c r="D2192" s="1">
        <v>6977</v>
      </c>
      <c r="E2192" s="4" t="str">
        <f t="shared" si="104"/>
        <v>Tillman County</v>
      </c>
      <c r="F2192">
        <v>871.13</v>
      </c>
      <c r="G2192">
        <f t="shared" si="105"/>
        <v>8</v>
      </c>
      <c r="H2192" s="6">
        <v>40610</v>
      </c>
    </row>
    <row r="2193" spans="1:8">
      <c r="A2193" t="s">
        <v>1402</v>
      </c>
      <c r="B2193" t="str">
        <f t="shared" si="106"/>
        <v>Tulsa</v>
      </c>
      <c r="C2193" t="s">
        <v>1364</v>
      </c>
      <c r="D2193" s="1">
        <v>677358</v>
      </c>
      <c r="E2193" s="4" t="str">
        <f t="shared" si="104"/>
        <v>Tulsa County</v>
      </c>
      <c r="F2193">
        <v>570.25</v>
      </c>
      <c r="G2193">
        <f t="shared" si="105"/>
        <v>1187.8</v>
      </c>
      <c r="H2193" s="6">
        <v>66535</v>
      </c>
    </row>
    <row r="2194" spans="1:8">
      <c r="A2194" t="s">
        <v>1403</v>
      </c>
      <c r="B2194" t="str">
        <f t="shared" si="106"/>
        <v>Wagoner</v>
      </c>
      <c r="C2194" t="s">
        <v>1364</v>
      </c>
      <c r="D2194" s="1">
        <v>86644</v>
      </c>
      <c r="E2194" s="4" t="str">
        <f t="shared" si="104"/>
        <v>Wagoner County</v>
      </c>
      <c r="F2194">
        <v>561.55999999999995</v>
      </c>
      <c r="G2194">
        <f t="shared" si="105"/>
        <v>154.30000000000001</v>
      </c>
      <c r="H2194" s="6">
        <v>47142</v>
      </c>
    </row>
    <row r="2195" spans="1:8">
      <c r="A2195" t="s">
        <v>65</v>
      </c>
      <c r="B2195" t="str">
        <f t="shared" si="106"/>
        <v>Washington</v>
      </c>
      <c r="C2195" t="s">
        <v>1364</v>
      </c>
      <c r="D2195" s="1">
        <v>53242</v>
      </c>
      <c r="E2195" s="4" t="str">
        <f t="shared" si="104"/>
        <v>Washington County</v>
      </c>
      <c r="F2195">
        <v>415.45</v>
      </c>
      <c r="G2195">
        <f t="shared" si="105"/>
        <v>128.19999999999999</v>
      </c>
      <c r="H2195" s="6">
        <v>78103</v>
      </c>
    </row>
    <row r="2196" spans="1:8">
      <c r="A2196" t="s">
        <v>1404</v>
      </c>
      <c r="B2196" t="str">
        <f t="shared" si="106"/>
        <v>Washita</v>
      </c>
      <c r="C2196" t="s">
        <v>1364</v>
      </c>
      <c r="D2196" s="1">
        <v>10732</v>
      </c>
      <c r="E2196" s="4" t="str">
        <f t="shared" si="104"/>
        <v>Washita County</v>
      </c>
      <c r="F2196">
        <v>1003.17</v>
      </c>
      <c r="G2196">
        <f t="shared" si="105"/>
        <v>10.7</v>
      </c>
      <c r="H2196" s="6">
        <v>40961</v>
      </c>
    </row>
    <row r="2197" spans="1:8">
      <c r="A2197" t="s">
        <v>1405</v>
      </c>
      <c r="B2197" t="str">
        <f t="shared" si="106"/>
        <v>Woods</v>
      </c>
      <c r="C2197" t="s">
        <v>1364</v>
      </c>
      <c r="D2197" s="1">
        <v>8587</v>
      </c>
      <c r="E2197" s="4" t="str">
        <f t="shared" si="104"/>
        <v>Woods County</v>
      </c>
      <c r="F2197">
        <v>1286.45</v>
      </c>
      <c r="G2197">
        <f t="shared" si="105"/>
        <v>6.7</v>
      </c>
      <c r="H2197" s="6">
        <v>50198</v>
      </c>
    </row>
    <row r="2198" spans="1:8">
      <c r="A2198" t="s">
        <v>1406</v>
      </c>
      <c r="B2198" t="str">
        <f t="shared" si="106"/>
        <v>Woodward</v>
      </c>
      <c r="C2198" t="s">
        <v>1364</v>
      </c>
      <c r="D2198" s="1">
        <v>19990</v>
      </c>
      <c r="E2198" s="4" t="str">
        <f t="shared" si="104"/>
        <v>Woodward County</v>
      </c>
      <c r="F2198">
        <v>1242.4000000000001</v>
      </c>
      <c r="G2198">
        <f t="shared" si="105"/>
        <v>16.100000000000001</v>
      </c>
      <c r="H2198" s="6">
        <v>41180</v>
      </c>
    </row>
    <row r="2199" spans="1:8">
      <c r="A2199" t="s">
        <v>290</v>
      </c>
      <c r="B2199" t="str">
        <f t="shared" si="106"/>
        <v>Baker</v>
      </c>
      <c r="C2199" t="s">
        <v>1407</v>
      </c>
      <c r="D2199" s="1">
        <v>16938</v>
      </c>
      <c r="E2199" s="4" t="str">
        <f t="shared" si="104"/>
        <v>Baker County</v>
      </c>
      <c r="F2199">
        <v>3068.36</v>
      </c>
      <c r="G2199">
        <f t="shared" si="105"/>
        <v>5.5</v>
      </c>
      <c r="H2199" s="6">
        <v>48107</v>
      </c>
    </row>
    <row r="2200" spans="1:8">
      <c r="A2200" t="s">
        <v>116</v>
      </c>
      <c r="B2200" t="str">
        <f t="shared" si="106"/>
        <v>Benton</v>
      </c>
      <c r="C2200" t="s">
        <v>1407</v>
      </c>
      <c r="D2200" s="1">
        <v>97630</v>
      </c>
      <c r="E2200" s="4" t="str">
        <f t="shared" si="104"/>
        <v>Benton County</v>
      </c>
      <c r="F2200">
        <v>675.94</v>
      </c>
      <c r="G2200">
        <f t="shared" si="105"/>
        <v>144.4</v>
      </c>
      <c r="H2200" s="6">
        <v>54174</v>
      </c>
    </row>
    <row r="2201" spans="1:8">
      <c r="A2201" t="s">
        <v>1408</v>
      </c>
      <c r="B2201" t="str">
        <f t="shared" si="106"/>
        <v>Clackamas</v>
      </c>
      <c r="C2201" t="s">
        <v>1407</v>
      </c>
      <c r="D2201" s="1">
        <v>423177</v>
      </c>
      <c r="E2201" s="4" t="str">
        <f t="shared" si="104"/>
        <v>Clackamas County</v>
      </c>
      <c r="F2201">
        <v>1870.32</v>
      </c>
      <c r="G2201">
        <f t="shared" si="105"/>
        <v>226.3</v>
      </c>
      <c r="H2201" s="6">
        <v>71504</v>
      </c>
    </row>
    <row r="2202" spans="1:8">
      <c r="A2202" t="s">
        <v>1409</v>
      </c>
      <c r="B2202" t="str">
        <f t="shared" si="106"/>
        <v>Clatsop</v>
      </c>
      <c r="C2202" t="s">
        <v>1407</v>
      </c>
      <c r="D2202" s="1">
        <v>41695</v>
      </c>
      <c r="E2202" s="4" t="str">
        <f t="shared" si="104"/>
        <v>Clatsop County</v>
      </c>
      <c r="F2202">
        <v>829.05</v>
      </c>
      <c r="G2202">
        <f t="shared" si="105"/>
        <v>50.3</v>
      </c>
      <c r="H2202" s="6">
        <v>52250</v>
      </c>
    </row>
    <row r="2203" spans="1:8">
      <c r="A2203" t="s">
        <v>123</v>
      </c>
      <c r="B2203" t="str">
        <f t="shared" si="106"/>
        <v>Columbia</v>
      </c>
      <c r="C2203" t="s">
        <v>1407</v>
      </c>
      <c r="D2203" s="1">
        <v>53588</v>
      </c>
      <c r="E2203" s="4" t="str">
        <f t="shared" si="104"/>
        <v>Columbia County</v>
      </c>
      <c r="F2203">
        <v>657.36</v>
      </c>
      <c r="G2203">
        <f t="shared" si="105"/>
        <v>81.5</v>
      </c>
      <c r="H2203" s="6">
        <v>53573</v>
      </c>
    </row>
    <row r="2204" spans="1:8">
      <c r="A2204" t="s">
        <v>1156</v>
      </c>
      <c r="B2204" t="str">
        <f t="shared" si="106"/>
        <v>Coos</v>
      </c>
      <c r="C2204" t="s">
        <v>1407</v>
      </c>
      <c r="D2204" s="1">
        <v>64990</v>
      </c>
      <c r="E2204" s="4" t="str">
        <f t="shared" si="104"/>
        <v>Coos County</v>
      </c>
      <c r="F2204">
        <v>1596.17</v>
      </c>
      <c r="G2204">
        <f t="shared" si="105"/>
        <v>40.700000000000003</v>
      </c>
      <c r="H2204" s="6">
        <v>55759</v>
      </c>
    </row>
    <row r="2205" spans="1:8">
      <c r="A2205" t="s">
        <v>1410</v>
      </c>
      <c r="B2205" t="str">
        <f t="shared" si="106"/>
        <v>Crook</v>
      </c>
      <c r="C2205" t="s">
        <v>1407</v>
      </c>
      <c r="D2205" s="1">
        <v>26375</v>
      </c>
      <c r="E2205" s="4" t="str">
        <f t="shared" si="104"/>
        <v>Crook County</v>
      </c>
      <c r="F2205">
        <v>2979.09</v>
      </c>
      <c r="G2205">
        <f t="shared" si="105"/>
        <v>8.9</v>
      </c>
      <c r="H2205" s="6">
        <v>50708</v>
      </c>
    </row>
    <row r="2206" spans="1:8">
      <c r="A2206" t="s">
        <v>1178</v>
      </c>
      <c r="B2206" t="str">
        <f t="shared" si="106"/>
        <v>Curry</v>
      </c>
      <c r="C2206" t="s">
        <v>1407</v>
      </c>
      <c r="D2206" s="1">
        <v>23598</v>
      </c>
      <c r="E2206" s="4" t="str">
        <f t="shared" si="104"/>
        <v>Curry County</v>
      </c>
      <c r="F2206">
        <v>1627.46</v>
      </c>
      <c r="G2206">
        <f t="shared" si="105"/>
        <v>14.5</v>
      </c>
      <c r="H2206" s="6">
        <v>53044</v>
      </c>
    </row>
    <row r="2207" spans="1:8">
      <c r="A2207" t="s">
        <v>1411</v>
      </c>
      <c r="B2207" t="str">
        <f t="shared" si="106"/>
        <v>Deschutes</v>
      </c>
      <c r="C2207" t="s">
        <v>1407</v>
      </c>
      <c r="D2207" s="1">
        <v>206549</v>
      </c>
      <c r="E2207" s="4" t="str">
        <f t="shared" si="104"/>
        <v>Deschutes County</v>
      </c>
      <c r="F2207">
        <v>3018.19</v>
      </c>
      <c r="G2207">
        <f t="shared" si="105"/>
        <v>68.400000000000006</v>
      </c>
      <c r="H2207" s="6">
        <v>67743</v>
      </c>
    </row>
    <row r="2208" spans="1:8">
      <c r="A2208" t="s">
        <v>246</v>
      </c>
      <c r="B2208" t="str">
        <f t="shared" si="106"/>
        <v>Douglas</v>
      </c>
      <c r="C2208" t="s">
        <v>1407</v>
      </c>
      <c r="D2208" s="1">
        <v>112297</v>
      </c>
      <c r="E2208" s="4" t="str">
        <f t="shared" si="104"/>
        <v>Douglas County</v>
      </c>
      <c r="F2208">
        <v>5036.08</v>
      </c>
      <c r="G2208">
        <f t="shared" si="105"/>
        <v>22.3</v>
      </c>
      <c r="H2208" s="6">
        <v>50595</v>
      </c>
    </row>
    <row r="2209" spans="1:8">
      <c r="A2209" t="s">
        <v>1412</v>
      </c>
      <c r="B2209" t="str">
        <f t="shared" si="106"/>
        <v>Gilliam</v>
      </c>
      <c r="C2209" t="s">
        <v>1407</v>
      </c>
      <c r="D2209" s="1">
        <v>2018</v>
      </c>
      <c r="E2209" s="4" t="str">
        <f t="shared" si="104"/>
        <v>Gilliam County</v>
      </c>
      <c r="F2209">
        <v>1204.81</v>
      </c>
      <c r="G2209">
        <f t="shared" si="105"/>
        <v>1.7</v>
      </c>
      <c r="H2209" s="6">
        <v>63645</v>
      </c>
    </row>
    <row r="2210" spans="1:8">
      <c r="A2210" t="s">
        <v>134</v>
      </c>
      <c r="B2210" t="str">
        <f t="shared" si="106"/>
        <v>Grant</v>
      </c>
      <c r="C2210" t="s">
        <v>1407</v>
      </c>
      <c r="D2210" s="1">
        <v>7218</v>
      </c>
      <c r="E2210" s="4" t="str">
        <f t="shared" si="104"/>
        <v>Grant County</v>
      </c>
      <c r="F2210">
        <v>4528.54</v>
      </c>
      <c r="G2210">
        <f t="shared" si="105"/>
        <v>1.6</v>
      </c>
      <c r="H2210" s="6">
        <v>50870</v>
      </c>
    </row>
    <row r="2211" spans="1:8">
      <c r="A2211" t="s">
        <v>1413</v>
      </c>
      <c r="B2211" t="str">
        <f t="shared" si="106"/>
        <v>Harney</v>
      </c>
      <c r="C2211" t="s">
        <v>1407</v>
      </c>
      <c r="D2211" s="1">
        <v>7515</v>
      </c>
      <c r="E2211" s="4" t="str">
        <f t="shared" si="104"/>
        <v>Harney County</v>
      </c>
      <c r="F2211">
        <v>10133.17</v>
      </c>
      <c r="G2211">
        <f t="shared" si="105"/>
        <v>0.7</v>
      </c>
      <c r="H2211" s="6">
        <v>49257</v>
      </c>
    </row>
    <row r="2212" spans="1:8">
      <c r="A2212" t="s">
        <v>1414</v>
      </c>
      <c r="B2212" t="str">
        <f t="shared" si="106"/>
        <v>Hood River</v>
      </c>
      <c r="C2212" t="s">
        <v>1407</v>
      </c>
      <c r="D2212" s="1">
        <v>24048</v>
      </c>
      <c r="E2212" s="4" t="str">
        <f t="shared" si="104"/>
        <v>Hood River County</v>
      </c>
      <c r="F2212">
        <v>521.95000000000005</v>
      </c>
      <c r="G2212">
        <f t="shared" si="105"/>
        <v>46.1</v>
      </c>
      <c r="H2212" s="6">
        <v>65127</v>
      </c>
    </row>
    <row r="2213" spans="1:8">
      <c r="A2213" t="s">
        <v>36</v>
      </c>
      <c r="B2213" t="str">
        <f t="shared" si="106"/>
        <v>Jackson</v>
      </c>
      <c r="C2213" t="s">
        <v>1407</v>
      </c>
      <c r="D2213" s="1">
        <v>221644</v>
      </c>
      <c r="E2213" s="4" t="str">
        <f t="shared" si="104"/>
        <v>Jackson County</v>
      </c>
      <c r="F2213">
        <v>2783.55</v>
      </c>
      <c r="G2213">
        <f t="shared" si="105"/>
        <v>79.599999999999994</v>
      </c>
      <c r="H2213" s="6">
        <v>56842</v>
      </c>
    </row>
    <row r="2214" spans="1:8">
      <c r="A2214" t="s">
        <v>37</v>
      </c>
      <c r="B2214" t="str">
        <f t="shared" si="106"/>
        <v>Jefferson</v>
      </c>
      <c r="C2214" t="s">
        <v>1407</v>
      </c>
      <c r="D2214" s="1">
        <v>25330</v>
      </c>
      <c r="E2214" s="4" t="str">
        <f t="shared" si="104"/>
        <v>Jefferson County</v>
      </c>
      <c r="F2214">
        <v>1780.79</v>
      </c>
      <c r="G2214">
        <f t="shared" si="105"/>
        <v>14.2</v>
      </c>
      <c r="H2214" s="6">
        <v>43145</v>
      </c>
    </row>
    <row r="2215" spans="1:8">
      <c r="A2215" t="s">
        <v>1415</v>
      </c>
      <c r="B2215" t="str">
        <f t="shared" si="106"/>
        <v>Josephine</v>
      </c>
      <c r="C2215" t="s">
        <v>1407</v>
      </c>
      <c r="D2215" s="1">
        <v>87730</v>
      </c>
      <c r="E2215" s="4" t="str">
        <f t="shared" si="104"/>
        <v>Josephine County</v>
      </c>
      <c r="F2215">
        <v>1639.67</v>
      </c>
      <c r="G2215">
        <f t="shared" si="105"/>
        <v>53.5</v>
      </c>
      <c r="H2215" s="6">
        <v>54466</v>
      </c>
    </row>
    <row r="2216" spans="1:8">
      <c r="A2216" t="s">
        <v>1416</v>
      </c>
      <c r="B2216" t="str">
        <f t="shared" si="106"/>
        <v>Klamath</v>
      </c>
      <c r="C2216" t="s">
        <v>1407</v>
      </c>
      <c r="D2216" s="1">
        <v>70212</v>
      </c>
      <c r="E2216" s="4" t="str">
        <f t="shared" si="104"/>
        <v>Klamath County</v>
      </c>
      <c r="F2216">
        <v>5941.05</v>
      </c>
      <c r="G2216">
        <f t="shared" si="105"/>
        <v>11.8</v>
      </c>
      <c r="H2216" s="6">
        <v>48050</v>
      </c>
    </row>
    <row r="2217" spans="1:8">
      <c r="A2217" t="s">
        <v>187</v>
      </c>
      <c r="B2217" t="str">
        <f t="shared" si="106"/>
        <v>Lake</v>
      </c>
      <c r="C2217" t="s">
        <v>1407</v>
      </c>
      <c r="D2217" s="1">
        <v>8385</v>
      </c>
      <c r="E2217" s="4" t="str">
        <f t="shared" si="104"/>
        <v>Lake County</v>
      </c>
      <c r="F2217">
        <v>8138.98</v>
      </c>
      <c r="G2217">
        <f t="shared" si="105"/>
        <v>1</v>
      </c>
      <c r="H2217" s="6">
        <v>47066</v>
      </c>
    </row>
    <row r="2218" spans="1:8">
      <c r="A2218" t="s">
        <v>659</v>
      </c>
      <c r="B2218" t="str">
        <f t="shared" si="106"/>
        <v>Lane</v>
      </c>
      <c r="C2218" t="s">
        <v>1407</v>
      </c>
      <c r="D2218" s="1">
        <v>382353</v>
      </c>
      <c r="E2218" s="4" t="str">
        <f t="shared" si="104"/>
        <v>Lane County</v>
      </c>
      <c r="F2218">
        <v>4553.12</v>
      </c>
      <c r="G2218">
        <f t="shared" si="105"/>
        <v>84</v>
      </c>
      <c r="H2218" s="6">
        <v>55146</v>
      </c>
    </row>
    <row r="2219" spans="1:8">
      <c r="A2219" t="s">
        <v>142</v>
      </c>
      <c r="B2219" t="str">
        <f t="shared" si="106"/>
        <v>Lincoln</v>
      </c>
      <c r="C2219" t="s">
        <v>1407</v>
      </c>
      <c r="D2219" s="1">
        <v>50813</v>
      </c>
      <c r="E2219" s="4" t="str">
        <f t="shared" si="104"/>
        <v>Lincoln County</v>
      </c>
      <c r="F2219">
        <v>979.77</v>
      </c>
      <c r="G2219">
        <f t="shared" si="105"/>
        <v>51.9</v>
      </c>
      <c r="H2219" s="6">
        <v>52482</v>
      </c>
    </row>
    <row r="2220" spans="1:8">
      <c r="A2220" t="s">
        <v>605</v>
      </c>
      <c r="B2220" t="str">
        <f t="shared" si="106"/>
        <v>Linn</v>
      </c>
      <c r="C2220" t="s">
        <v>1407</v>
      </c>
      <c r="D2220" s="1">
        <v>130467</v>
      </c>
      <c r="E2220" s="4" t="str">
        <f t="shared" si="104"/>
        <v>Linn County</v>
      </c>
      <c r="F2220">
        <v>2290.13</v>
      </c>
      <c r="G2220">
        <f t="shared" si="105"/>
        <v>57</v>
      </c>
      <c r="H2220" s="6">
        <v>52695</v>
      </c>
    </row>
    <row r="2221" spans="1:8">
      <c r="A2221" t="s">
        <v>1417</v>
      </c>
      <c r="B2221" t="str">
        <f t="shared" si="106"/>
        <v>Malheur</v>
      </c>
      <c r="C2221" t="s">
        <v>1407</v>
      </c>
      <c r="D2221" s="1">
        <v>31879</v>
      </c>
      <c r="E2221" s="4" t="str">
        <f t="shared" si="104"/>
        <v>Malheur County</v>
      </c>
      <c r="F2221">
        <v>9887.5300000000007</v>
      </c>
      <c r="G2221">
        <f t="shared" si="105"/>
        <v>3.2</v>
      </c>
      <c r="H2221" s="6">
        <v>38923</v>
      </c>
    </row>
    <row r="2222" spans="1:8">
      <c r="A2222" t="s">
        <v>47</v>
      </c>
      <c r="B2222" t="str">
        <f t="shared" si="106"/>
        <v>Marion</v>
      </c>
      <c r="C2222" t="s">
        <v>1407</v>
      </c>
      <c r="D2222" s="1">
        <v>346703</v>
      </c>
      <c r="E2222" s="4" t="str">
        <f t="shared" si="104"/>
        <v>Marion County</v>
      </c>
      <c r="F2222">
        <v>1182.33</v>
      </c>
      <c r="G2222">
        <f t="shared" si="105"/>
        <v>293.2</v>
      </c>
      <c r="H2222" s="6">
        <v>53791</v>
      </c>
    </row>
    <row r="2223" spans="1:8">
      <c r="A2223" t="s">
        <v>1350</v>
      </c>
      <c r="B2223" t="str">
        <f t="shared" si="106"/>
        <v>Morrow</v>
      </c>
      <c r="C2223" t="s">
        <v>1407</v>
      </c>
      <c r="D2223" s="1">
        <v>12300</v>
      </c>
      <c r="E2223" s="4" t="str">
        <f t="shared" si="104"/>
        <v>Morrow County</v>
      </c>
      <c r="F2223">
        <v>2031.61</v>
      </c>
      <c r="G2223">
        <f t="shared" si="105"/>
        <v>6.1</v>
      </c>
      <c r="H2223" s="6">
        <v>51670</v>
      </c>
    </row>
    <row r="2224" spans="1:8">
      <c r="A2224" t="s">
        <v>1418</v>
      </c>
      <c r="B2224" t="str">
        <f t="shared" si="106"/>
        <v>Multnomah</v>
      </c>
      <c r="C2224" t="s">
        <v>1407</v>
      </c>
      <c r="D2224" s="1">
        <v>795083</v>
      </c>
      <c r="E2224" s="4" t="str">
        <f t="shared" si="104"/>
        <v>Multnomah County</v>
      </c>
      <c r="F2224">
        <v>431.3</v>
      </c>
      <c r="G2224">
        <f t="shared" si="105"/>
        <v>1843.5</v>
      </c>
      <c r="H2224" s="6">
        <v>70331</v>
      </c>
    </row>
    <row r="2225" spans="1:8">
      <c r="A2225" t="s">
        <v>153</v>
      </c>
      <c r="B2225" t="str">
        <f t="shared" si="106"/>
        <v>Polk</v>
      </c>
      <c r="C2225" t="s">
        <v>1407</v>
      </c>
      <c r="D2225" s="1">
        <v>89614</v>
      </c>
      <c r="E2225" s="4" t="str">
        <f t="shared" si="104"/>
        <v>Polk County</v>
      </c>
      <c r="F2225">
        <v>740.79</v>
      </c>
      <c r="G2225">
        <f t="shared" si="105"/>
        <v>121</v>
      </c>
      <c r="H2225" s="6">
        <v>49781</v>
      </c>
    </row>
    <row r="2226" spans="1:8">
      <c r="A2226" t="s">
        <v>684</v>
      </c>
      <c r="B2226" t="str">
        <f t="shared" si="106"/>
        <v>Sherman</v>
      </c>
      <c r="C2226" t="s">
        <v>1407</v>
      </c>
      <c r="D2226" s="1">
        <v>1955</v>
      </c>
      <c r="E2226" s="4" t="str">
        <f t="shared" si="104"/>
        <v>Sherman County</v>
      </c>
      <c r="F2226">
        <v>823.69</v>
      </c>
      <c r="G2226">
        <f t="shared" si="105"/>
        <v>2.4</v>
      </c>
      <c r="H2226" s="6">
        <v>67558</v>
      </c>
    </row>
    <row r="2227" spans="1:8">
      <c r="A2227" t="s">
        <v>1419</v>
      </c>
      <c r="B2227" t="str">
        <f t="shared" si="106"/>
        <v>Tillamook</v>
      </c>
      <c r="C2227" t="s">
        <v>1407</v>
      </c>
      <c r="D2227" s="1">
        <v>27574</v>
      </c>
      <c r="E2227" s="4" t="str">
        <f t="shared" si="104"/>
        <v>Tillamook County</v>
      </c>
      <c r="F2227">
        <v>1102.58</v>
      </c>
      <c r="G2227">
        <f t="shared" si="105"/>
        <v>25</v>
      </c>
      <c r="H2227" s="6">
        <v>51643</v>
      </c>
    </row>
    <row r="2228" spans="1:8">
      <c r="A2228" t="s">
        <v>1420</v>
      </c>
      <c r="B2228" t="str">
        <f t="shared" si="106"/>
        <v>Umatilla</v>
      </c>
      <c r="C2228" t="s">
        <v>1407</v>
      </c>
      <c r="D2228" s="1">
        <v>80215</v>
      </c>
      <c r="E2228" s="4" t="str">
        <f t="shared" si="104"/>
        <v>Umatilla County</v>
      </c>
      <c r="F2228">
        <v>3215.51</v>
      </c>
      <c r="G2228">
        <f t="shared" si="105"/>
        <v>24.9</v>
      </c>
      <c r="H2228" s="6">
        <v>48439</v>
      </c>
    </row>
    <row r="2229" spans="1:8">
      <c r="A2229" t="s">
        <v>165</v>
      </c>
      <c r="B2229" t="str">
        <f t="shared" si="106"/>
        <v>Union</v>
      </c>
      <c r="C2229" t="s">
        <v>1407</v>
      </c>
      <c r="D2229" s="1">
        <v>26177</v>
      </c>
      <c r="E2229" s="4" t="str">
        <f t="shared" si="104"/>
        <v>Union County</v>
      </c>
      <c r="F2229">
        <v>2036.61</v>
      </c>
      <c r="G2229">
        <f t="shared" si="105"/>
        <v>12.9</v>
      </c>
      <c r="H2229" s="6">
        <v>50053</v>
      </c>
    </row>
    <row r="2230" spans="1:8">
      <c r="A2230" t="s">
        <v>1421</v>
      </c>
      <c r="B2230" t="str">
        <f t="shared" si="106"/>
        <v>Wallowa</v>
      </c>
      <c r="C2230" t="s">
        <v>1407</v>
      </c>
      <c r="D2230" s="1">
        <v>7659</v>
      </c>
      <c r="E2230" s="4" t="str">
        <f t="shared" si="104"/>
        <v>Wallowa County</v>
      </c>
      <c r="F2230">
        <v>3146.19</v>
      </c>
      <c r="G2230">
        <f t="shared" si="105"/>
        <v>2.4</v>
      </c>
      <c r="H2230" s="6">
        <v>52999</v>
      </c>
    </row>
    <row r="2231" spans="1:8">
      <c r="A2231" t="s">
        <v>1422</v>
      </c>
      <c r="B2231" t="str">
        <f t="shared" si="106"/>
        <v>Wasco</v>
      </c>
      <c r="C2231" t="s">
        <v>1407</v>
      </c>
      <c r="D2231" s="1">
        <v>26561</v>
      </c>
      <c r="E2231" s="4" t="str">
        <f t="shared" si="104"/>
        <v>Wasco County</v>
      </c>
      <c r="F2231">
        <v>2381.52</v>
      </c>
      <c r="G2231">
        <f t="shared" si="105"/>
        <v>11.2</v>
      </c>
      <c r="H2231" s="6">
        <v>52527</v>
      </c>
    </row>
    <row r="2232" spans="1:8">
      <c r="A2232" t="s">
        <v>65</v>
      </c>
      <c r="B2232" t="str">
        <f t="shared" si="106"/>
        <v>Washington</v>
      </c>
      <c r="C2232" t="s">
        <v>1407</v>
      </c>
      <c r="D2232" s="1">
        <v>600176</v>
      </c>
      <c r="E2232" s="4" t="str">
        <f t="shared" si="104"/>
        <v>Washington County</v>
      </c>
      <c r="F2232">
        <v>724.23</v>
      </c>
      <c r="G2232">
        <f t="shared" si="105"/>
        <v>828.7</v>
      </c>
      <c r="H2232" s="6">
        <v>71537</v>
      </c>
    </row>
    <row r="2233" spans="1:8">
      <c r="A2233" t="s">
        <v>442</v>
      </c>
      <c r="B2233" t="str">
        <f t="shared" si="106"/>
        <v>Wheeler</v>
      </c>
      <c r="C2233" t="s">
        <v>1407</v>
      </c>
      <c r="D2233" s="1">
        <v>1445</v>
      </c>
      <c r="E2233" s="4" t="str">
        <f t="shared" si="104"/>
        <v>Wheeler County</v>
      </c>
      <c r="F2233">
        <v>1714.75</v>
      </c>
      <c r="G2233">
        <f t="shared" si="105"/>
        <v>0.8</v>
      </c>
      <c r="H2233" s="6">
        <v>42637</v>
      </c>
    </row>
    <row r="2234" spans="1:8">
      <c r="A2234" t="s">
        <v>1423</v>
      </c>
      <c r="B2234" t="str">
        <f t="shared" si="106"/>
        <v>Yamhill</v>
      </c>
      <c r="C2234" t="s">
        <v>1407</v>
      </c>
      <c r="D2234" s="1">
        <v>108226</v>
      </c>
      <c r="E2234" s="4" t="str">
        <f t="shared" si="104"/>
        <v>Yamhill County</v>
      </c>
      <c r="F2234">
        <v>715.86</v>
      </c>
      <c r="G2234">
        <f t="shared" si="105"/>
        <v>151.19999999999999</v>
      </c>
      <c r="H2234" s="6">
        <v>55802</v>
      </c>
    </row>
    <row r="2235" spans="1:8">
      <c r="A2235" t="s">
        <v>227</v>
      </c>
      <c r="B2235" t="str">
        <f t="shared" si="106"/>
        <v>Adams</v>
      </c>
      <c r="C2235" t="s">
        <v>1424</v>
      </c>
      <c r="D2235" s="1">
        <v>106027</v>
      </c>
      <c r="E2235" s="4" t="str">
        <f t="shared" si="104"/>
        <v>Adams County</v>
      </c>
      <c r="F2235">
        <v>518.66999999999996</v>
      </c>
      <c r="G2235">
        <f t="shared" si="105"/>
        <v>204.4</v>
      </c>
      <c r="H2235" s="6">
        <v>55752</v>
      </c>
    </row>
    <row r="2236" spans="1:8">
      <c r="A2236" t="s">
        <v>1425</v>
      </c>
      <c r="B2236" t="str">
        <f t="shared" si="106"/>
        <v>Allegheny</v>
      </c>
      <c r="C2236" t="s">
        <v>1424</v>
      </c>
      <c r="D2236" s="1">
        <v>1233253</v>
      </c>
      <c r="E2236" s="4" t="str">
        <f t="shared" si="104"/>
        <v>Allegheny County</v>
      </c>
      <c r="F2236">
        <v>730.08</v>
      </c>
      <c r="G2236">
        <f t="shared" si="105"/>
        <v>1689.2</v>
      </c>
      <c r="H2236" s="6">
        <v>70580</v>
      </c>
    </row>
    <row r="2237" spans="1:8">
      <c r="A2237" t="s">
        <v>1426</v>
      </c>
      <c r="B2237" t="str">
        <f t="shared" si="106"/>
        <v>Armstrong</v>
      </c>
      <c r="C2237" t="s">
        <v>1424</v>
      </c>
      <c r="D2237" s="1">
        <v>64747</v>
      </c>
      <c r="E2237" s="4" t="str">
        <f t="shared" si="104"/>
        <v>Armstrong County</v>
      </c>
      <c r="F2237">
        <v>653.20000000000005</v>
      </c>
      <c r="G2237">
        <f t="shared" si="105"/>
        <v>99.1</v>
      </c>
      <c r="H2237" s="6">
        <v>54198</v>
      </c>
    </row>
    <row r="2238" spans="1:8">
      <c r="A2238" t="s">
        <v>1367</v>
      </c>
      <c r="B2238" t="str">
        <f t="shared" si="106"/>
        <v>Beaver</v>
      </c>
      <c r="C2238" t="s">
        <v>1424</v>
      </c>
      <c r="D2238" s="1">
        <v>165677</v>
      </c>
      <c r="E2238" s="4" t="str">
        <f t="shared" si="104"/>
        <v>Beaver County</v>
      </c>
      <c r="F2238">
        <v>434.71</v>
      </c>
      <c r="G2238">
        <f t="shared" si="105"/>
        <v>381.1</v>
      </c>
      <c r="H2238" s="6">
        <v>56452</v>
      </c>
    </row>
    <row r="2239" spans="1:8">
      <c r="A2239" t="s">
        <v>1427</v>
      </c>
      <c r="B2239" t="str">
        <f t="shared" si="106"/>
        <v>Bedford</v>
      </c>
      <c r="C2239" t="s">
        <v>1424</v>
      </c>
      <c r="D2239" s="1">
        <v>47418</v>
      </c>
      <c r="E2239" s="4" t="str">
        <f t="shared" ref="E2239:E2302" si="107">RIGHT(A2239, LEN(A2239) - 1)</f>
        <v>Bedford County</v>
      </c>
      <c r="F2239">
        <v>1012.3</v>
      </c>
      <c r="G2239">
        <f t="shared" si="105"/>
        <v>46.8</v>
      </c>
      <c r="H2239" s="6">
        <v>49916</v>
      </c>
    </row>
    <row r="2240" spans="1:8">
      <c r="A2240" t="s">
        <v>1428</v>
      </c>
      <c r="B2240" t="str">
        <f t="shared" si="106"/>
        <v>Berks</v>
      </c>
      <c r="C2240" t="s">
        <v>1424</v>
      </c>
      <c r="D2240" s="1">
        <v>430449</v>
      </c>
      <c r="E2240" s="4" t="str">
        <f t="shared" si="107"/>
        <v>Berks County</v>
      </c>
      <c r="F2240">
        <v>856.51</v>
      </c>
      <c r="G2240">
        <f t="shared" si="105"/>
        <v>502.6</v>
      </c>
      <c r="H2240" s="6">
        <v>57970</v>
      </c>
    </row>
    <row r="2241" spans="1:8">
      <c r="A2241" t="s">
        <v>1429</v>
      </c>
      <c r="B2241" t="str">
        <f t="shared" si="106"/>
        <v>Blair</v>
      </c>
      <c r="C2241" t="s">
        <v>1424</v>
      </c>
      <c r="D2241" s="1">
        <v>121032</v>
      </c>
      <c r="E2241" s="4" t="str">
        <f t="shared" si="107"/>
        <v>Blair County</v>
      </c>
      <c r="F2241">
        <v>525.79999999999995</v>
      </c>
      <c r="G2241">
        <f t="shared" si="105"/>
        <v>230.2</v>
      </c>
      <c r="H2241" s="6">
        <v>54470</v>
      </c>
    </row>
    <row r="2242" spans="1:8">
      <c r="A2242" t="s">
        <v>292</v>
      </c>
      <c r="B2242" t="str">
        <f t="shared" si="106"/>
        <v>Bradford</v>
      </c>
      <c r="C2242" t="s">
        <v>1424</v>
      </c>
      <c r="D2242" s="1">
        <v>59866</v>
      </c>
      <c r="E2242" s="4" t="str">
        <f t="shared" si="107"/>
        <v>Bradford County</v>
      </c>
      <c r="F2242">
        <v>1147.4000000000001</v>
      </c>
      <c r="G2242">
        <f t="shared" si="105"/>
        <v>52.2</v>
      </c>
      <c r="H2242" s="6">
        <v>49063</v>
      </c>
    </row>
    <row r="2243" spans="1:8">
      <c r="A2243" t="s">
        <v>1430</v>
      </c>
      <c r="B2243" t="str">
        <f t="shared" si="106"/>
        <v>Bucks</v>
      </c>
      <c r="C2243" t="s">
        <v>1424</v>
      </c>
      <c r="D2243" s="1">
        <v>645054</v>
      </c>
      <c r="E2243" s="4" t="str">
        <f t="shared" si="107"/>
        <v>Bucks County</v>
      </c>
      <c r="F2243">
        <v>604.30999999999995</v>
      </c>
      <c r="G2243">
        <f t="shared" ref="G2243:G2306" si="108">ROUND(D2243/F2243,1)</f>
        <v>1067.4000000000001</v>
      </c>
      <c r="H2243" s="6">
        <v>83011</v>
      </c>
    </row>
    <row r="2244" spans="1:8">
      <c r="A2244" t="s">
        <v>7</v>
      </c>
      <c r="B2244" t="str">
        <f t="shared" si="106"/>
        <v>Butler</v>
      </c>
      <c r="C2244" t="s">
        <v>1424</v>
      </c>
      <c r="D2244" s="1">
        <v>197300</v>
      </c>
      <c r="E2244" s="4" t="str">
        <f t="shared" si="107"/>
        <v>Butler County</v>
      </c>
      <c r="F2244">
        <v>788.6</v>
      </c>
      <c r="G2244">
        <f t="shared" si="108"/>
        <v>250.2</v>
      </c>
      <c r="H2244" s="6">
        <v>67203</v>
      </c>
    </row>
    <row r="2245" spans="1:8">
      <c r="A2245" t="s">
        <v>1431</v>
      </c>
      <c r="B2245" t="str">
        <f t="shared" si="106"/>
        <v>Cambria</v>
      </c>
      <c r="C2245" t="s">
        <v>1424</v>
      </c>
      <c r="D2245" s="1">
        <v>131441</v>
      </c>
      <c r="E2245" s="4" t="str">
        <f t="shared" si="107"/>
        <v>Cambria County</v>
      </c>
      <c r="F2245">
        <v>688.35</v>
      </c>
      <c r="G2245">
        <f t="shared" si="108"/>
        <v>191</v>
      </c>
      <c r="H2245" s="6">
        <v>49472</v>
      </c>
    </row>
    <row r="2246" spans="1:8">
      <c r="A2246" t="s">
        <v>1432</v>
      </c>
      <c r="B2246" t="str">
        <f t="shared" si="106"/>
        <v>Cameron</v>
      </c>
      <c r="C2246" t="s">
        <v>1424</v>
      </c>
      <c r="D2246" s="1">
        <v>4418</v>
      </c>
      <c r="E2246" s="4" t="str">
        <f t="shared" si="107"/>
        <v>Cameron County</v>
      </c>
      <c r="F2246">
        <v>396.23</v>
      </c>
      <c r="G2246">
        <f t="shared" si="108"/>
        <v>11.2</v>
      </c>
      <c r="H2246" s="6">
        <v>54352</v>
      </c>
    </row>
    <row r="2247" spans="1:8">
      <c r="A2247" t="s">
        <v>1067</v>
      </c>
      <c r="B2247" t="str">
        <f t="shared" si="106"/>
        <v>Carbon</v>
      </c>
      <c r="C2247" t="s">
        <v>1424</v>
      </c>
      <c r="D2247" s="1">
        <v>65460</v>
      </c>
      <c r="E2247" s="4" t="str">
        <f t="shared" si="107"/>
        <v>Carbon County</v>
      </c>
      <c r="F2247">
        <v>381.46</v>
      </c>
      <c r="G2247">
        <f t="shared" si="108"/>
        <v>171.6</v>
      </c>
      <c r="H2247" s="6">
        <v>59317</v>
      </c>
    </row>
    <row r="2248" spans="1:8">
      <c r="A2248" t="s">
        <v>1433</v>
      </c>
      <c r="B2248" t="str">
        <f t="shared" si="106"/>
        <v>Centre</v>
      </c>
      <c r="C2248" t="s">
        <v>1424</v>
      </c>
      <c r="D2248" s="1">
        <v>158425</v>
      </c>
      <c r="E2248" s="4" t="str">
        <f t="shared" si="107"/>
        <v>Centre County</v>
      </c>
      <c r="F2248">
        <v>1109.92</v>
      </c>
      <c r="G2248">
        <f t="shared" si="108"/>
        <v>142.69999999999999</v>
      </c>
      <c r="H2248" s="6">
        <v>54994</v>
      </c>
    </row>
    <row r="2249" spans="1:8">
      <c r="A2249" t="s">
        <v>1434</v>
      </c>
      <c r="B2249" t="str">
        <f t="shared" si="106"/>
        <v>Chester</v>
      </c>
      <c r="C2249" t="s">
        <v>1424</v>
      </c>
      <c r="D2249" s="1">
        <v>545823</v>
      </c>
      <c r="E2249" s="4" t="str">
        <f t="shared" si="107"/>
        <v>Chester County</v>
      </c>
      <c r="F2249">
        <v>750.51</v>
      </c>
      <c r="G2249">
        <f t="shared" si="108"/>
        <v>727.3</v>
      </c>
      <c r="H2249" s="6">
        <v>95483</v>
      </c>
    </row>
    <row r="2250" spans="1:8">
      <c r="A2250" t="s">
        <v>1435</v>
      </c>
      <c r="B2250" t="str">
        <f t="shared" si="106"/>
        <v>Clarion</v>
      </c>
      <c r="C2250" t="s">
        <v>1424</v>
      </c>
      <c r="D2250" s="1">
        <v>37346</v>
      </c>
      <c r="E2250" s="4" t="str">
        <f t="shared" si="107"/>
        <v>Clarion County</v>
      </c>
      <c r="F2250">
        <v>600.83000000000004</v>
      </c>
      <c r="G2250">
        <f t="shared" si="108"/>
        <v>62.2</v>
      </c>
      <c r="H2250" s="6">
        <v>49611</v>
      </c>
    </row>
    <row r="2251" spans="1:8">
      <c r="A2251" t="s">
        <v>1436</v>
      </c>
      <c r="B2251" t="str">
        <f t="shared" si="106"/>
        <v>Clearfield</v>
      </c>
      <c r="C2251" t="s">
        <v>1424</v>
      </c>
      <c r="D2251" s="1">
        <v>77904</v>
      </c>
      <c r="E2251" s="4" t="str">
        <f t="shared" si="107"/>
        <v>Clearfield County</v>
      </c>
      <c r="F2251">
        <v>1144.72</v>
      </c>
      <c r="G2251">
        <f t="shared" si="108"/>
        <v>68.099999999999994</v>
      </c>
      <c r="H2251" s="6">
        <v>52478</v>
      </c>
    </row>
    <row r="2252" spans="1:8">
      <c r="A2252" t="s">
        <v>494</v>
      </c>
      <c r="B2252" t="str">
        <f t="shared" si="106"/>
        <v>Clinton</v>
      </c>
      <c r="C2252" t="s">
        <v>1424</v>
      </c>
      <c r="D2252" s="1">
        <v>37931</v>
      </c>
      <c r="E2252" s="4" t="str">
        <f t="shared" si="107"/>
        <v>Clinton County</v>
      </c>
      <c r="F2252">
        <v>887.98</v>
      </c>
      <c r="G2252">
        <f t="shared" si="108"/>
        <v>42.7</v>
      </c>
      <c r="H2252" s="6">
        <v>49312</v>
      </c>
    </row>
    <row r="2253" spans="1:8">
      <c r="A2253" t="s">
        <v>123</v>
      </c>
      <c r="B2253" t="str">
        <f t="shared" si="106"/>
        <v>Columbia</v>
      </c>
      <c r="C2253" t="s">
        <v>1424</v>
      </c>
      <c r="D2253" s="1">
        <v>64926</v>
      </c>
      <c r="E2253" s="4" t="str">
        <f t="shared" si="107"/>
        <v>Columbia County</v>
      </c>
      <c r="F2253">
        <v>483.11</v>
      </c>
      <c r="G2253">
        <f t="shared" si="108"/>
        <v>134.4</v>
      </c>
      <c r="H2253" s="6">
        <v>50176</v>
      </c>
    </row>
    <row r="2254" spans="1:8">
      <c r="A2254" t="s">
        <v>126</v>
      </c>
      <c r="B2254" t="str">
        <f t="shared" si="106"/>
        <v>Crawford</v>
      </c>
      <c r="C2254" t="s">
        <v>1424</v>
      </c>
      <c r="D2254" s="1">
        <v>82670</v>
      </c>
      <c r="E2254" s="4" t="str">
        <f t="shared" si="107"/>
        <v>Crawford County</v>
      </c>
      <c r="F2254">
        <v>1012.3</v>
      </c>
      <c r="G2254">
        <f t="shared" si="108"/>
        <v>81.7</v>
      </c>
      <c r="H2254" s="6">
        <v>48431</v>
      </c>
    </row>
    <row r="2255" spans="1:8">
      <c r="A2255" t="s">
        <v>496</v>
      </c>
      <c r="B2255" t="str">
        <f t="shared" si="106"/>
        <v>Cumberland</v>
      </c>
      <c r="C2255" t="s">
        <v>1424</v>
      </c>
      <c r="D2255" s="1">
        <v>268579</v>
      </c>
      <c r="E2255" s="4" t="str">
        <f t="shared" si="107"/>
        <v>Cumberland County</v>
      </c>
      <c r="F2255">
        <v>545.46</v>
      </c>
      <c r="G2255">
        <f t="shared" si="108"/>
        <v>492.4</v>
      </c>
      <c r="H2255" s="6">
        <v>63650</v>
      </c>
    </row>
    <row r="2256" spans="1:8">
      <c r="A2256" t="s">
        <v>1437</v>
      </c>
      <c r="B2256" t="str">
        <f t="shared" ref="B2256:B2319" si="109">TRIM(SUBSTITUTE(E2256, "County", ""))</f>
        <v>Dauphin</v>
      </c>
      <c r="C2256" t="s">
        <v>1424</v>
      </c>
      <c r="D2256" s="1">
        <v>288800</v>
      </c>
      <c r="E2256" s="4" t="str">
        <f t="shared" si="107"/>
        <v>Dauphin County</v>
      </c>
      <c r="F2256">
        <v>525.04999999999995</v>
      </c>
      <c r="G2256">
        <f t="shared" si="108"/>
        <v>550</v>
      </c>
      <c r="H2256" s="6">
        <v>58741</v>
      </c>
    </row>
    <row r="2257" spans="1:8">
      <c r="A2257" t="s">
        <v>547</v>
      </c>
      <c r="B2257" t="str">
        <f t="shared" si="109"/>
        <v>Delaware</v>
      </c>
      <c r="C2257" t="s">
        <v>1424</v>
      </c>
      <c r="D2257" s="1">
        <v>575182</v>
      </c>
      <c r="E2257" s="4" t="str">
        <f t="shared" si="107"/>
        <v>Delaware County</v>
      </c>
      <c r="F2257">
        <v>183.84</v>
      </c>
      <c r="G2257">
        <f t="shared" si="108"/>
        <v>3128.7</v>
      </c>
      <c r="H2257" s="6">
        <v>77180</v>
      </c>
    </row>
    <row r="2258" spans="1:8">
      <c r="A2258" t="s">
        <v>642</v>
      </c>
      <c r="B2258" t="str">
        <f t="shared" si="109"/>
        <v>Elk</v>
      </c>
      <c r="C2258" t="s">
        <v>1424</v>
      </c>
      <c r="D2258" s="1">
        <v>30477</v>
      </c>
      <c r="E2258" s="4" t="str">
        <f t="shared" si="107"/>
        <v>Elk County</v>
      </c>
      <c r="F2258">
        <v>827.36</v>
      </c>
      <c r="G2258">
        <f t="shared" si="108"/>
        <v>36.799999999999997</v>
      </c>
      <c r="H2258" s="6">
        <v>51653</v>
      </c>
    </row>
    <row r="2259" spans="1:8">
      <c r="A2259" t="s">
        <v>1208</v>
      </c>
      <c r="B2259" t="str">
        <f t="shared" si="109"/>
        <v>Erie</v>
      </c>
      <c r="C2259" t="s">
        <v>1424</v>
      </c>
      <c r="D2259" s="1">
        <v>267689</v>
      </c>
      <c r="E2259" s="4" t="str">
        <f t="shared" si="107"/>
        <v>Erie County</v>
      </c>
      <c r="F2259">
        <v>799.15</v>
      </c>
      <c r="G2259">
        <f t="shared" si="108"/>
        <v>335</v>
      </c>
      <c r="H2259" s="6">
        <v>52747</v>
      </c>
    </row>
    <row r="2260" spans="1:8">
      <c r="A2260" t="s">
        <v>29</v>
      </c>
      <c r="B2260" t="str">
        <f t="shared" si="109"/>
        <v>Fayette</v>
      </c>
      <c r="C2260" t="s">
        <v>1424</v>
      </c>
      <c r="D2260" s="1">
        <v>125755</v>
      </c>
      <c r="E2260" s="4" t="str">
        <f t="shared" si="107"/>
        <v>Fayette County</v>
      </c>
      <c r="F2260">
        <v>790.34</v>
      </c>
      <c r="G2260">
        <f t="shared" si="108"/>
        <v>159.1</v>
      </c>
      <c r="H2260" s="6">
        <v>51007</v>
      </c>
    </row>
    <row r="2261" spans="1:8">
      <c r="A2261" t="s">
        <v>1438</v>
      </c>
      <c r="B2261" t="str">
        <f t="shared" si="109"/>
        <v>Forest</v>
      </c>
      <c r="C2261" t="s">
        <v>1424</v>
      </c>
      <c r="D2261" s="1">
        <v>6626</v>
      </c>
      <c r="E2261" s="4" t="str">
        <f t="shared" si="107"/>
        <v>Forest County</v>
      </c>
      <c r="F2261">
        <v>427.19</v>
      </c>
      <c r="G2261">
        <f t="shared" si="108"/>
        <v>15.5</v>
      </c>
      <c r="H2261" s="6">
        <v>29573</v>
      </c>
    </row>
    <row r="2262" spans="1:8">
      <c r="A2262" t="s">
        <v>30</v>
      </c>
      <c r="B2262" t="str">
        <f t="shared" si="109"/>
        <v>Franklin</v>
      </c>
      <c r="C2262" t="s">
        <v>1424</v>
      </c>
      <c r="D2262" s="1">
        <v>156902</v>
      </c>
      <c r="E2262" s="4" t="str">
        <f t="shared" si="107"/>
        <v>Franklin County</v>
      </c>
      <c r="F2262">
        <v>772.22</v>
      </c>
      <c r="G2262">
        <f t="shared" si="108"/>
        <v>203.2</v>
      </c>
      <c r="H2262" s="6">
        <v>55139</v>
      </c>
    </row>
    <row r="2263" spans="1:8">
      <c r="A2263" t="s">
        <v>132</v>
      </c>
      <c r="B2263" t="str">
        <f t="shared" si="109"/>
        <v>Fulton</v>
      </c>
      <c r="C2263" t="s">
        <v>1424</v>
      </c>
      <c r="D2263" s="1">
        <v>14533</v>
      </c>
      <c r="E2263" s="4" t="str">
        <f t="shared" si="107"/>
        <v>Fulton County</v>
      </c>
      <c r="F2263">
        <v>437.55</v>
      </c>
      <c r="G2263">
        <f t="shared" si="108"/>
        <v>33.200000000000003</v>
      </c>
      <c r="H2263" s="6">
        <v>49929</v>
      </c>
    </row>
    <row r="2264" spans="1:8">
      <c r="A2264" t="s">
        <v>32</v>
      </c>
      <c r="B2264" t="str">
        <f t="shared" si="109"/>
        <v>Greene</v>
      </c>
      <c r="C2264" t="s">
        <v>1424</v>
      </c>
      <c r="D2264" s="1">
        <v>34663</v>
      </c>
      <c r="E2264" s="4" t="str">
        <f t="shared" si="107"/>
        <v>Greene County</v>
      </c>
      <c r="F2264">
        <v>575.95000000000005</v>
      </c>
      <c r="G2264">
        <f t="shared" si="108"/>
        <v>60.2</v>
      </c>
      <c r="H2264" s="6">
        <v>50266</v>
      </c>
    </row>
    <row r="2265" spans="1:8">
      <c r="A2265" t="s">
        <v>1439</v>
      </c>
      <c r="B2265" t="str">
        <f t="shared" si="109"/>
        <v>Huntingdon</v>
      </c>
      <c r="C2265" t="s">
        <v>1424</v>
      </c>
      <c r="D2265" s="1">
        <v>43281</v>
      </c>
      <c r="E2265" s="4" t="str">
        <f t="shared" si="107"/>
        <v>Huntingdon County</v>
      </c>
      <c r="F2265">
        <v>874.64</v>
      </c>
      <c r="G2265">
        <f t="shared" si="108"/>
        <v>49.5</v>
      </c>
      <c r="H2265" s="6">
        <v>46331</v>
      </c>
    </row>
    <row r="2266" spans="1:8">
      <c r="A2266" t="s">
        <v>1440</v>
      </c>
      <c r="B2266" t="str">
        <f t="shared" si="109"/>
        <v>Indiana</v>
      </c>
      <c r="C2266" t="s">
        <v>1424</v>
      </c>
      <c r="D2266" s="1">
        <v>82957</v>
      </c>
      <c r="E2266" s="4" t="str">
        <f t="shared" si="107"/>
        <v>Indiana County</v>
      </c>
      <c r="F2266">
        <v>827.03</v>
      </c>
      <c r="G2266">
        <f t="shared" si="108"/>
        <v>100.3</v>
      </c>
      <c r="H2266" s="6">
        <v>47945</v>
      </c>
    </row>
    <row r="2267" spans="1:8">
      <c r="A2267" t="s">
        <v>37</v>
      </c>
      <c r="B2267" t="str">
        <f t="shared" si="109"/>
        <v>Jefferson</v>
      </c>
      <c r="C2267" t="s">
        <v>1424</v>
      </c>
      <c r="D2267" s="1">
        <v>43794</v>
      </c>
      <c r="E2267" s="4" t="str">
        <f t="shared" si="107"/>
        <v>Jefferson County</v>
      </c>
      <c r="F2267">
        <v>652.42999999999995</v>
      </c>
      <c r="G2267">
        <f t="shared" si="108"/>
        <v>67.099999999999994</v>
      </c>
      <c r="H2267" s="6">
        <v>50240</v>
      </c>
    </row>
    <row r="2268" spans="1:8">
      <c r="A2268" t="s">
        <v>1441</v>
      </c>
      <c r="B2268" t="str">
        <f t="shared" si="109"/>
        <v>Juniata</v>
      </c>
      <c r="C2268" t="s">
        <v>1424</v>
      </c>
      <c r="D2268" s="1">
        <v>23339</v>
      </c>
      <c r="E2268" s="4" t="str">
        <f t="shared" si="107"/>
        <v>Juniata County</v>
      </c>
      <c r="F2268">
        <v>391.35</v>
      </c>
      <c r="G2268">
        <f t="shared" si="108"/>
        <v>59.6</v>
      </c>
      <c r="H2268" s="6">
        <v>56422</v>
      </c>
    </row>
    <row r="2269" spans="1:8">
      <c r="A2269" t="s">
        <v>1442</v>
      </c>
      <c r="B2269" t="str">
        <f t="shared" si="109"/>
        <v>Lackawanna</v>
      </c>
      <c r="C2269" t="s">
        <v>1424</v>
      </c>
      <c r="D2269" s="1">
        <v>215615</v>
      </c>
      <c r="E2269" s="4" t="str">
        <f t="shared" si="107"/>
        <v>Lackawanna County</v>
      </c>
      <c r="F2269">
        <v>459.08</v>
      </c>
      <c r="G2269">
        <f t="shared" si="108"/>
        <v>469.7</v>
      </c>
      <c r="H2269" s="6">
        <v>54380</v>
      </c>
    </row>
    <row r="2270" spans="1:8">
      <c r="A2270" t="s">
        <v>1126</v>
      </c>
      <c r="B2270" t="str">
        <f t="shared" si="109"/>
        <v>Lancaster</v>
      </c>
      <c r="C2270" t="s">
        <v>1424</v>
      </c>
      <c r="D2270" s="1">
        <v>556629</v>
      </c>
      <c r="E2270" s="4" t="str">
        <f t="shared" si="107"/>
        <v>Lancaster County</v>
      </c>
      <c r="F2270">
        <v>943.81</v>
      </c>
      <c r="G2270">
        <f t="shared" si="108"/>
        <v>589.79999999999995</v>
      </c>
      <c r="H2270" s="6">
        <v>61547</v>
      </c>
    </row>
    <row r="2271" spans="1:8">
      <c r="A2271" t="s">
        <v>40</v>
      </c>
      <c r="B2271" t="str">
        <f t="shared" si="109"/>
        <v>Lawrence</v>
      </c>
      <c r="C2271" t="s">
        <v>1424</v>
      </c>
      <c r="D2271" s="1">
        <v>84849</v>
      </c>
      <c r="E2271" s="4" t="str">
        <f t="shared" si="107"/>
        <v>Lawrence County</v>
      </c>
      <c r="F2271">
        <v>358.18</v>
      </c>
      <c r="G2271">
        <f t="shared" si="108"/>
        <v>236.9</v>
      </c>
      <c r="H2271" s="6">
        <v>51611</v>
      </c>
    </row>
    <row r="2272" spans="1:8">
      <c r="A2272" t="s">
        <v>1443</v>
      </c>
      <c r="B2272" t="str">
        <f t="shared" si="109"/>
        <v>Lebanon</v>
      </c>
      <c r="C2272" t="s">
        <v>1424</v>
      </c>
      <c r="D2272" s="1">
        <v>144011</v>
      </c>
      <c r="E2272" s="4" t="str">
        <f t="shared" si="107"/>
        <v>Lebanon County</v>
      </c>
      <c r="F2272">
        <v>361.83</v>
      </c>
      <c r="G2272">
        <f t="shared" si="108"/>
        <v>398</v>
      </c>
      <c r="H2272" s="6">
        <v>55803</v>
      </c>
    </row>
    <row r="2273" spans="1:8">
      <c r="A2273" t="s">
        <v>1444</v>
      </c>
      <c r="B2273" t="str">
        <f t="shared" si="109"/>
        <v>Lehigh</v>
      </c>
      <c r="C2273" t="s">
        <v>1424</v>
      </c>
      <c r="D2273" s="1">
        <v>376317</v>
      </c>
      <c r="E2273" s="4" t="str">
        <f t="shared" si="107"/>
        <v>Lehigh County</v>
      </c>
      <c r="F2273">
        <v>345.17</v>
      </c>
      <c r="G2273">
        <f t="shared" si="108"/>
        <v>1090.2</v>
      </c>
      <c r="H2273" s="6">
        <v>62537</v>
      </c>
    </row>
    <row r="2274" spans="1:8">
      <c r="A2274" t="s">
        <v>1445</v>
      </c>
      <c r="B2274" t="str">
        <f t="shared" si="109"/>
        <v>Luzerne</v>
      </c>
      <c r="C2274" t="s">
        <v>1424</v>
      </c>
      <c r="D2274" s="1">
        <v>326369</v>
      </c>
      <c r="E2274" s="4" t="str">
        <f t="shared" si="107"/>
        <v>Luzerne County</v>
      </c>
      <c r="F2274">
        <v>890.33</v>
      </c>
      <c r="G2274">
        <f t="shared" si="108"/>
        <v>366.6</v>
      </c>
      <c r="H2274" s="6">
        <v>52300</v>
      </c>
    </row>
    <row r="2275" spans="1:8">
      <c r="A2275" t="s">
        <v>1446</v>
      </c>
      <c r="B2275" t="str">
        <f t="shared" si="109"/>
        <v>Lycoming</v>
      </c>
      <c r="C2275" t="s">
        <v>1424</v>
      </c>
      <c r="D2275" s="1">
        <v>113104</v>
      </c>
      <c r="E2275" s="4" t="str">
        <f t="shared" si="107"/>
        <v>Lycoming County</v>
      </c>
      <c r="F2275">
        <v>1228.5899999999999</v>
      </c>
      <c r="G2275">
        <f t="shared" si="108"/>
        <v>92.1</v>
      </c>
      <c r="H2275" s="6">
        <v>50464</v>
      </c>
    </row>
    <row r="2276" spans="1:8">
      <c r="A2276" t="s">
        <v>1447</v>
      </c>
      <c r="B2276" t="str">
        <f t="shared" si="109"/>
        <v>McKean</v>
      </c>
      <c r="C2276" t="s">
        <v>1424</v>
      </c>
      <c r="D2276" s="1">
        <v>39866</v>
      </c>
      <c r="E2276" s="4" t="str">
        <f t="shared" si="107"/>
        <v>McKean County</v>
      </c>
      <c r="F2276">
        <v>979.2</v>
      </c>
      <c r="G2276">
        <f t="shared" si="108"/>
        <v>40.700000000000003</v>
      </c>
      <c r="H2276" s="6">
        <v>51169</v>
      </c>
    </row>
    <row r="2277" spans="1:8">
      <c r="A2277" t="s">
        <v>522</v>
      </c>
      <c r="B2277" t="str">
        <f t="shared" si="109"/>
        <v>Mercer</v>
      </c>
      <c r="C2277" t="s">
        <v>1424</v>
      </c>
      <c r="D2277" s="1">
        <v>109220</v>
      </c>
      <c r="E2277" s="4" t="str">
        <f t="shared" si="107"/>
        <v>Mercer County</v>
      </c>
      <c r="F2277">
        <v>672.58</v>
      </c>
      <c r="G2277">
        <f t="shared" si="108"/>
        <v>162.4</v>
      </c>
      <c r="H2277" s="6">
        <v>49311</v>
      </c>
    </row>
    <row r="2278" spans="1:8">
      <c r="A2278" t="s">
        <v>1448</v>
      </c>
      <c r="B2278" t="str">
        <f t="shared" si="109"/>
        <v>Mifflin</v>
      </c>
      <c r="C2278" t="s">
        <v>1424</v>
      </c>
      <c r="D2278" s="1">
        <v>45988</v>
      </c>
      <c r="E2278" s="4" t="str">
        <f t="shared" si="107"/>
        <v>Mifflin County</v>
      </c>
      <c r="F2278">
        <v>411.03</v>
      </c>
      <c r="G2278">
        <f t="shared" si="108"/>
        <v>111.9</v>
      </c>
      <c r="H2278" s="6">
        <v>46768</v>
      </c>
    </row>
    <row r="2279" spans="1:8">
      <c r="A2279" t="s">
        <v>50</v>
      </c>
      <c r="B2279" t="str">
        <f t="shared" si="109"/>
        <v>Monroe</v>
      </c>
      <c r="C2279" t="s">
        <v>1424</v>
      </c>
      <c r="D2279" s="1">
        <v>167198</v>
      </c>
      <c r="E2279" s="4" t="str">
        <f t="shared" si="107"/>
        <v>Monroe County</v>
      </c>
      <c r="F2279">
        <v>608.29</v>
      </c>
      <c r="G2279">
        <f t="shared" si="108"/>
        <v>274.89999999999998</v>
      </c>
      <c r="H2279" s="6">
        <v>53118</v>
      </c>
    </row>
    <row r="2280" spans="1:8">
      <c r="A2280" t="s">
        <v>51</v>
      </c>
      <c r="B2280" t="str">
        <f t="shared" si="109"/>
        <v>Montgomery</v>
      </c>
      <c r="C2280" t="s">
        <v>1424</v>
      </c>
      <c r="D2280" s="1">
        <v>864683</v>
      </c>
      <c r="E2280" s="4" t="str">
        <f t="shared" si="107"/>
        <v>Montgomery County</v>
      </c>
      <c r="F2280">
        <v>483.04</v>
      </c>
      <c r="G2280">
        <f t="shared" si="108"/>
        <v>1790.1</v>
      </c>
      <c r="H2280" s="6">
        <v>88671</v>
      </c>
    </row>
    <row r="2281" spans="1:8">
      <c r="A2281" t="s">
        <v>1449</v>
      </c>
      <c r="B2281" t="str">
        <f t="shared" si="109"/>
        <v>Montour</v>
      </c>
      <c r="C2281" t="s">
        <v>1424</v>
      </c>
      <c r="D2281" s="1">
        <v>18091</v>
      </c>
      <c r="E2281" s="4" t="str">
        <f t="shared" si="107"/>
        <v>Montour County</v>
      </c>
      <c r="F2281">
        <v>130.24</v>
      </c>
      <c r="G2281">
        <f t="shared" si="108"/>
        <v>138.9</v>
      </c>
      <c r="H2281" s="6">
        <v>64548</v>
      </c>
    </row>
    <row r="2282" spans="1:8">
      <c r="A2282" t="s">
        <v>1273</v>
      </c>
      <c r="B2282" t="str">
        <f t="shared" si="109"/>
        <v>Northampton</v>
      </c>
      <c r="C2282" t="s">
        <v>1424</v>
      </c>
      <c r="D2282" s="1">
        <v>318526</v>
      </c>
      <c r="E2282" s="4" t="str">
        <f t="shared" si="107"/>
        <v>Northampton County</v>
      </c>
      <c r="F2282">
        <v>369.67</v>
      </c>
      <c r="G2282">
        <f t="shared" si="108"/>
        <v>861.6</v>
      </c>
      <c r="H2282" s="6">
        <v>63256</v>
      </c>
    </row>
    <row r="2283" spans="1:8">
      <c r="A2283" t="s">
        <v>1450</v>
      </c>
      <c r="B2283" t="str">
        <f t="shared" si="109"/>
        <v>Northumberland</v>
      </c>
      <c r="C2283" t="s">
        <v>1424</v>
      </c>
      <c r="D2283" s="1">
        <v>90133</v>
      </c>
      <c r="E2283" s="4" t="str">
        <f t="shared" si="107"/>
        <v>Northumberland County</v>
      </c>
      <c r="F2283">
        <v>458.37</v>
      </c>
      <c r="G2283">
        <f t="shared" si="108"/>
        <v>196.6</v>
      </c>
      <c r="H2283" s="6">
        <v>49525</v>
      </c>
    </row>
    <row r="2284" spans="1:8">
      <c r="A2284" t="s">
        <v>53</v>
      </c>
      <c r="B2284" t="str">
        <f t="shared" si="109"/>
        <v>Perry</v>
      </c>
      <c r="C2284" t="s">
        <v>1424</v>
      </c>
      <c r="D2284" s="1">
        <v>46114</v>
      </c>
      <c r="E2284" s="4" t="str">
        <f t="shared" si="107"/>
        <v>Perry County</v>
      </c>
      <c r="F2284">
        <v>551.45000000000005</v>
      </c>
      <c r="G2284">
        <f t="shared" si="108"/>
        <v>83.6</v>
      </c>
      <c r="H2284" s="6">
        <v>53700</v>
      </c>
    </row>
    <row r="2285" spans="1:8">
      <c r="A2285" t="s">
        <v>1451</v>
      </c>
      <c r="B2285" t="str">
        <f t="shared" si="109"/>
        <v>Philadelphia</v>
      </c>
      <c r="C2285" t="s">
        <v>1424</v>
      </c>
      <c r="D2285" s="1">
        <v>1567258</v>
      </c>
      <c r="E2285" s="4" t="str">
        <f t="shared" si="107"/>
        <v>Philadelphia County</v>
      </c>
      <c r="F2285">
        <v>134.1</v>
      </c>
      <c r="G2285">
        <f t="shared" si="108"/>
        <v>11687.2</v>
      </c>
      <c r="H2285" s="6">
        <v>60869</v>
      </c>
    </row>
    <row r="2286" spans="1:8">
      <c r="A2286" t="s">
        <v>55</v>
      </c>
      <c r="B2286" t="str">
        <f t="shared" si="109"/>
        <v>Pike</v>
      </c>
      <c r="C2286" t="s">
        <v>1424</v>
      </c>
      <c r="D2286" s="1">
        <v>60558</v>
      </c>
      <c r="E2286" s="4" t="str">
        <f t="shared" si="107"/>
        <v>Pike County</v>
      </c>
      <c r="F2286">
        <v>544.96</v>
      </c>
      <c r="G2286">
        <f t="shared" si="108"/>
        <v>111.1</v>
      </c>
      <c r="H2286" s="6">
        <v>56008</v>
      </c>
    </row>
    <row r="2287" spans="1:8">
      <c r="A2287" t="s">
        <v>1452</v>
      </c>
      <c r="B2287" t="str">
        <f t="shared" si="109"/>
        <v>Potter</v>
      </c>
      <c r="C2287" t="s">
        <v>1424</v>
      </c>
      <c r="D2287" s="1">
        <v>16220</v>
      </c>
      <c r="E2287" s="4" t="str">
        <f t="shared" si="107"/>
        <v>Potter County</v>
      </c>
      <c r="F2287">
        <v>1081.32</v>
      </c>
      <c r="G2287">
        <f t="shared" si="108"/>
        <v>15</v>
      </c>
      <c r="H2287" s="6">
        <v>51432</v>
      </c>
    </row>
    <row r="2288" spans="1:8">
      <c r="A2288" t="s">
        <v>1453</v>
      </c>
      <c r="B2288" t="str">
        <f t="shared" si="109"/>
        <v>Schuylkill</v>
      </c>
      <c r="C2288" t="s">
        <v>1424</v>
      </c>
      <c r="D2288" s="1">
        <v>143104</v>
      </c>
      <c r="E2288" s="4" t="str">
        <f t="shared" si="107"/>
        <v>Schuylkill County</v>
      </c>
      <c r="F2288">
        <v>778.63</v>
      </c>
      <c r="G2288">
        <f t="shared" si="108"/>
        <v>183.8</v>
      </c>
      <c r="H2288" s="6">
        <v>49451</v>
      </c>
    </row>
    <row r="2289" spans="1:8">
      <c r="A2289" t="s">
        <v>1454</v>
      </c>
      <c r="B2289" t="str">
        <f t="shared" si="109"/>
        <v>Snyder</v>
      </c>
      <c r="C2289" t="s">
        <v>1424</v>
      </c>
      <c r="D2289" s="1">
        <v>39652</v>
      </c>
      <c r="E2289" s="4" t="str">
        <f t="shared" si="107"/>
        <v>Snyder County</v>
      </c>
      <c r="F2289">
        <v>328.71</v>
      </c>
      <c r="G2289">
        <f t="shared" si="108"/>
        <v>120.6</v>
      </c>
      <c r="H2289" s="6">
        <v>50846</v>
      </c>
    </row>
    <row r="2290" spans="1:8">
      <c r="A2290" t="s">
        <v>826</v>
      </c>
      <c r="B2290" t="str">
        <f t="shared" si="109"/>
        <v>Somerset</v>
      </c>
      <c r="C2290" t="s">
        <v>1424</v>
      </c>
      <c r="D2290" s="1">
        <v>72710</v>
      </c>
      <c r="E2290" s="4" t="str">
        <f t="shared" si="107"/>
        <v>Somerset County</v>
      </c>
      <c r="F2290">
        <v>1074.3699999999999</v>
      </c>
      <c r="G2290">
        <f t="shared" si="108"/>
        <v>67.7</v>
      </c>
      <c r="H2290" s="6">
        <v>48135</v>
      </c>
    </row>
    <row r="2291" spans="1:8">
      <c r="A2291" t="s">
        <v>573</v>
      </c>
      <c r="B2291" t="str">
        <f t="shared" si="109"/>
        <v>Sullivan</v>
      </c>
      <c r="C2291" t="s">
        <v>1424</v>
      </c>
      <c r="D2291" s="1">
        <v>5855</v>
      </c>
      <c r="E2291" s="4" t="str">
        <f t="shared" si="107"/>
        <v>Sullivan County</v>
      </c>
      <c r="F2291">
        <v>449.94</v>
      </c>
      <c r="G2291">
        <f t="shared" si="108"/>
        <v>13</v>
      </c>
      <c r="H2291" s="6">
        <v>55564</v>
      </c>
    </row>
    <row r="2292" spans="1:8">
      <c r="A2292" t="s">
        <v>1455</v>
      </c>
      <c r="B2292" t="str">
        <f t="shared" si="109"/>
        <v>Susquehanna</v>
      </c>
      <c r="C2292" t="s">
        <v>1424</v>
      </c>
      <c r="D2292" s="1">
        <v>38074</v>
      </c>
      <c r="E2292" s="4" t="str">
        <f t="shared" si="107"/>
        <v>Susquehanna County</v>
      </c>
      <c r="F2292">
        <v>823.44</v>
      </c>
      <c r="G2292">
        <f t="shared" si="108"/>
        <v>46.2</v>
      </c>
      <c r="H2292" s="6">
        <v>55354</v>
      </c>
    </row>
    <row r="2293" spans="1:8">
      <c r="A2293" t="s">
        <v>1224</v>
      </c>
      <c r="B2293" t="str">
        <f t="shared" si="109"/>
        <v>Tioga</v>
      </c>
      <c r="C2293" t="s">
        <v>1424</v>
      </c>
      <c r="D2293" s="1">
        <v>41106</v>
      </c>
      <c r="E2293" s="4" t="str">
        <f t="shared" si="107"/>
        <v>Tioga County</v>
      </c>
      <c r="F2293">
        <v>1133.79</v>
      </c>
      <c r="G2293">
        <f t="shared" si="108"/>
        <v>36.299999999999997</v>
      </c>
      <c r="H2293" s="6">
        <v>47572</v>
      </c>
    </row>
    <row r="2294" spans="1:8">
      <c r="A2294" t="s">
        <v>165</v>
      </c>
      <c r="B2294" t="str">
        <f t="shared" si="109"/>
        <v>Union</v>
      </c>
      <c r="C2294" t="s">
        <v>1424</v>
      </c>
      <c r="D2294" s="1">
        <v>42744</v>
      </c>
      <c r="E2294" s="4" t="str">
        <f t="shared" si="107"/>
        <v>Union County</v>
      </c>
      <c r="F2294">
        <v>315.98</v>
      </c>
      <c r="G2294">
        <f t="shared" si="108"/>
        <v>135.30000000000001</v>
      </c>
      <c r="H2294" s="6">
        <v>50630</v>
      </c>
    </row>
    <row r="2295" spans="1:8">
      <c r="A2295" t="s">
        <v>1456</v>
      </c>
      <c r="B2295" t="str">
        <f t="shared" si="109"/>
        <v>Venango</v>
      </c>
      <c r="C2295" t="s">
        <v>1424</v>
      </c>
      <c r="D2295" s="1">
        <v>49777</v>
      </c>
      <c r="E2295" s="4" t="str">
        <f t="shared" si="107"/>
        <v>Venango County</v>
      </c>
      <c r="F2295">
        <v>674.28</v>
      </c>
      <c r="G2295">
        <f t="shared" si="108"/>
        <v>73.8</v>
      </c>
      <c r="H2295" s="6">
        <v>50691</v>
      </c>
    </row>
    <row r="2296" spans="1:8">
      <c r="A2296" t="s">
        <v>439</v>
      </c>
      <c r="B2296" t="str">
        <f t="shared" si="109"/>
        <v>Warren</v>
      </c>
      <c r="C2296" t="s">
        <v>1424</v>
      </c>
      <c r="D2296" s="1">
        <v>37808</v>
      </c>
      <c r="E2296" s="4" t="str">
        <f t="shared" si="107"/>
        <v>Warren County</v>
      </c>
      <c r="F2296">
        <v>884.14</v>
      </c>
      <c r="G2296">
        <f t="shared" si="108"/>
        <v>42.8</v>
      </c>
      <c r="H2296" s="6">
        <v>49356</v>
      </c>
    </row>
    <row r="2297" spans="1:8">
      <c r="A2297" t="s">
        <v>65</v>
      </c>
      <c r="B2297" t="str">
        <f t="shared" si="109"/>
        <v>Washington</v>
      </c>
      <c r="C2297" t="s">
        <v>1424</v>
      </c>
      <c r="D2297" s="1">
        <v>210383</v>
      </c>
      <c r="E2297" s="4" t="str">
        <f t="shared" si="107"/>
        <v>Washington County</v>
      </c>
      <c r="F2297">
        <v>856.99</v>
      </c>
      <c r="G2297">
        <f t="shared" si="108"/>
        <v>245.5</v>
      </c>
      <c r="H2297" s="6">
        <v>65452</v>
      </c>
    </row>
    <row r="2298" spans="1:8">
      <c r="A2298" t="s">
        <v>440</v>
      </c>
      <c r="B2298" t="str">
        <f t="shared" si="109"/>
        <v>Wayne</v>
      </c>
      <c r="C2298" t="s">
        <v>1424</v>
      </c>
      <c r="D2298" s="1">
        <v>51173</v>
      </c>
      <c r="E2298" s="4" t="str">
        <f t="shared" si="107"/>
        <v>Wayne County</v>
      </c>
      <c r="F2298">
        <v>725.6</v>
      </c>
      <c r="G2298">
        <f t="shared" si="108"/>
        <v>70.5</v>
      </c>
      <c r="H2298" s="6">
        <v>52351</v>
      </c>
    </row>
    <row r="2299" spans="1:8">
      <c r="A2299" t="s">
        <v>1457</v>
      </c>
      <c r="B2299" t="str">
        <f t="shared" si="109"/>
        <v>Westmoreland</v>
      </c>
      <c r="C2299" t="s">
        <v>1424</v>
      </c>
      <c r="D2299" s="1">
        <v>352057</v>
      </c>
      <c r="E2299" s="4" t="str">
        <f t="shared" si="107"/>
        <v>Westmoreland County</v>
      </c>
      <c r="F2299">
        <v>1027.55</v>
      </c>
      <c r="G2299">
        <f t="shared" si="108"/>
        <v>342.6</v>
      </c>
      <c r="H2299" s="6">
        <v>59874</v>
      </c>
    </row>
    <row r="2300" spans="1:8">
      <c r="A2300" t="s">
        <v>1228</v>
      </c>
      <c r="B2300" t="str">
        <f t="shared" si="109"/>
        <v>Wyoming</v>
      </c>
      <c r="C2300" t="s">
        <v>1424</v>
      </c>
      <c r="D2300" s="1">
        <v>26014</v>
      </c>
      <c r="E2300" s="4" t="str">
        <f t="shared" si="107"/>
        <v>Wyoming County</v>
      </c>
      <c r="F2300">
        <v>397.32</v>
      </c>
      <c r="G2300">
        <f t="shared" si="108"/>
        <v>65.5</v>
      </c>
      <c r="H2300" s="6">
        <v>55902</v>
      </c>
    </row>
    <row r="2301" spans="1:8">
      <c r="A2301" t="s">
        <v>828</v>
      </c>
      <c r="B2301" t="str">
        <f t="shared" si="109"/>
        <v>York</v>
      </c>
      <c r="C2301" t="s">
        <v>1424</v>
      </c>
      <c r="D2301" s="1">
        <v>461058</v>
      </c>
      <c r="E2301" s="4" t="str">
        <f t="shared" si="107"/>
        <v>York County</v>
      </c>
      <c r="F2301">
        <v>904.18</v>
      </c>
      <c r="G2301">
        <f t="shared" si="108"/>
        <v>509.9</v>
      </c>
      <c r="H2301" s="6">
        <v>57870</v>
      </c>
    </row>
    <row r="2302" spans="1:8">
      <c r="A2302" t="s">
        <v>850</v>
      </c>
      <c r="B2302" t="str">
        <f t="shared" si="109"/>
        <v>Bristol</v>
      </c>
      <c r="C2302" t="s">
        <v>1458</v>
      </c>
      <c r="D2302" s="1">
        <v>50360</v>
      </c>
      <c r="E2302" s="4" t="str">
        <f t="shared" si="107"/>
        <v>Bristol County</v>
      </c>
      <c r="F2302">
        <v>24.16</v>
      </c>
      <c r="G2302">
        <f t="shared" si="108"/>
        <v>2084.4</v>
      </c>
      <c r="H2302" s="6">
        <v>87810</v>
      </c>
    </row>
    <row r="2303" spans="1:8">
      <c r="A2303" t="s">
        <v>283</v>
      </c>
      <c r="B2303" t="str">
        <f t="shared" si="109"/>
        <v>Kent</v>
      </c>
      <c r="C2303" t="s">
        <v>1458</v>
      </c>
      <c r="D2303" s="1">
        <v>171275</v>
      </c>
      <c r="E2303" s="4" t="str">
        <f t="shared" ref="E2303:E2366" si="110">RIGHT(A2303, LEN(A2303) - 1)</f>
        <v>Kent County</v>
      </c>
      <c r="F2303">
        <v>168.53</v>
      </c>
      <c r="G2303">
        <f t="shared" si="108"/>
        <v>1016.3</v>
      </c>
      <c r="H2303" s="6">
        <v>67906</v>
      </c>
    </row>
    <row r="2304" spans="1:8">
      <c r="A2304" t="s">
        <v>1459</v>
      </c>
      <c r="B2304" t="str">
        <f t="shared" si="109"/>
        <v>Newport</v>
      </c>
      <c r="C2304" t="s">
        <v>1458</v>
      </c>
      <c r="D2304" s="1">
        <v>84481</v>
      </c>
      <c r="E2304" s="4" t="str">
        <f t="shared" si="110"/>
        <v>Newport County</v>
      </c>
      <c r="F2304">
        <v>102.39</v>
      </c>
      <c r="G2304">
        <f t="shared" si="108"/>
        <v>825.1</v>
      </c>
      <c r="H2304" s="6">
        <v>84054</v>
      </c>
    </row>
    <row r="2305" spans="1:8">
      <c r="A2305" t="s">
        <v>1460</v>
      </c>
      <c r="B2305" t="str">
        <f t="shared" si="109"/>
        <v>Providence</v>
      </c>
      <c r="C2305" t="s">
        <v>1458</v>
      </c>
      <c r="D2305" s="1">
        <v>657288</v>
      </c>
      <c r="E2305" s="4" t="str">
        <f t="shared" si="110"/>
        <v>Providence County</v>
      </c>
      <c r="F2305">
        <v>409.5</v>
      </c>
      <c r="G2305">
        <f t="shared" si="108"/>
        <v>1605.1</v>
      </c>
      <c r="H2305" s="6">
        <v>56429</v>
      </c>
    </row>
    <row r="2306" spans="1:8">
      <c r="A2306" t="s">
        <v>65</v>
      </c>
      <c r="B2306" t="str">
        <f t="shared" si="109"/>
        <v>Washington</v>
      </c>
      <c r="C2306" t="s">
        <v>1458</v>
      </c>
      <c r="D2306" s="1">
        <v>130330</v>
      </c>
      <c r="E2306" s="4" t="str">
        <f t="shared" si="110"/>
        <v>Washington County</v>
      </c>
      <c r="F2306">
        <v>329.24</v>
      </c>
      <c r="G2306">
        <f t="shared" si="108"/>
        <v>395.9</v>
      </c>
      <c r="H2306" s="6">
        <v>77855</v>
      </c>
    </row>
    <row r="2307" spans="1:8">
      <c r="A2307" t="s">
        <v>1461</v>
      </c>
      <c r="B2307" t="str">
        <f t="shared" si="109"/>
        <v>Abbeville</v>
      </c>
      <c r="C2307" t="s">
        <v>1462</v>
      </c>
      <c r="D2307" s="1">
        <v>24356</v>
      </c>
      <c r="E2307" s="4" t="str">
        <f t="shared" si="110"/>
        <v>Abbeville County</v>
      </c>
      <c r="F2307">
        <v>490.48</v>
      </c>
      <c r="G2307">
        <f t="shared" ref="G2307:G2370" si="111">ROUND(D2307/F2307,1)</f>
        <v>49.7</v>
      </c>
      <c r="H2307" s="6">
        <v>40596</v>
      </c>
    </row>
    <row r="2308" spans="1:8">
      <c r="A2308" t="s">
        <v>1463</v>
      </c>
      <c r="B2308" t="str">
        <f t="shared" si="109"/>
        <v>Aiken</v>
      </c>
      <c r="C2308" t="s">
        <v>1462</v>
      </c>
      <c r="D2308" s="1">
        <v>174150</v>
      </c>
      <c r="E2308" s="4" t="str">
        <f t="shared" si="110"/>
        <v>Aiken County</v>
      </c>
      <c r="F2308">
        <v>1071.03</v>
      </c>
      <c r="G2308">
        <f t="shared" si="111"/>
        <v>162.6</v>
      </c>
      <c r="H2308" s="6">
        <v>51057</v>
      </c>
    </row>
    <row r="2309" spans="1:8">
      <c r="A2309" t="s">
        <v>1464</v>
      </c>
      <c r="B2309" t="str">
        <f t="shared" si="109"/>
        <v>Allendale</v>
      </c>
      <c r="C2309" t="s">
        <v>1462</v>
      </c>
      <c r="D2309" s="1">
        <v>7579</v>
      </c>
      <c r="E2309" s="4" t="str">
        <f t="shared" si="110"/>
        <v>Allendale County</v>
      </c>
      <c r="F2309">
        <v>408.09</v>
      </c>
      <c r="G2309">
        <f t="shared" si="111"/>
        <v>18.600000000000001</v>
      </c>
      <c r="H2309" s="6">
        <v>41814</v>
      </c>
    </row>
    <row r="2310" spans="1:8">
      <c r="A2310" t="s">
        <v>630</v>
      </c>
      <c r="B2310" t="str">
        <f t="shared" si="109"/>
        <v>Anderson</v>
      </c>
      <c r="C2310" t="s">
        <v>1462</v>
      </c>
      <c r="D2310" s="1">
        <v>209581</v>
      </c>
      <c r="E2310" s="4" t="str">
        <f t="shared" si="110"/>
        <v>Anderson County</v>
      </c>
      <c r="F2310">
        <v>715.43</v>
      </c>
      <c r="G2310">
        <f t="shared" si="111"/>
        <v>292.89999999999998</v>
      </c>
      <c r="H2310" s="6">
        <v>46894</v>
      </c>
    </row>
    <row r="2311" spans="1:8">
      <c r="A2311" t="s">
        <v>1465</v>
      </c>
      <c r="B2311" t="str">
        <f t="shared" si="109"/>
        <v>Bamberg</v>
      </c>
      <c r="C2311" t="s">
        <v>1462</v>
      </c>
      <c r="D2311" s="1">
        <v>12908</v>
      </c>
      <c r="E2311" s="4" t="str">
        <f t="shared" si="110"/>
        <v>Bamberg County</v>
      </c>
      <c r="F2311">
        <v>393.37</v>
      </c>
      <c r="G2311">
        <f t="shared" si="111"/>
        <v>32.799999999999997</v>
      </c>
      <c r="H2311" s="6">
        <v>41081</v>
      </c>
    </row>
    <row r="2312" spans="1:8">
      <c r="A2312" t="s">
        <v>1466</v>
      </c>
      <c r="B2312" t="str">
        <f t="shared" si="109"/>
        <v>Barnwell</v>
      </c>
      <c r="C2312" t="s">
        <v>1462</v>
      </c>
      <c r="D2312" s="1">
        <v>20414</v>
      </c>
      <c r="E2312" s="4" t="str">
        <f t="shared" si="110"/>
        <v>Barnwell County</v>
      </c>
      <c r="F2312">
        <v>548.39</v>
      </c>
      <c r="G2312">
        <f t="shared" si="111"/>
        <v>37.200000000000003</v>
      </c>
      <c r="H2312" s="6">
        <v>41828</v>
      </c>
    </row>
    <row r="2313" spans="1:8">
      <c r="A2313" t="s">
        <v>1236</v>
      </c>
      <c r="B2313" t="str">
        <f t="shared" si="109"/>
        <v>Beaufort</v>
      </c>
      <c r="C2313" t="s">
        <v>1462</v>
      </c>
      <c r="D2313" s="1">
        <v>196371</v>
      </c>
      <c r="E2313" s="4" t="str">
        <f t="shared" si="110"/>
        <v>Beaufort County</v>
      </c>
      <c r="F2313">
        <v>576.28</v>
      </c>
      <c r="G2313">
        <f t="shared" si="111"/>
        <v>340.8</v>
      </c>
      <c r="H2313" s="6">
        <v>70166</v>
      </c>
    </row>
    <row r="2314" spans="1:8">
      <c r="A2314" t="s">
        <v>1467</v>
      </c>
      <c r="B2314" t="str">
        <f t="shared" si="109"/>
        <v>Berkeley</v>
      </c>
      <c r="C2314" t="s">
        <v>1462</v>
      </c>
      <c r="D2314" s="1">
        <v>245117</v>
      </c>
      <c r="E2314" s="4" t="str">
        <f t="shared" si="110"/>
        <v>Berkeley County</v>
      </c>
      <c r="F2314">
        <v>1098.8599999999999</v>
      </c>
      <c r="G2314">
        <f t="shared" si="111"/>
        <v>223.1</v>
      </c>
      <c r="H2314" s="6">
        <v>48919</v>
      </c>
    </row>
    <row r="2315" spans="1:8">
      <c r="A2315" t="s">
        <v>8</v>
      </c>
      <c r="B2315" t="str">
        <f t="shared" si="109"/>
        <v>Calhoun</v>
      </c>
      <c r="C2315" t="s">
        <v>1462</v>
      </c>
      <c r="D2315" s="1">
        <v>14179</v>
      </c>
      <c r="E2315" s="4" t="str">
        <f t="shared" si="110"/>
        <v>Calhoun County</v>
      </c>
      <c r="F2315">
        <v>381.15</v>
      </c>
      <c r="G2315">
        <f t="shared" si="111"/>
        <v>37.200000000000003</v>
      </c>
      <c r="H2315" s="6">
        <v>50375</v>
      </c>
    </row>
    <row r="2316" spans="1:8">
      <c r="A2316" t="s">
        <v>1468</v>
      </c>
      <c r="B2316" t="str">
        <f t="shared" si="109"/>
        <v>Charleston</v>
      </c>
      <c r="C2316" t="s">
        <v>1462</v>
      </c>
      <c r="D2316" s="1">
        <v>419279</v>
      </c>
      <c r="E2316" s="4" t="str">
        <f t="shared" si="110"/>
        <v>Charleston County</v>
      </c>
      <c r="F2316">
        <v>916.09</v>
      </c>
      <c r="G2316">
        <f t="shared" si="111"/>
        <v>457.7</v>
      </c>
      <c r="H2316" s="6">
        <v>73032</v>
      </c>
    </row>
    <row r="2317" spans="1:8">
      <c r="A2317" t="s">
        <v>10</v>
      </c>
      <c r="B2317" t="str">
        <f t="shared" si="109"/>
        <v>Cherokee</v>
      </c>
      <c r="C2317" t="s">
        <v>1462</v>
      </c>
      <c r="D2317" s="1">
        <v>56121</v>
      </c>
      <c r="E2317" s="4" t="str">
        <f t="shared" si="110"/>
        <v>Cherokee County</v>
      </c>
      <c r="F2317">
        <v>392.66</v>
      </c>
      <c r="G2317">
        <f t="shared" si="111"/>
        <v>142.9</v>
      </c>
      <c r="H2317" s="6">
        <v>40230</v>
      </c>
    </row>
    <row r="2318" spans="1:8">
      <c r="A2318" t="s">
        <v>1434</v>
      </c>
      <c r="B2318" t="str">
        <f t="shared" si="109"/>
        <v>Chester</v>
      </c>
      <c r="C2318" t="s">
        <v>1462</v>
      </c>
      <c r="D2318" s="1">
        <v>31931</v>
      </c>
      <c r="E2318" s="4" t="str">
        <f t="shared" si="110"/>
        <v>Chester County</v>
      </c>
      <c r="F2318">
        <v>580.66</v>
      </c>
      <c r="G2318">
        <f t="shared" si="111"/>
        <v>55</v>
      </c>
      <c r="H2318" s="6">
        <v>43169</v>
      </c>
    </row>
    <row r="2319" spans="1:8">
      <c r="A2319" t="s">
        <v>1469</v>
      </c>
      <c r="B2319" t="str">
        <f t="shared" si="109"/>
        <v>Chesterfield</v>
      </c>
      <c r="C2319" t="s">
        <v>1462</v>
      </c>
      <c r="D2319" s="1">
        <v>43683</v>
      </c>
      <c r="E2319" s="4" t="str">
        <f t="shared" si="110"/>
        <v>Chesterfield County</v>
      </c>
      <c r="F2319">
        <v>799.08</v>
      </c>
      <c r="G2319">
        <f t="shared" si="111"/>
        <v>54.7</v>
      </c>
      <c r="H2319" s="6">
        <v>39538</v>
      </c>
    </row>
    <row r="2320" spans="1:8">
      <c r="A2320" t="s">
        <v>1470</v>
      </c>
      <c r="B2320" t="str">
        <f t="shared" ref="B2320:B2383" si="112">TRIM(SUBSTITUTE(E2320, "County", ""))</f>
        <v>Clarendon</v>
      </c>
      <c r="C2320" t="s">
        <v>1462</v>
      </c>
      <c r="D2320" s="1">
        <v>30913</v>
      </c>
      <c r="E2320" s="4" t="str">
        <f t="shared" si="110"/>
        <v>Clarendon County</v>
      </c>
      <c r="F2320">
        <v>606.94000000000005</v>
      </c>
      <c r="G2320">
        <f t="shared" si="111"/>
        <v>50.9</v>
      </c>
      <c r="H2320" s="6">
        <v>44874</v>
      </c>
    </row>
    <row r="2321" spans="1:8">
      <c r="A2321" t="s">
        <v>1471</v>
      </c>
      <c r="B2321" t="str">
        <f t="shared" si="112"/>
        <v>Colleton</v>
      </c>
      <c r="C2321" t="s">
        <v>1462</v>
      </c>
      <c r="D2321" s="1">
        <v>38599</v>
      </c>
      <c r="E2321" s="4" t="str">
        <f t="shared" si="110"/>
        <v>Colleton County</v>
      </c>
      <c r="F2321">
        <v>1056.49</v>
      </c>
      <c r="G2321">
        <f t="shared" si="111"/>
        <v>36.5</v>
      </c>
      <c r="H2321" s="6">
        <v>42481</v>
      </c>
    </row>
    <row r="2322" spans="1:8">
      <c r="A2322" t="s">
        <v>1472</v>
      </c>
      <c r="B2322" t="str">
        <f t="shared" si="112"/>
        <v>Darlington</v>
      </c>
      <c r="C2322" t="s">
        <v>1462</v>
      </c>
      <c r="D2322" s="1">
        <v>62398</v>
      </c>
      <c r="E2322" s="4" t="str">
        <f t="shared" si="110"/>
        <v>Darlington County</v>
      </c>
      <c r="F2322">
        <v>561.15</v>
      </c>
      <c r="G2322">
        <f t="shared" si="111"/>
        <v>111.2</v>
      </c>
      <c r="H2322" s="6">
        <v>47845</v>
      </c>
    </row>
    <row r="2323" spans="1:8">
      <c r="A2323" t="s">
        <v>1473</v>
      </c>
      <c r="B2323" t="str">
        <f t="shared" si="112"/>
        <v>Dillon</v>
      </c>
      <c r="C2323" t="s">
        <v>1462</v>
      </c>
      <c r="D2323" s="1">
        <v>27738</v>
      </c>
      <c r="E2323" s="4" t="str">
        <f t="shared" si="110"/>
        <v>Dillon County</v>
      </c>
      <c r="F2323">
        <v>404.87</v>
      </c>
      <c r="G2323">
        <f t="shared" si="111"/>
        <v>68.5</v>
      </c>
      <c r="H2323" s="6">
        <v>39567</v>
      </c>
    </row>
    <row r="2324" spans="1:8">
      <c r="A2324" t="s">
        <v>837</v>
      </c>
      <c r="B2324" t="str">
        <f t="shared" si="112"/>
        <v>Dorchester</v>
      </c>
      <c r="C2324" t="s">
        <v>1462</v>
      </c>
      <c r="D2324" s="1">
        <v>166133</v>
      </c>
      <c r="E2324" s="4" t="str">
        <f t="shared" si="110"/>
        <v>Dorchester County</v>
      </c>
      <c r="F2324">
        <v>573.23</v>
      </c>
      <c r="G2324">
        <f t="shared" si="111"/>
        <v>289.8</v>
      </c>
      <c r="H2324" s="6">
        <v>46857</v>
      </c>
    </row>
    <row r="2325" spans="1:8">
      <c r="A2325" t="s">
        <v>1474</v>
      </c>
      <c r="B2325" t="str">
        <f t="shared" si="112"/>
        <v>Edgefield</v>
      </c>
      <c r="C2325" t="s">
        <v>1462</v>
      </c>
      <c r="D2325" s="1">
        <v>26932</v>
      </c>
      <c r="E2325" s="4" t="str">
        <f t="shared" si="110"/>
        <v>Edgefield County</v>
      </c>
      <c r="F2325">
        <v>500.41</v>
      </c>
      <c r="G2325">
        <f t="shared" si="111"/>
        <v>53.8</v>
      </c>
      <c r="H2325" s="6">
        <v>45299</v>
      </c>
    </row>
    <row r="2326" spans="1:8">
      <c r="A2326" t="s">
        <v>1339</v>
      </c>
      <c r="B2326" t="str">
        <f t="shared" si="112"/>
        <v>Fairfield</v>
      </c>
      <c r="C2326" t="s">
        <v>1462</v>
      </c>
      <c r="D2326" s="1">
        <v>20455</v>
      </c>
      <c r="E2326" s="4" t="str">
        <f t="shared" si="110"/>
        <v>Fairfield County</v>
      </c>
      <c r="F2326">
        <v>686.28</v>
      </c>
      <c r="G2326">
        <f t="shared" si="111"/>
        <v>29.8</v>
      </c>
      <c r="H2326" s="6">
        <v>48634</v>
      </c>
    </row>
    <row r="2327" spans="1:8">
      <c r="A2327" t="s">
        <v>1475</v>
      </c>
      <c r="B2327" t="str">
        <f t="shared" si="112"/>
        <v>Florence</v>
      </c>
      <c r="C2327" t="s">
        <v>1462</v>
      </c>
      <c r="D2327" s="1">
        <v>136721</v>
      </c>
      <c r="E2327" s="4" t="str">
        <f t="shared" si="110"/>
        <v>Florence County</v>
      </c>
      <c r="F2327">
        <v>799.96</v>
      </c>
      <c r="G2327">
        <f t="shared" si="111"/>
        <v>170.9</v>
      </c>
      <c r="H2327" s="6">
        <v>51554</v>
      </c>
    </row>
    <row r="2328" spans="1:8">
      <c r="A2328" t="s">
        <v>1476</v>
      </c>
      <c r="B2328" t="str">
        <f t="shared" si="112"/>
        <v>Georgetown</v>
      </c>
      <c r="C2328" t="s">
        <v>1462</v>
      </c>
      <c r="D2328" s="1">
        <v>64722</v>
      </c>
      <c r="E2328" s="4" t="str">
        <f t="shared" si="110"/>
        <v>Georgetown County</v>
      </c>
      <c r="F2328">
        <v>813.55</v>
      </c>
      <c r="G2328">
        <f t="shared" si="111"/>
        <v>79.599999999999994</v>
      </c>
      <c r="H2328" s="6">
        <v>57656</v>
      </c>
    </row>
    <row r="2329" spans="1:8">
      <c r="A2329" t="s">
        <v>1477</v>
      </c>
      <c r="B2329" t="str">
        <f t="shared" si="112"/>
        <v>Greenville</v>
      </c>
      <c r="C2329" t="s">
        <v>1462</v>
      </c>
      <c r="D2329" s="1">
        <v>547950</v>
      </c>
      <c r="E2329" s="4" t="str">
        <f t="shared" si="110"/>
        <v>Greenville County</v>
      </c>
      <c r="F2329">
        <v>785.12</v>
      </c>
      <c r="G2329">
        <f t="shared" si="111"/>
        <v>697.9</v>
      </c>
      <c r="H2329" s="6">
        <v>55442</v>
      </c>
    </row>
    <row r="2330" spans="1:8">
      <c r="A2330" t="s">
        <v>650</v>
      </c>
      <c r="B2330" t="str">
        <f t="shared" si="112"/>
        <v>Greenwood</v>
      </c>
      <c r="C2330" t="s">
        <v>1462</v>
      </c>
      <c r="D2330" s="1">
        <v>69267</v>
      </c>
      <c r="E2330" s="4" t="str">
        <f t="shared" si="110"/>
        <v>Greenwood County</v>
      </c>
      <c r="F2330">
        <v>454.73</v>
      </c>
      <c r="G2330">
        <f t="shared" si="111"/>
        <v>152.30000000000001</v>
      </c>
      <c r="H2330" s="6">
        <v>44723</v>
      </c>
    </row>
    <row r="2331" spans="1:8">
      <c r="A2331" t="s">
        <v>1478</v>
      </c>
      <c r="B2331" t="str">
        <f t="shared" si="112"/>
        <v>Hampton</v>
      </c>
      <c r="C2331" t="s">
        <v>1462</v>
      </c>
      <c r="D2331" s="1">
        <v>18113</v>
      </c>
      <c r="E2331" s="4" t="str">
        <f t="shared" si="110"/>
        <v>Hampton County</v>
      </c>
      <c r="F2331">
        <v>559.9</v>
      </c>
      <c r="G2331">
        <f t="shared" si="111"/>
        <v>32.4</v>
      </c>
      <c r="H2331" s="6">
        <v>41689</v>
      </c>
    </row>
    <row r="2332" spans="1:8">
      <c r="A2332" t="s">
        <v>1479</v>
      </c>
      <c r="B2332" t="str">
        <f t="shared" si="112"/>
        <v>Horry</v>
      </c>
      <c r="C2332" t="s">
        <v>1462</v>
      </c>
      <c r="D2332" s="1">
        <v>383101</v>
      </c>
      <c r="E2332" s="4" t="str">
        <f t="shared" si="110"/>
        <v>Horry County</v>
      </c>
      <c r="F2332">
        <v>1133.9000000000001</v>
      </c>
      <c r="G2332">
        <f t="shared" si="111"/>
        <v>337.9</v>
      </c>
      <c r="H2332" s="6">
        <v>46817</v>
      </c>
    </row>
    <row r="2333" spans="1:8">
      <c r="A2333" t="s">
        <v>396</v>
      </c>
      <c r="B2333" t="str">
        <f t="shared" si="112"/>
        <v>Jasper</v>
      </c>
      <c r="C2333" t="s">
        <v>1462</v>
      </c>
      <c r="D2333" s="1">
        <v>32039</v>
      </c>
      <c r="E2333" s="4" t="str">
        <f t="shared" si="110"/>
        <v>Jasper County</v>
      </c>
      <c r="F2333">
        <v>655.32000000000005</v>
      </c>
      <c r="G2333">
        <f t="shared" si="111"/>
        <v>48.9</v>
      </c>
      <c r="H2333" s="6">
        <v>41531</v>
      </c>
    </row>
    <row r="2334" spans="1:8">
      <c r="A2334" t="s">
        <v>1480</v>
      </c>
      <c r="B2334" t="str">
        <f t="shared" si="112"/>
        <v>Kershaw</v>
      </c>
      <c r="C2334" t="s">
        <v>1462</v>
      </c>
      <c r="D2334" s="1">
        <v>67751</v>
      </c>
      <c r="E2334" s="4" t="str">
        <f t="shared" si="110"/>
        <v>Kershaw County</v>
      </c>
      <c r="F2334">
        <v>726.56</v>
      </c>
      <c r="G2334">
        <f t="shared" si="111"/>
        <v>93.2</v>
      </c>
      <c r="H2334" s="6">
        <v>50635</v>
      </c>
    </row>
    <row r="2335" spans="1:8">
      <c r="A2335" t="s">
        <v>1126</v>
      </c>
      <c r="B2335" t="str">
        <f t="shared" si="112"/>
        <v>Lancaster</v>
      </c>
      <c r="C2335" t="s">
        <v>1462</v>
      </c>
      <c r="D2335" s="1">
        <v>104577</v>
      </c>
      <c r="E2335" s="4" t="str">
        <f t="shared" si="110"/>
        <v>Lancaster County</v>
      </c>
      <c r="F2335">
        <v>549.16</v>
      </c>
      <c r="G2335">
        <f t="shared" si="111"/>
        <v>190.4</v>
      </c>
      <c r="H2335" s="6">
        <v>55033</v>
      </c>
    </row>
    <row r="2336" spans="1:8">
      <c r="A2336" t="s">
        <v>401</v>
      </c>
      <c r="B2336" t="str">
        <f t="shared" si="112"/>
        <v>Laurens</v>
      </c>
      <c r="C2336" t="s">
        <v>1462</v>
      </c>
      <c r="D2336" s="1">
        <v>67965</v>
      </c>
      <c r="E2336" s="4" t="str">
        <f t="shared" si="110"/>
        <v>Laurens County</v>
      </c>
      <c r="F2336">
        <v>713.8</v>
      </c>
      <c r="G2336">
        <f t="shared" si="111"/>
        <v>95.2</v>
      </c>
      <c r="H2336" s="6">
        <v>41245</v>
      </c>
    </row>
    <row r="2337" spans="1:8">
      <c r="A2337" t="s">
        <v>41</v>
      </c>
      <c r="B2337" t="str">
        <f t="shared" si="112"/>
        <v>Lee</v>
      </c>
      <c r="C2337" t="s">
        <v>1462</v>
      </c>
      <c r="D2337" s="1">
        <v>16153</v>
      </c>
      <c r="E2337" s="4" t="str">
        <f t="shared" si="110"/>
        <v>Lee County</v>
      </c>
      <c r="F2337">
        <v>410.18</v>
      </c>
      <c r="G2337">
        <f t="shared" si="111"/>
        <v>39.4</v>
      </c>
      <c r="H2337" s="6">
        <v>41364</v>
      </c>
    </row>
    <row r="2338" spans="1:8">
      <c r="A2338" t="s">
        <v>1481</v>
      </c>
      <c r="B2338" t="str">
        <f t="shared" si="112"/>
        <v>Lexington</v>
      </c>
      <c r="C2338" t="s">
        <v>1462</v>
      </c>
      <c r="D2338" s="1">
        <v>304797</v>
      </c>
      <c r="E2338" s="4" t="str">
        <f t="shared" si="110"/>
        <v>Lexington County</v>
      </c>
      <c r="F2338">
        <v>698.91</v>
      </c>
      <c r="G2338">
        <f t="shared" si="111"/>
        <v>436.1</v>
      </c>
      <c r="H2338" s="6">
        <v>55304</v>
      </c>
    </row>
    <row r="2339" spans="1:8">
      <c r="A2339" t="s">
        <v>1482</v>
      </c>
      <c r="B2339" t="str">
        <f t="shared" si="112"/>
        <v>McCormick</v>
      </c>
      <c r="C2339" t="s">
        <v>1462</v>
      </c>
      <c r="D2339" s="1">
        <v>9764</v>
      </c>
      <c r="E2339" s="4" t="str">
        <f t="shared" si="110"/>
        <v>McCormick County</v>
      </c>
      <c r="F2339">
        <v>359.13</v>
      </c>
      <c r="G2339">
        <f t="shared" si="111"/>
        <v>27.2</v>
      </c>
      <c r="H2339" s="6">
        <v>44391</v>
      </c>
    </row>
    <row r="2340" spans="1:8">
      <c r="A2340" t="s">
        <v>47</v>
      </c>
      <c r="B2340" t="str">
        <f t="shared" si="112"/>
        <v>Marion</v>
      </c>
      <c r="C2340" t="s">
        <v>1462</v>
      </c>
      <c r="D2340" s="1">
        <v>28450</v>
      </c>
      <c r="E2340" s="4" t="str">
        <f t="shared" si="110"/>
        <v>Marion County</v>
      </c>
      <c r="F2340">
        <v>489.23</v>
      </c>
      <c r="G2340">
        <f t="shared" si="111"/>
        <v>58.2</v>
      </c>
      <c r="H2340" s="6">
        <v>41519</v>
      </c>
    </row>
    <row r="2341" spans="1:8">
      <c r="A2341" t="s">
        <v>1483</v>
      </c>
      <c r="B2341" t="str">
        <f t="shared" si="112"/>
        <v>Marlboro</v>
      </c>
      <c r="C2341" t="s">
        <v>1462</v>
      </c>
      <c r="D2341" s="1">
        <v>26039</v>
      </c>
      <c r="E2341" s="4" t="str">
        <f t="shared" si="110"/>
        <v>Marlboro County</v>
      </c>
      <c r="F2341">
        <v>479.67</v>
      </c>
      <c r="G2341">
        <f t="shared" si="111"/>
        <v>54.3</v>
      </c>
      <c r="H2341" s="6">
        <v>37933</v>
      </c>
    </row>
    <row r="2342" spans="1:8">
      <c r="A2342" t="s">
        <v>1484</v>
      </c>
      <c r="B2342" t="str">
        <f t="shared" si="112"/>
        <v>Newberry</v>
      </c>
      <c r="C2342" t="s">
        <v>1462</v>
      </c>
      <c r="D2342" s="1">
        <v>38247</v>
      </c>
      <c r="E2342" s="4" t="str">
        <f t="shared" si="110"/>
        <v>Newberry County</v>
      </c>
      <c r="F2342">
        <v>630.04</v>
      </c>
      <c r="G2342">
        <f t="shared" si="111"/>
        <v>60.7</v>
      </c>
      <c r="H2342" s="6">
        <v>46917</v>
      </c>
    </row>
    <row r="2343" spans="1:8">
      <c r="A2343" t="s">
        <v>410</v>
      </c>
      <c r="B2343" t="str">
        <f t="shared" si="112"/>
        <v>Oconee</v>
      </c>
      <c r="C2343" t="s">
        <v>1462</v>
      </c>
      <c r="D2343" s="1">
        <v>80180</v>
      </c>
      <c r="E2343" s="4" t="str">
        <f t="shared" si="110"/>
        <v>Oconee County</v>
      </c>
      <c r="F2343">
        <v>626.33000000000004</v>
      </c>
      <c r="G2343">
        <f t="shared" si="111"/>
        <v>128</v>
      </c>
      <c r="H2343" s="6">
        <v>52336</v>
      </c>
    </row>
    <row r="2344" spans="1:8">
      <c r="A2344" t="s">
        <v>1485</v>
      </c>
      <c r="B2344" t="str">
        <f t="shared" si="112"/>
        <v>Orangeburg</v>
      </c>
      <c r="C2344" t="s">
        <v>1462</v>
      </c>
      <c r="D2344" s="1">
        <v>83094</v>
      </c>
      <c r="E2344" s="4" t="str">
        <f t="shared" si="110"/>
        <v>Orangeburg County</v>
      </c>
      <c r="F2344">
        <v>1106.0999999999999</v>
      </c>
      <c r="G2344">
        <f t="shared" si="111"/>
        <v>75.099999999999994</v>
      </c>
      <c r="H2344" s="6">
        <v>42376</v>
      </c>
    </row>
    <row r="2345" spans="1:8">
      <c r="A2345" t="s">
        <v>54</v>
      </c>
      <c r="B2345" t="str">
        <f t="shared" si="112"/>
        <v>Pickens</v>
      </c>
      <c r="C2345" t="s">
        <v>1462</v>
      </c>
      <c r="D2345" s="1">
        <v>133462</v>
      </c>
      <c r="E2345" s="4" t="str">
        <f t="shared" si="110"/>
        <v>Pickens County</v>
      </c>
      <c r="F2345">
        <v>496.41</v>
      </c>
      <c r="G2345">
        <f t="shared" si="111"/>
        <v>268.89999999999998</v>
      </c>
      <c r="H2345" s="6">
        <v>43842</v>
      </c>
    </row>
    <row r="2346" spans="1:8">
      <c r="A2346" t="s">
        <v>527</v>
      </c>
      <c r="B2346" t="str">
        <f t="shared" si="112"/>
        <v>Richland</v>
      </c>
      <c r="C2346" t="s">
        <v>1462</v>
      </c>
      <c r="D2346" s="1">
        <v>421566</v>
      </c>
      <c r="E2346" s="4" t="str">
        <f t="shared" si="110"/>
        <v>Richland County</v>
      </c>
      <c r="F2346">
        <v>757.07</v>
      </c>
      <c r="G2346">
        <f t="shared" si="111"/>
        <v>556.79999999999995</v>
      </c>
      <c r="H2346" s="6">
        <v>52980</v>
      </c>
    </row>
    <row r="2347" spans="1:8">
      <c r="A2347" t="s">
        <v>1486</v>
      </c>
      <c r="B2347" t="str">
        <f t="shared" si="112"/>
        <v>Saluda</v>
      </c>
      <c r="C2347" t="s">
        <v>1462</v>
      </c>
      <c r="D2347" s="1">
        <v>18938</v>
      </c>
      <c r="E2347" s="4" t="str">
        <f t="shared" si="110"/>
        <v>Saluda County</v>
      </c>
      <c r="F2347">
        <v>452.78</v>
      </c>
      <c r="G2347">
        <f t="shared" si="111"/>
        <v>41.8</v>
      </c>
      <c r="H2347" s="6">
        <v>44503</v>
      </c>
    </row>
    <row r="2348" spans="1:8">
      <c r="A2348" t="s">
        <v>1487</v>
      </c>
      <c r="B2348" t="str">
        <f t="shared" si="112"/>
        <v>Spartanburg</v>
      </c>
      <c r="C2348" t="s">
        <v>1462</v>
      </c>
      <c r="D2348" s="1">
        <v>345831</v>
      </c>
      <c r="E2348" s="4" t="str">
        <f t="shared" si="110"/>
        <v>Spartanburg County</v>
      </c>
      <c r="F2348">
        <v>807.93</v>
      </c>
      <c r="G2348">
        <f t="shared" si="111"/>
        <v>428</v>
      </c>
      <c r="H2348" s="6">
        <v>50596</v>
      </c>
    </row>
    <row r="2349" spans="1:8">
      <c r="A2349" t="s">
        <v>60</v>
      </c>
      <c r="B2349" t="str">
        <f t="shared" si="112"/>
        <v>Sumter</v>
      </c>
      <c r="C2349" t="s">
        <v>1462</v>
      </c>
      <c r="D2349" s="1">
        <v>104012</v>
      </c>
      <c r="E2349" s="4" t="str">
        <f t="shared" si="110"/>
        <v>Sumter County</v>
      </c>
      <c r="F2349">
        <v>665.07</v>
      </c>
      <c r="G2349">
        <f t="shared" si="111"/>
        <v>156.4</v>
      </c>
      <c r="H2349" s="6">
        <v>47046</v>
      </c>
    </row>
    <row r="2350" spans="1:8">
      <c r="A2350" t="s">
        <v>165</v>
      </c>
      <c r="B2350" t="str">
        <f t="shared" si="112"/>
        <v>Union</v>
      </c>
      <c r="C2350" t="s">
        <v>1462</v>
      </c>
      <c r="D2350" s="1">
        <v>26752</v>
      </c>
      <c r="E2350" s="4" t="str">
        <f t="shared" si="110"/>
        <v>Union County</v>
      </c>
      <c r="F2350">
        <v>514.16999999999996</v>
      </c>
      <c r="G2350">
        <f t="shared" si="111"/>
        <v>52</v>
      </c>
      <c r="H2350" s="6">
        <v>40821</v>
      </c>
    </row>
    <row r="2351" spans="1:8">
      <c r="A2351" t="s">
        <v>1488</v>
      </c>
      <c r="B2351" t="str">
        <f t="shared" si="112"/>
        <v>Williamsburg</v>
      </c>
      <c r="C2351" t="s">
        <v>1462</v>
      </c>
      <c r="D2351" s="1">
        <v>30058</v>
      </c>
      <c r="E2351" s="4" t="str">
        <f t="shared" si="110"/>
        <v>Williamsburg County</v>
      </c>
      <c r="F2351">
        <v>934.16</v>
      </c>
      <c r="G2351">
        <f t="shared" si="111"/>
        <v>32.200000000000003</v>
      </c>
      <c r="H2351" s="6">
        <v>40746</v>
      </c>
    </row>
    <row r="2352" spans="1:8">
      <c r="A2352" t="s">
        <v>828</v>
      </c>
      <c r="B2352" t="str">
        <f t="shared" si="112"/>
        <v>York</v>
      </c>
      <c r="C2352" t="s">
        <v>1462</v>
      </c>
      <c r="D2352" s="1">
        <v>294248</v>
      </c>
      <c r="E2352" s="4" t="str">
        <f t="shared" si="110"/>
        <v>York County</v>
      </c>
      <c r="F2352">
        <v>680.6</v>
      </c>
      <c r="G2352">
        <f t="shared" si="111"/>
        <v>432.3</v>
      </c>
      <c r="H2352" s="6">
        <v>56566</v>
      </c>
    </row>
    <row r="2353" spans="1:8">
      <c r="A2353" t="s">
        <v>1489</v>
      </c>
      <c r="B2353" t="str">
        <f t="shared" si="112"/>
        <v>Aurora</v>
      </c>
      <c r="C2353" t="s">
        <v>1490</v>
      </c>
      <c r="D2353" s="1">
        <v>2755</v>
      </c>
      <c r="E2353" s="4" t="str">
        <f t="shared" si="110"/>
        <v>Aurora County</v>
      </c>
      <c r="F2353">
        <v>708.43</v>
      </c>
      <c r="G2353">
        <f t="shared" si="111"/>
        <v>3.9</v>
      </c>
      <c r="H2353" s="6">
        <v>54512</v>
      </c>
    </row>
    <row r="2354" spans="1:8">
      <c r="A2354" t="s">
        <v>1491</v>
      </c>
      <c r="B2354" t="str">
        <f t="shared" si="112"/>
        <v>Beadle</v>
      </c>
      <c r="C2354" t="s">
        <v>1490</v>
      </c>
      <c r="D2354" s="1">
        <v>19376</v>
      </c>
      <c r="E2354" s="4" t="str">
        <f t="shared" si="110"/>
        <v>Beadle County</v>
      </c>
      <c r="F2354">
        <v>1258.71</v>
      </c>
      <c r="G2354">
        <f t="shared" si="111"/>
        <v>15.4</v>
      </c>
      <c r="H2354" s="6">
        <v>55409</v>
      </c>
    </row>
    <row r="2355" spans="1:8">
      <c r="A2355" t="s">
        <v>1492</v>
      </c>
      <c r="B2355" t="str">
        <f t="shared" si="112"/>
        <v>Bennett</v>
      </c>
      <c r="C2355" t="s">
        <v>1490</v>
      </c>
      <c r="D2355" s="1">
        <v>3336</v>
      </c>
      <c r="E2355" s="4" t="str">
        <f t="shared" si="110"/>
        <v>Bennett County</v>
      </c>
      <c r="F2355">
        <v>1184.71</v>
      </c>
      <c r="G2355">
        <f t="shared" si="111"/>
        <v>2.8</v>
      </c>
      <c r="H2355" s="6">
        <v>46894</v>
      </c>
    </row>
    <row r="2356" spans="1:8">
      <c r="A2356" t="s">
        <v>1493</v>
      </c>
      <c r="B2356" t="str">
        <f t="shared" si="112"/>
        <v>Bon Homme</v>
      </c>
      <c r="C2356" t="s">
        <v>1490</v>
      </c>
      <c r="D2356" s="1">
        <v>7062</v>
      </c>
      <c r="E2356" s="4" t="str">
        <f t="shared" si="110"/>
        <v>Bon Homme County</v>
      </c>
      <c r="F2356">
        <v>563.70000000000005</v>
      </c>
      <c r="G2356">
        <f t="shared" si="111"/>
        <v>12.5</v>
      </c>
      <c r="H2356" s="6">
        <v>47665</v>
      </c>
    </row>
    <row r="2357" spans="1:8">
      <c r="A2357" t="s">
        <v>1494</v>
      </c>
      <c r="B2357" t="str">
        <f t="shared" si="112"/>
        <v>Brookings</v>
      </c>
      <c r="C2357" t="s">
        <v>1490</v>
      </c>
      <c r="D2357" s="1">
        <v>35484</v>
      </c>
      <c r="E2357" s="4" t="str">
        <f t="shared" si="110"/>
        <v>Brookings County</v>
      </c>
      <c r="F2357">
        <v>792.21</v>
      </c>
      <c r="G2357">
        <f t="shared" si="111"/>
        <v>44.8</v>
      </c>
      <c r="H2357" s="6">
        <v>53860</v>
      </c>
    </row>
    <row r="2358" spans="1:8">
      <c r="A2358" t="s">
        <v>489</v>
      </c>
      <c r="B2358" t="str">
        <f t="shared" si="112"/>
        <v>Brown</v>
      </c>
      <c r="C2358" t="s">
        <v>1490</v>
      </c>
      <c r="D2358" s="1">
        <v>37972</v>
      </c>
      <c r="E2358" s="4" t="str">
        <f t="shared" si="110"/>
        <v>Brown County</v>
      </c>
      <c r="F2358">
        <v>1712.98</v>
      </c>
      <c r="G2358">
        <f t="shared" si="111"/>
        <v>22.2</v>
      </c>
      <c r="H2358" s="6">
        <v>66044</v>
      </c>
    </row>
    <row r="2359" spans="1:8">
      <c r="A2359" t="s">
        <v>1495</v>
      </c>
      <c r="B2359" t="str">
        <f t="shared" si="112"/>
        <v>Brule</v>
      </c>
      <c r="C2359" t="s">
        <v>1490</v>
      </c>
      <c r="D2359" s="1">
        <v>5321</v>
      </c>
      <c r="E2359" s="4" t="str">
        <f t="shared" si="110"/>
        <v>Brule County</v>
      </c>
      <c r="F2359">
        <v>817.24</v>
      </c>
      <c r="G2359">
        <f t="shared" si="111"/>
        <v>6.5</v>
      </c>
      <c r="H2359" s="6">
        <v>59267</v>
      </c>
    </row>
    <row r="2360" spans="1:8">
      <c r="A2360" t="s">
        <v>1105</v>
      </c>
      <c r="B2360" t="str">
        <f t="shared" si="112"/>
        <v>Buffalo</v>
      </c>
      <c r="C2360" t="s">
        <v>1490</v>
      </c>
      <c r="D2360" s="1">
        <v>1861</v>
      </c>
      <c r="E2360" s="4" t="str">
        <f t="shared" si="110"/>
        <v>Buffalo County</v>
      </c>
      <c r="F2360">
        <v>471.38</v>
      </c>
      <c r="G2360">
        <f t="shared" si="111"/>
        <v>3.9</v>
      </c>
      <c r="H2360" s="6">
        <v>32773</v>
      </c>
    </row>
    <row r="2361" spans="1:8">
      <c r="A2361" t="s">
        <v>174</v>
      </c>
      <c r="B2361" t="str">
        <f t="shared" si="112"/>
        <v>Butte</v>
      </c>
      <c r="C2361" t="s">
        <v>1490</v>
      </c>
      <c r="D2361" s="1">
        <v>10774</v>
      </c>
      <c r="E2361" s="4" t="str">
        <f t="shared" si="110"/>
        <v>Butte County</v>
      </c>
      <c r="F2361">
        <v>2249.9</v>
      </c>
      <c r="G2361">
        <f t="shared" si="111"/>
        <v>4.8</v>
      </c>
      <c r="H2361" s="6">
        <v>45885</v>
      </c>
    </row>
    <row r="2362" spans="1:8">
      <c r="A2362" t="s">
        <v>710</v>
      </c>
      <c r="B2362" t="str">
        <f t="shared" si="112"/>
        <v>Campbell</v>
      </c>
      <c r="C2362" t="s">
        <v>1490</v>
      </c>
      <c r="D2362" s="1">
        <v>1349</v>
      </c>
      <c r="E2362" s="4" t="str">
        <f t="shared" si="110"/>
        <v>Campbell County</v>
      </c>
      <c r="F2362">
        <v>733.68</v>
      </c>
      <c r="G2362">
        <f t="shared" si="111"/>
        <v>1.8</v>
      </c>
      <c r="H2362" s="6">
        <v>79723</v>
      </c>
    </row>
    <row r="2363" spans="1:8">
      <c r="A2363" t="s">
        <v>1496</v>
      </c>
      <c r="B2363" t="str">
        <f t="shared" si="112"/>
        <v>Charles Mix</v>
      </c>
      <c r="C2363" t="s">
        <v>1490</v>
      </c>
      <c r="D2363" s="1">
        <v>9213</v>
      </c>
      <c r="E2363" s="4" t="str">
        <f t="shared" si="110"/>
        <v>Charles Mix County</v>
      </c>
      <c r="F2363">
        <v>1097.49</v>
      </c>
      <c r="G2363">
        <f t="shared" si="111"/>
        <v>8.4</v>
      </c>
      <c r="H2363" s="6">
        <v>50673</v>
      </c>
    </row>
    <row r="2364" spans="1:8">
      <c r="A2364" t="s">
        <v>121</v>
      </c>
      <c r="B2364" t="str">
        <f t="shared" si="112"/>
        <v>Clark</v>
      </c>
      <c r="C2364" t="s">
        <v>1490</v>
      </c>
      <c r="D2364" s="1">
        <v>3912</v>
      </c>
      <c r="E2364" s="4" t="str">
        <f t="shared" si="110"/>
        <v>Clark County</v>
      </c>
      <c r="F2364">
        <v>957.6</v>
      </c>
      <c r="G2364">
        <f t="shared" si="111"/>
        <v>4.0999999999999996</v>
      </c>
      <c r="H2364" s="6">
        <v>71383</v>
      </c>
    </row>
    <row r="2365" spans="1:8">
      <c r="A2365" t="s">
        <v>14</v>
      </c>
      <c r="B2365" t="str">
        <f t="shared" si="112"/>
        <v>Clay</v>
      </c>
      <c r="C2365" t="s">
        <v>1490</v>
      </c>
      <c r="D2365" s="1">
        <v>15280</v>
      </c>
      <c r="E2365" s="4" t="str">
        <f t="shared" si="110"/>
        <v>Clay County</v>
      </c>
      <c r="F2365">
        <v>412.19</v>
      </c>
      <c r="G2365">
        <f t="shared" si="111"/>
        <v>37.1</v>
      </c>
      <c r="H2365" s="6">
        <v>47288</v>
      </c>
    </row>
    <row r="2366" spans="1:8">
      <c r="A2366" t="s">
        <v>1497</v>
      </c>
      <c r="B2366" t="str">
        <f t="shared" si="112"/>
        <v>Codington</v>
      </c>
      <c r="C2366" t="s">
        <v>1490</v>
      </c>
      <c r="D2366" s="1">
        <v>28721</v>
      </c>
      <c r="E2366" s="4" t="str">
        <f t="shared" si="110"/>
        <v>Codington County</v>
      </c>
      <c r="F2366">
        <v>688.5</v>
      </c>
      <c r="G2366">
        <f t="shared" si="111"/>
        <v>41.7</v>
      </c>
      <c r="H2366" s="6">
        <v>59387</v>
      </c>
    </row>
    <row r="2367" spans="1:8">
      <c r="A2367" t="s">
        <v>1498</v>
      </c>
      <c r="B2367" t="str">
        <f t="shared" si="112"/>
        <v>Corson</v>
      </c>
      <c r="C2367" t="s">
        <v>1490</v>
      </c>
      <c r="D2367" s="1">
        <v>3826</v>
      </c>
      <c r="E2367" s="4" t="str">
        <f t="shared" ref="E2367:E2429" si="113">RIGHT(A2367, LEN(A2367) - 1)</f>
        <v>Corson County</v>
      </c>
      <c r="F2367">
        <v>2469.69</v>
      </c>
      <c r="G2367">
        <f t="shared" si="111"/>
        <v>1.5</v>
      </c>
      <c r="H2367" s="6">
        <v>38834</v>
      </c>
    </row>
    <row r="2368" spans="1:8">
      <c r="A2368" t="s">
        <v>242</v>
      </c>
      <c r="B2368" t="str">
        <f t="shared" si="112"/>
        <v>Custer</v>
      </c>
      <c r="C2368" t="s">
        <v>1490</v>
      </c>
      <c r="D2368" s="1">
        <v>9006</v>
      </c>
      <c r="E2368" s="4" t="str">
        <f t="shared" si="113"/>
        <v>Custer County</v>
      </c>
      <c r="F2368">
        <v>1557</v>
      </c>
      <c r="G2368">
        <f t="shared" si="111"/>
        <v>5.8</v>
      </c>
      <c r="H2368" s="6">
        <v>59756</v>
      </c>
    </row>
    <row r="2369" spans="1:8">
      <c r="A2369" t="s">
        <v>1499</v>
      </c>
      <c r="B2369" t="str">
        <f t="shared" si="112"/>
        <v>Davison</v>
      </c>
      <c r="C2369" t="s">
        <v>1490</v>
      </c>
      <c r="D2369" s="1">
        <v>19973</v>
      </c>
      <c r="E2369" s="4" t="str">
        <f t="shared" si="113"/>
        <v>Davison County</v>
      </c>
      <c r="F2369">
        <v>435.56</v>
      </c>
      <c r="G2369">
        <f t="shared" si="111"/>
        <v>45.9</v>
      </c>
      <c r="H2369" s="6">
        <v>59258</v>
      </c>
    </row>
    <row r="2370" spans="1:8">
      <c r="A2370" t="s">
        <v>1500</v>
      </c>
      <c r="B2370" t="str">
        <f t="shared" si="112"/>
        <v>Day</v>
      </c>
      <c r="C2370" t="s">
        <v>1490</v>
      </c>
      <c r="D2370" s="1">
        <v>5479</v>
      </c>
      <c r="E2370" s="4" t="str">
        <f t="shared" si="113"/>
        <v>Day County</v>
      </c>
      <c r="F2370">
        <v>1027.8699999999999</v>
      </c>
      <c r="G2370">
        <f t="shared" si="111"/>
        <v>5.3</v>
      </c>
      <c r="H2370" s="6">
        <v>65558</v>
      </c>
    </row>
    <row r="2371" spans="1:8">
      <c r="A2371" t="s">
        <v>1111</v>
      </c>
      <c r="B2371" t="str">
        <f t="shared" si="112"/>
        <v>Deuel</v>
      </c>
      <c r="C2371" t="s">
        <v>1490</v>
      </c>
      <c r="D2371" s="1">
        <v>4352</v>
      </c>
      <c r="E2371" s="4" t="str">
        <f t="shared" si="113"/>
        <v>Deuel County</v>
      </c>
      <c r="F2371">
        <v>622.69000000000005</v>
      </c>
      <c r="G2371">
        <f t="shared" ref="G2371:G2434" si="114">ROUND(D2371/F2371,1)</f>
        <v>7</v>
      </c>
      <c r="H2371" s="6">
        <v>62580</v>
      </c>
    </row>
    <row r="2372" spans="1:8">
      <c r="A2372" t="s">
        <v>1376</v>
      </c>
      <c r="B2372" t="str">
        <f t="shared" si="112"/>
        <v>Dewey</v>
      </c>
      <c r="C2372" t="s">
        <v>1490</v>
      </c>
      <c r="D2372" s="1">
        <v>5140</v>
      </c>
      <c r="E2372" s="4" t="str">
        <f t="shared" si="113"/>
        <v>Dewey County</v>
      </c>
      <c r="F2372">
        <v>2302.4899999999998</v>
      </c>
      <c r="G2372">
        <f t="shared" si="114"/>
        <v>2.2000000000000002</v>
      </c>
      <c r="H2372" s="6">
        <v>54255</v>
      </c>
    </row>
    <row r="2373" spans="1:8">
      <c r="A2373" t="s">
        <v>246</v>
      </c>
      <c r="B2373" t="str">
        <f t="shared" si="112"/>
        <v>Douglas</v>
      </c>
      <c r="C2373" t="s">
        <v>1490</v>
      </c>
      <c r="D2373" s="1">
        <v>2776</v>
      </c>
      <c r="E2373" s="4" t="str">
        <f t="shared" si="113"/>
        <v>Douglas County</v>
      </c>
      <c r="F2373">
        <v>431.8</v>
      </c>
      <c r="G2373">
        <f t="shared" si="114"/>
        <v>6.4</v>
      </c>
      <c r="H2373" s="6">
        <v>67626</v>
      </c>
    </row>
    <row r="2374" spans="1:8">
      <c r="A2374" t="s">
        <v>1501</v>
      </c>
      <c r="B2374" t="str">
        <f t="shared" si="112"/>
        <v>Edmunds</v>
      </c>
      <c r="C2374" t="s">
        <v>1490</v>
      </c>
      <c r="D2374" s="1">
        <v>4065</v>
      </c>
      <c r="E2374" s="4" t="str">
        <f t="shared" si="113"/>
        <v>Edmunds County</v>
      </c>
      <c r="F2374">
        <v>1125.96</v>
      </c>
      <c r="G2374">
        <f t="shared" si="114"/>
        <v>3.6</v>
      </c>
      <c r="H2374" s="6">
        <v>77988</v>
      </c>
    </row>
    <row r="2375" spans="1:8">
      <c r="A2375" t="s">
        <v>1502</v>
      </c>
      <c r="B2375" t="str">
        <f t="shared" si="112"/>
        <v>Fall River</v>
      </c>
      <c r="C2375" t="s">
        <v>1490</v>
      </c>
      <c r="D2375" s="1">
        <v>7370</v>
      </c>
      <c r="E2375" s="4" t="str">
        <f t="shared" si="113"/>
        <v>Fall River County</v>
      </c>
      <c r="F2375">
        <v>1739.92</v>
      </c>
      <c r="G2375">
        <f t="shared" si="114"/>
        <v>4.2</v>
      </c>
      <c r="H2375" s="6">
        <v>51225</v>
      </c>
    </row>
    <row r="2376" spans="1:8">
      <c r="A2376" t="s">
        <v>1503</v>
      </c>
      <c r="B2376" t="str">
        <f t="shared" si="112"/>
        <v>Faulk</v>
      </c>
      <c r="C2376" t="s">
        <v>1490</v>
      </c>
      <c r="D2376" s="1">
        <v>2126</v>
      </c>
      <c r="E2376" s="4" t="str">
        <f t="shared" si="113"/>
        <v>Faulk County</v>
      </c>
      <c r="F2376">
        <v>981.75</v>
      </c>
      <c r="G2376">
        <f t="shared" si="114"/>
        <v>2.2000000000000002</v>
      </c>
      <c r="H2376" s="6">
        <v>80152</v>
      </c>
    </row>
    <row r="2377" spans="1:8">
      <c r="A2377" t="s">
        <v>134</v>
      </c>
      <c r="B2377" t="str">
        <f t="shared" si="112"/>
        <v>Grant</v>
      </c>
      <c r="C2377" t="s">
        <v>1490</v>
      </c>
      <c r="D2377" s="1">
        <v>7463</v>
      </c>
      <c r="E2377" s="4" t="str">
        <f t="shared" si="113"/>
        <v>Grant County</v>
      </c>
      <c r="F2377">
        <v>681.46</v>
      </c>
      <c r="G2377">
        <f t="shared" si="114"/>
        <v>11</v>
      </c>
      <c r="H2377" s="6">
        <v>63935</v>
      </c>
    </row>
    <row r="2378" spans="1:8">
      <c r="A2378" t="s">
        <v>1504</v>
      </c>
      <c r="B2378" t="str">
        <f t="shared" si="112"/>
        <v>Gregory</v>
      </c>
      <c r="C2378" t="s">
        <v>1490</v>
      </c>
      <c r="D2378" s="1">
        <v>3962</v>
      </c>
      <c r="E2378" s="4" t="str">
        <f t="shared" si="113"/>
        <v>Gregory County</v>
      </c>
      <c r="F2378">
        <v>1014.96</v>
      </c>
      <c r="G2378">
        <f t="shared" si="114"/>
        <v>3.9</v>
      </c>
      <c r="H2378" s="6">
        <v>57305</v>
      </c>
    </row>
    <row r="2379" spans="1:8">
      <c r="A2379" t="s">
        <v>1505</v>
      </c>
      <c r="B2379" t="str">
        <f t="shared" si="112"/>
        <v>Haakon</v>
      </c>
      <c r="C2379" t="s">
        <v>1490</v>
      </c>
      <c r="D2379" s="1">
        <v>1826</v>
      </c>
      <c r="E2379" s="4" t="str">
        <f t="shared" si="113"/>
        <v>Haakon County</v>
      </c>
      <c r="F2379">
        <v>1810.53</v>
      </c>
      <c r="G2379">
        <f t="shared" si="114"/>
        <v>1</v>
      </c>
      <c r="H2379" s="6">
        <v>74530</v>
      </c>
    </row>
    <row r="2380" spans="1:8">
      <c r="A2380" t="s">
        <v>1506</v>
      </c>
      <c r="B2380" t="str">
        <f t="shared" si="112"/>
        <v>Hamlin</v>
      </c>
      <c r="C2380" t="s">
        <v>1490</v>
      </c>
      <c r="D2380" s="1">
        <v>6352</v>
      </c>
      <c r="E2380" s="4" t="str">
        <f t="shared" si="113"/>
        <v>Hamlin County</v>
      </c>
      <c r="F2380">
        <v>507.23</v>
      </c>
      <c r="G2380">
        <f t="shared" si="114"/>
        <v>12.5</v>
      </c>
      <c r="H2380" s="6">
        <v>57440</v>
      </c>
    </row>
    <row r="2381" spans="1:8">
      <c r="A2381" t="s">
        <v>1507</v>
      </c>
      <c r="B2381" t="str">
        <f t="shared" si="112"/>
        <v>Hand</v>
      </c>
      <c r="C2381" t="s">
        <v>1490</v>
      </c>
      <c r="D2381" s="1">
        <v>3140</v>
      </c>
      <c r="E2381" s="4" t="str">
        <f t="shared" si="113"/>
        <v>Hand County</v>
      </c>
      <c r="F2381">
        <v>1436.61</v>
      </c>
      <c r="G2381">
        <f t="shared" si="114"/>
        <v>2.2000000000000002</v>
      </c>
      <c r="H2381" s="6">
        <v>75506</v>
      </c>
    </row>
    <row r="2382" spans="1:8">
      <c r="A2382" t="s">
        <v>1508</v>
      </c>
      <c r="B2382" t="str">
        <f t="shared" si="112"/>
        <v>Hanson</v>
      </c>
      <c r="C2382" t="s">
        <v>1490</v>
      </c>
      <c r="D2382" s="1">
        <v>3461</v>
      </c>
      <c r="E2382" s="4" t="str">
        <f t="shared" si="113"/>
        <v>Hanson County</v>
      </c>
      <c r="F2382">
        <v>434.51</v>
      </c>
      <c r="G2382">
        <f t="shared" si="114"/>
        <v>8</v>
      </c>
      <c r="H2382" s="6">
        <v>77579</v>
      </c>
    </row>
    <row r="2383" spans="1:8">
      <c r="A2383" t="s">
        <v>1183</v>
      </c>
      <c r="B2383" t="str">
        <f t="shared" si="112"/>
        <v>Harding</v>
      </c>
      <c r="C2383" t="s">
        <v>1490</v>
      </c>
      <c r="D2383" s="1">
        <v>1330</v>
      </c>
      <c r="E2383" s="4" t="str">
        <f t="shared" si="113"/>
        <v>Harding County</v>
      </c>
      <c r="F2383">
        <v>2671.38</v>
      </c>
      <c r="G2383">
        <f t="shared" si="114"/>
        <v>0.5</v>
      </c>
      <c r="H2383" s="6">
        <v>60414</v>
      </c>
    </row>
    <row r="2384" spans="1:8">
      <c r="A2384" t="s">
        <v>1380</v>
      </c>
      <c r="B2384" t="str">
        <f t="shared" ref="B2384:B2446" si="115">TRIM(SUBSTITUTE(E2384, "County", ""))</f>
        <v>Hughes</v>
      </c>
      <c r="C2384" t="s">
        <v>1490</v>
      </c>
      <c r="D2384" s="1">
        <v>17692</v>
      </c>
      <c r="E2384" s="4" t="str">
        <f t="shared" si="113"/>
        <v>Hughes County</v>
      </c>
      <c r="F2384">
        <v>741.56</v>
      </c>
      <c r="G2384">
        <f t="shared" si="114"/>
        <v>23.9</v>
      </c>
      <c r="H2384" s="6">
        <v>61666</v>
      </c>
    </row>
    <row r="2385" spans="1:8">
      <c r="A2385" t="s">
        <v>1509</v>
      </c>
      <c r="B2385" t="str">
        <f t="shared" si="115"/>
        <v>Hutchinson</v>
      </c>
      <c r="C2385" t="s">
        <v>1490</v>
      </c>
      <c r="D2385" s="1">
        <v>7368</v>
      </c>
      <c r="E2385" s="4" t="str">
        <f t="shared" si="113"/>
        <v>Hutchinson County</v>
      </c>
      <c r="F2385">
        <v>812.9</v>
      </c>
      <c r="G2385">
        <f t="shared" si="114"/>
        <v>9.1</v>
      </c>
      <c r="H2385" s="6">
        <v>65945</v>
      </c>
    </row>
    <row r="2386" spans="1:8">
      <c r="A2386" t="s">
        <v>1264</v>
      </c>
      <c r="B2386" t="str">
        <f t="shared" si="115"/>
        <v>Hyde</v>
      </c>
      <c r="C2386" t="s">
        <v>1490</v>
      </c>
      <c r="D2386" s="1">
        <v>1184</v>
      </c>
      <c r="E2386" s="4" t="str">
        <f t="shared" si="113"/>
        <v>Hyde County</v>
      </c>
      <c r="F2386">
        <v>860.52</v>
      </c>
      <c r="G2386">
        <f t="shared" si="114"/>
        <v>1.4</v>
      </c>
      <c r="H2386" s="6">
        <v>70095</v>
      </c>
    </row>
    <row r="2387" spans="1:8">
      <c r="A2387" t="s">
        <v>36</v>
      </c>
      <c r="B2387" t="str">
        <f t="shared" si="115"/>
        <v>Jackson</v>
      </c>
      <c r="C2387" t="s">
        <v>1490</v>
      </c>
      <c r="D2387" s="1">
        <v>2821</v>
      </c>
      <c r="E2387" s="4" t="str">
        <f t="shared" si="113"/>
        <v>Jackson County</v>
      </c>
      <c r="F2387">
        <v>1863.91</v>
      </c>
      <c r="G2387">
        <f t="shared" si="114"/>
        <v>1.5</v>
      </c>
      <c r="H2387" s="6">
        <v>39102</v>
      </c>
    </row>
    <row r="2388" spans="1:8">
      <c r="A2388" t="s">
        <v>1510</v>
      </c>
      <c r="B2388" t="str">
        <f t="shared" si="115"/>
        <v>Jerauld</v>
      </c>
      <c r="C2388" t="s">
        <v>1490</v>
      </c>
      <c r="D2388" s="1">
        <v>1650</v>
      </c>
      <c r="E2388" s="4" t="str">
        <f t="shared" si="113"/>
        <v>Jerauld County</v>
      </c>
      <c r="F2388">
        <v>526.23</v>
      </c>
      <c r="G2388">
        <f t="shared" si="114"/>
        <v>3.1</v>
      </c>
      <c r="H2388" s="6">
        <v>62655</v>
      </c>
    </row>
    <row r="2389" spans="1:8">
      <c r="A2389" t="s">
        <v>399</v>
      </c>
      <c r="B2389" t="str">
        <f t="shared" si="115"/>
        <v>Jones</v>
      </c>
      <c r="C2389" t="s">
        <v>1490</v>
      </c>
      <c r="D2389" s="1">
        <v>884</v>
      </c>
      <c r="E2389" s="4" t="str">
        <f t="shared" si="113"/>
        <v>Jones County</v>
      </c>
      <c r="F2389">
        <v>969.68</v>
      </c>
      <c r="G2389">
        <f t="shared" si="114"/>
        <v>0.9</v>
      </c>
      <c r="H2389" s="6">
        <v>86307</v>
      </c>
    </row>
    <row r="2390" spans="1:8">
      <c r="A2390" t="s">
        <v>1511</v>
      </c>
      <c r="B2390" t="str">
        <f t="shared" si="115"/>
        <v>Kingsbury</v>
      </c>
      <c r="C2390" t="s">
        <v>1490</v>
      </c>
      <c r="D2390" s="1">
        <v>5294</v>
      </c>
      <c r="E2390" s="4" t="str">
        <f t="shared" si="113"/>
        <v>Kingsbury County</v>
      </c>
      <c r="F2390">
        <v>832.24</v>
      </c>
      <c r="G2390">
        <f t="shared" si="114"/>
        <v>6.4</v>
      </c>
      <c r="H2390" s="6">
        <v>70430</v>
      </c>
    </row>
    <row r="2391" spans="1:8">
      <c r="A2391" t="s">
        <v>187</v>
      </c>
      <c r="B2391" t="str">
        <f t="shared" si="115"/>
        <v>Lake</v>
      </c>
      <c r="C2391" t="s">
        <v>1490</v>
      </c>
      <c r="D2391" s="1">
        <v>10972</v>
      </c>
      <c r="E2391" s="4" t="str">
        <f t="shared" si="113"/>
        <v>Lake County</v>
      </c>
      <c r="F2391">
        <v>563.28</v>
      </c>
      <c r="G2391">
        <f t="shared" si="114"/>
        <v>19.5</v>
      </c>
      <c r="H2391" s="6">
        <v>69817</v>
      </c>
    </row>
    <row r="2392" spans="1:8">
      <c r="A2392" t="s">
        <v>40</v>
      </c>
      <c r="B2392" t="str">
        <f t="shared" si="115"/>
        <v>Lawrence</v>
      </c>
      <c r="C2392" t="s">
        <v>1490</v>
      </c>
      <c r="D2392" s="1">
        <v>27214</v>
      </c>
      <c r="E2392" s="4" t="str">
        <f t="shared" si="113"/>
        <v>Lawrence County</v>
      </c>
      <c r="F2392">
        <v>800.04</v>
      </c>
      <c r="G2392">
        <f t="shared" si="114"/>
        <v>34</v>
      </c>
      <c r="H2392" s="6">
        <v>60510</v>
      </c>
    </row>
    <row r="2393" spans="1:8">
      <c r="A2393" t="s">
        <v>142</v>
      </c>
      <c r="B2393" t="str">
        <f t="shared" si="115"/>
        <v>Lincoln</v>
      </c>
      <c r="C2393" t="s">
        <v>1490</v>
      </c>
      <c r="D2393" s="1">
        <v>70987</v>
      </c>
      <c r="E2393" s="4" t="str">
        <f t="shared" si="113"/>
        <v>Lincoln County</v>
      </c>
      <c r="F2393">
        <v>577.28</v>
      </c>
      <c r="G2393">
        <f t="shared" si="114"/>
        <v>123</v>
      </c>
      <c r="H2393" s="6">
        <v>77245</v>
      </c>
    </row>
    <row r="2394" spans="1:8">
      <c r="A2394" t="s">
        <v>1512</v>
      </c>
      <c r="B2394" t="str">
        <f t="shared" si="115"/>
        <v>Lyman</v>
      </c>
      <c r="C2394" t="s">
        <v>1490</v>
      </c>
      <c r="D2394" s="1">
        <v>3692</v>
      </c>
      <c r="E2394" s="4" t="str">
        <f t="shared" si="113"/>
        <v>Lyman County</v>
      </c>
      <c r="F2394">
        <v>1641.94</v>
      </c>
      <c r="G2394">
        <f t="shared" si="114"/>
        <v>2.2000000000000002</v>
      </c>
      <c r="H2394" s="6">
        <v>57365</v>
      </c>
    </row>
    <row r="2395" spans="1:8">
      <c r="A2395" t="s">
        <v>1513</v>
      </c>
      <c r="B2395" t="str">
        <f t="shared" si="115"/>
        <v>McCook</v>
      </c>
      <c r="C2395" t="s">
        <v>1490</v>
      </c>
      <c r="D2395" s="1">
        <v>5778</v>
      </c>
      <c r="E2395" s="4" t="str">
        <f t="shared" si="113"/>
        <v>McCook County</v>
      </c>
      <c r="F2395">
        <v>574.20000000000005</v>
      </c>
      <c r="G2395">
        <f t="shared" si="114"/>
        <v>10.1</v>
      </c>
      <c r="H2395" s="6">
        <v>67402</v>
      </c>
    </row>
    <row r="2396" spans="1:8">
      <c r="A2396" t="s">
        <v>661</v>
      </c>
      <c r="B2396" t="str">
        <f t="shared" si="115"/>
        <v>McPherson</v>
      </c>
      <c r="C2396" t="s">
        <v>1490</v>
      </c>
      <c r="D2396" s="1">
        <v>2395</v>
      </c>
      <c r="E2396" s="4" t="str">
        <f t="shared" si="113"/>
        <v>McPherson County</v>
      </c>
      <c r="F2396">
        <v>1136.6400000000001</v>
      </c>
      <c r="G2396">
        <f t="shared" si="114"/>
        <v>2.1</v>
      </c>
      <c r="H2396" s="6">
        <v>65047</v>
      </c>
    </row>
    <row r="2397" spans="1:8">
      <c r="A2397" t="s">
        <v>48</v>
      </c>
      <c r="B2397" t="str">
        <f t="shared" si="115"/>
        <v>Marshall</v>
      </c>
      <c r="C2397" t="s">
        <v>1490</v>
      </c>
      <c r="D2397" s="1">
        <v>4374</v>
      </c>
      <c r="E2397" s="4" t="str">
        <f t="shared" si="113"/>
        <v>Marshall County</v>
      </c>
      <c r="F2397">
        <v>838.07</v>
      </c>
      <c r="G2397">
        <f t="shared" si="114"/>
        <v>5.2</v>
      </c>
      <c r="H2397" s="6">
        <v>72571</v>
      </c>
    </row>
    <row r="2398" spans="1:8">
      <c r="A2398" t="s">
        <v>662</v>
      </c>
      <c r="B2398" t="str">
        <f t="shared" si="115"/>
        <v>Meade</v>
      </c>
      <c r="C2398" t="s">
        <v>1490</v>
      </c>
      <c r="D2398" s="1">
        <v>30698</v>
      </c>
      <c r="E2398" s="4" t="str">
        <f t="shared" si="113"/>
        <v>Meade County</v>
      </c>
      <c r="F2398">
        <v>3470.98</v>
      </c>
      <c r="G2398">
        <f t="shared" si="114"/>
        <v>8.8000000000000007</v>
      </c>
      <c r="H2398" s="6">
        <v>50972</v>
      </c>
    </row>
    <row r="2399" spans="1:8">
      <c r="A2399" t="s">
        <v>1514</v>
      </c>
      <c r="B2399" t="str">
        <f t="shared" si="115"/>
        <v>Mellette</v>
      </c>
      <c r="C2399" t="s">
        <v>1490</v>
      </c>
      <c r="D2399" s="1">
        <v>1892</v>
      </c>
      <c r="E2399" s="4" t="str">
        <f t="shared" si="113"/>
        <v>Mellette County</v>
      </c>
      <c r="F2399">
        <v>1307.31</v>
      </c>
      <c r="G2399">
        <f t="shared" si="114"/>
        <v>1.4</v>
      </c>
      <c r="H2399" s="6">
        <v>43805</v>
      </c>
    </row>
    <row r="2400" spans="1:8">
      <c r="A2400" t="s">
        <v>1515</v>
      </c>
      <c r="B2400" t="str">
        <f t="shared" si="115"/>
        <v>Miner</v>
      </c>
      <c r="C2400" t="s">
        <v>1490</v>
      </c>
      <c r="D2400" s="1">
        <v>2304</v>
      </c>
      <c r="E2400" s="4" t="str">
        <f t="shared" si="113"/>
        <v>Miner County</v>
      </c>
      <c r="F2400">
        <v>570.30999999999995</v>
      </c>
      <c r="G2400">
        <f t="shared" si="114"/>
        <v>4</v>
      </c>
      <c r="H2400" s="6">
        <v>65438</v>
      </c>
    </row>
    <row r="2401" spans="1:8">
      <c r="A2401" t="s">
        <v>1516</v>
      </c>
      <c r="B2401" t="str">
        <f t="shared" si="115"/>
        <v>Minnehaha</v>
      </c>
      <c r="C2401" t="s">
        <v>1490</v>
      </c>
      <c r="D2401" s="1">
        <v>203971</v>
      </c>
      <c r="E2401" s="4" t="str">
        <f t="shared" si="113"/>
        <v>Minnehaha County</v>
      </c>
      <c r="F2401">
        <v>807.15</v>
      </c>
      <c r="G2401">
        <f t="shared" si="114"/>
        <v>252.7</v>
      </c>
      <c r="H2401" s="6">
        <v>69693</v>
      </c>
    </row>
    <row r="2402" spans="1:8">
      <c r="A2402" t="s">
        <v>1517</v>
      </c>
      <c r="B2402" t="str">
        <f t="shared" si="115"/>
        <v>Moody</v>
      </c>
      <c r="C2402" t="s">
        <v>1490</v>
      </c>
      <c r="D2402" s="1">
        <v>6349</v>
      </c>
      <c r="E2402" s="4" t="str">
        <f t="shared" si="113"/>
        <v>Moody County</v>
      </c>
      <c r="F2402">
        <v>519.39</v>
      </c>
      <c r="G2402">
        <f t="shared" si="114"/>
        <v>12.2</v>
      </c>
      <c r="H2402" s="6">
        <v>65719</v>
      </c>
    </row>
    <row r="2403" spans="1:8">
      <c r="A2403" t="s">
        <v>961</v>
      </c>
      <c r="B2403" t="str">
        <f t="shared" si="115"/>
        <v>Pennington</v>
      </c>
      <c r="C2403" t="s">
        <v>1490</v>
      </c>
      <c r="D2403" s="1">
        <v>114461</v>
      </c>
      <c r="E2403" s="4" t="str">
        <f t="shared" si="113"/>
        <v>Pennington County</v>
      </c>
      <c r="F2403">
        <v>2776.55</v>
      </c>
      <c r="G2403">
        <f t="shared" si="114"/>
        <v>41.2</v>
      </c>
      <c r="H2403" s="6">
        <v>64035</v>
      </c>
    </row>
    <row r="2404" spans="1:8">
      <c r="A2404" t="s">
        <v>1133</v>
      </c>
      <c r="B2404" t="str">
        <f t="shared" si="115"/>
        <v>Perkins</v>
      </c>
      <c r="C2404" t="s">
        <v>1490</v>
      </c>
      <c r="D2404" s="1">
        <v>2804</v>
      </c>
      <c r="E2404" s="4" t="str">
        <f t="shared" si="113"/>
        <v>Perkins County</v>
      </c>
      <c r="F2404">
        <v>2870.48</v>
      </c>
      <c r="G2404">
        <f t="shared" si="114"/>
        <v>1</v>
      </c>
      <c r="H2404" s="6">
        <v>50692</v>
      </c>
    </row>
    <row r="2405" spans="1:8">
      <c r="A2405" t="s">
        <v>1452</v>
      </c>
      <c r="B2405" t="str">
        <f t="shared" si="115"/>
        <v>Potter</v>
      </c>
      <c r="C2405" t="s">
        <v>1490</v>
      </c>
      <c r="D2405" s="1">
        <v>2438</v>
      </c>
      <c r="E2405" s="4" t="str">
        <f t="shared" si="113"/>
        <v>Potter County</v>
      </c>
      <c r="F2405">
        <v>861.14</v>
      </c>
      <c r="G2405">
        <f t="shared" si="114"/>
        <v>2.8</v>
      </c>
      <c r="H2405" s="6">
        <v>87031</v>
      </c>
    </row>
    <row r="2406" spans="1:8">
      <c r="A2406" t="s">
        <v>1518</v>
      </c>
      <c r="B2406" t="str">
        <f t="shared" si="115"/>
        <v>Roberts</v>
      </c>
      <c r="C2406" t="s">
        <v>1490</v>
      </c>
      <c r="D2406" s="1">
        <v>10163</v>
      </c>
      <c r="E2406" s="4" t="str">
        <f t="shared" si="113"/>
        <v>Roberts County</v>
      </c>
      <c r="F2406">
        <v>1101.04</v>
      </c>
      <c r="G2406">
        <f t="shared" si="114"/>
        <v>9.1999999999999993</v>
      </c>
      <c r="H2406" s="6">
        <v>50205</v>
      </c>
    </row>
    <row r="2407" spans="1:8">
      <c r="A2407" t="s">
        <v>1519</v>
      </c>
      <c r="B2407" t="str">
        <f t="shared" si="115"/>
        <v>Sanborn</v>
      </c>
      <c r="C2407" t="s">
        <v>1490</v>
      </c>
      <c r="D2407" s="1">
        <v>2415</v>
      </c>
      <c r="E2407" s="4" t="str">
        <f t="shared" si="113"/>
        <v>Sanborn County</v>
      </c>
      <c r="F2407">
        <v>569.32000000000005</v>
      </c>
      <c r="G2407">
        <f t="shared" si="114"/>
        <v>4.2</v>
      </c>
      <c r="H2407" s="6">
        <v>64677</v>
      </c>
    </row>
    <row r="2408" spans="1:8">
      <c r="A2408" t="s">
        <v>1520</v>
      </c>
      <c r="B2408" t="str">
        <f t="shared" si="115"/>
        <v>Spink</v>
      </c>
      <c r="C2408" t="s">
        <v>1490</v>
      </c>
      <c r="D2408" s="1">
        <v>6235</v>
      </c>
      <c r="E2408" s="4" t="str">
        <f t="shared" si="113"/>
        <v>Spink County</v>
      </c>
      <c r="F2408">
        <v>1503.93</v>
      </c>
      <c r="G2408">
        <f t="shared" si="114"/>
        <v>4.0999999999999996</v>
      </c>
      <c r="H2408" s="6">
        <v>76434</v>
      </c>
    </row>
    <row r="2409" spans="1:8">
      <c r="A2409" t="s">
        <v>1521</v>
      </c>
      <c r="B2409" t="str">
        <f t="shared" si="115"/>
        <v>Stanley</v>
      </c>
      <c r="C2409" t="s">
        <v>1490</v>
      </c>
      <c r="D2409" s="1">
        <v>2999</v>
      </c>
      <c r="E2409" s="4" t="str">
        <f t="shared" si="113"/>
        <v>Stanley County</v>
      </c>
      <c r="F2409">
        <v>1444.43</v>
      </c>
      <c r="G2409">
        <f t="shared" si="114"/>
        <v>2.1</v>
      </c>
      <c r="H2409" s="6">
        <v>78300</v>
      </c>
    </row>
    <row r="2410" spans="1:8">
      <c r="A2410" t="s">
        <v>1522</v>
      </c>
      <c r="B2410" t="str">
        <f t="shared" si="115"/>
        <v>Sully</v>
      </c>
      <c r="C2410" t="s">
        <v>1490</v>
      </c>
      <c r="D2410" s="1">
        <v>1471</v>
      </c>
      <c r="E2410" s="4" t="str">
        <f t="shared" si="113"/>
        <v>Sully County</v>
      </c>
      <c r="F2410">
        <v>1006.82</v>
      </c>
      <c r="G2410">
        <f t="shared" si="114"/>
        <v>1.5</v>
      </c>
      <c r="H2410" s="6">
        <v>106241</v>
      </c>
    </row>
    <row r="2411" spans="1:8">
      <c r="A2411" t="s">
        <v>749</v>
      </c>
      <c r="B2411" t="str">
        <f t="shared" si="115"/>
        <v>Todd</v>
      </c>
      <c r="C2411" t="s">
        <v>1490</v>
      </c>
      <c r="D2411" s="1">
        <v>9220</v>
      </c>
      <c r="E2411" s="4" t="str">
        <f t="shared" si="113"/>
        <v>Todd County</v>
      </c>
      <c r="F2411">
        <v>1388.56</v>
      </c>
      <c r="G2411">
        <f t="shared" si="114"/>
        <v>6.6</v>
      </c>
      <c r="H2411" s="6">
        <v>35663</v>
      </c>
    </row>
    <row r="2412" spans="1:8">
      <c r="A2412" t="s">
        <v>1523</v>
      </c>
      <c r="B2412" t="str">
        <f t="shared" si="115"/>
        <v>Tripp</v>
      </c>
      <c r="C2412" t="s">
        <v>1490</v>
      </c>
      <c r="D2412" s="1">
        <v>5565</v>
      </c>
      <c r="E2412" s="4" t="str">
        <f t="shared" si="113"/>
        <v>Tripp County</v>
      </c>
      <c r="F2412">
        <v>1612.45</v>
      </c>
      <c r="G2412">
        <f t="shared" si="114"/>
        <v>3.5</v>
      </c>
      <c r="H2412" s="6">
        <v>60022</v>
      </c>
    </row>
    <row r="2413" spans="1:8">
      <c r="A2413" t="s">
        <v>435</v>
      </c>
      <c r="B2413" t="str">
        <f t="shared" si="115"/>
        <v>Turner</v>
      </c>
      <c r="C2413" t="s">
        <v>1490</v>
      </c>
      <c r="D2413" s="1">
        <v>8856</v>
      </c>
      <c r="E2413" s="4" t="str">
        <f t="shared" si="113"/>
        <v>Turner County</v>
      </c>
      <c r="F2413">
        <v>617.05999999999995</v>
      </c>
      <c r="G2413">
        <f t="shared" si="114"/>
        <v>14.4</v>
      </c>
      <c r="H2413" s="6">
        <v>73093</v>
      </c>
    </row>
    <row r="2414" spans="1:8">
      <c r="A2414" t="s">
        <v>165</v>
      </c>
      <c r="B2414" t="str">
        <f t="shared" si="115"/>
        <v>Union</v>
      </c>
      <c r="C2414" t="s">
        <v>1490</v>
      </c>
      <c r="D2414" s="1">
        <v>17063</v>
      </c>
      <c r="E2414" s="4" t="str">
        <f t="shared" si="113"/>
        <v>Union County</v>
      </c>
      <c r="F2414">
        <v>460.54</v>
      </c>
      <c r="G2414">
        <f t="shared" si="114"/>
        <v>37</v>
      </c>
      <c r="H2414" s="6">
        <v>134811</v>
      </c>
    </row>
    <row r="2415" spans="1:8">
      <c r="A2415" t="s">
        <v>1524</v>
      </c>
      <c r="B2415" t="str">
        <f t="shared" si="115"/>
        <v>Walworth</v>
      </c>
      <c r="C2415" t="s">
        <v>1490</v>
      </c>
      <c r="D2415" s="1">
        <v>5265</v>
      </c>
      <c r="E2415" s="4" t="str">
        <f t="shared" si="113"/>
        <v>Walworth County</v>
      </c>
      <c r="F2415">
        <v>708.63</v>
      </c>
      <c r="G2415">
        <f t="shared" si="114"/>
        <v>7.4</v>
      </c>
      <c r="H2415" s="6">
        <v>58681</v>
      </c>
    </row>
    <row r="2416" spans="1:8">
      <c r="A2416" t="s">
        <v>1525</v>
      </c>
      <c r="B2416" t="str">
        <f t="shared" si="115"/>
        <v>Yankton</v>
      </c>
      <c r="C2416" t="s">
        <v>1490</v>
      </c>
      <c r="D2416" s="1">
        <v>23373</v>
      </c>
      <c r="E2416" s="4" t="str">
        <f t="shared" si="113"/>
        <v>Yankton County</v>
      </c>
      <c r="F2416">
        <v>521.16</v>
      </c>
      <c r="G2416">
        <f t="shared" si="114"/>
        <v>44.8</v>
      </c>
      <c r="H2416" s="6">
        <v>59224</v>
      </c>
    </row>
    <row r="2417" spans="1:8">
      <c r="A2417" t="s">
        <v>1526</v>
      </c>
      <c r="B2417" t="str">
        <f t="shared" si="115"/>
        <v>Ziebach</v>
      </c>
      <c r="C2417" t="s">
        <v>1490</v>
      </c>
      <c r="D2417" s="1">
        <v>2395</v>
      </c>
      <c r="E2417" s="4" t="str">
        <f t="shared" si="113"/>
        <v>Ziebach County</v>
      </c>
      <c r="F2417">
        <v>1961.27</v>
      </c>
      <c r="G2417">
        <f t="shared" si="114"/>
        <v>1.2</v>
      </c>
      <c r="H2417" s="6">
        <v>30532</v>
      </c>
    </row>
    <row r="2418" spans="1:8">
      <c r="A2418" t="s">
        <v>630</v>
      </c>
      <c r="B2418" t="str">
        <f t="shared" si="115"/>
        <v>Anderson</v>
      </c>
      <c r="C2418" t="s">
        <v>1527</v>
      </c>
      <c r="D2418" s="1">
        <v>78913</v>
      </c>
      <c r="E2418" s="4" t="str">
        <f t="shared" si="113"/>
        <v>Anderson County</v>
      </c>
      <c r="F2418">
        <v>337.16</v>
      </c>
      <c r="G2418">
        <f t="shared" si="114"/>
        <v>234.1</v>
      </c>
      <c r="H2418" s="6">
        <v>50901</v>
      </c>
    </row>
    <row r="2419" spans="1:8">
      <c r="A2419" t="s">
        <v>1427</v>
      </c>
      <c r="B2419" t="str">
        <f t="shared" si="115"/>
        <v>Bedford</v>
      </c>
      <c r="C2419" t="s">
        <v>1527</v>
      </c>
      <c r="D2419" s="1">
        <v>51950</v>
      </c>
      <c r="E2419" s="4" t="str">
        <f t="shared" si="113"/>
        <v>Bedford County</v>
      </c>
      <c r="F2419">
        <v>473.64</v>
      </c>
      <c r="G2419">
        <f t="shared" si="114"/>
        <v>109.7</v>
      </c>
      <c r="H2419" s="6">
        <v>46083</v>
      </c>
    </row>
    <row r="2420" spans="1:8">
      <c r="A2420" t="s">
        <v>116</v>
      </c>
      <c r="B2420" t="str">
        <f t="shared" si="115"/>
        <v>Benton</v>
      </c>
      <c r="C2420" t="s">
        <v>1527</v>
      </c>
      <c r="D2420" s="1">
        <v>16002</v>
      </c>
      <c r="E2420" s="4" t="str">
        <f t="shared" si="113"/>
        <v>Benton County</v>
      </c>
      <c r="F2420">
        <v>394.14</v>
      </c>
      <c r="G2420">
        <f t="shared" si="114"/>
        <v>40.6</v>
      </c>
      <c r="H2420" s="6">
        <v>40963</v>
      </c>
    </row>
    <row r="2421" spans="1:8">
      <c r="A2421" t="s">
        <v>1528</v>
      </c>
      <c r="B2421" t="str">
        <f t="shared" si="115"/>
        <v>Bledsoe</v>
      </c>
      <c r="C2421" t="s">
        <v>1527</v>
      </c>
      <c r="D2421" s="1">
        <v>14798</v>
      </c>
      <c r="E2421" s="4" t="str">
        <f t="shared" si="113"/>
        <v>Bledsoe County</v>
      </c>
      <c r="F2421">
        <v>406.43</v>
      </c>
      <c r="G2421">
        <f t="shared" si="114"/>
        <v>36.4</v>
      </c>
      <c r="H2421" s="6">
        <v>33675</v>
      </c>
    </row>
    <row r="2422" spans="1:8">
      <c r="A2422" t="s">
        <v>5</v>
      </c>
      <c r="B2422" t="str">
        <f t="shared" si="115"/>
        <v>Blount</v>
      </c>
      <c r="C2422" t="s">
        <v>1527</v>
      </c>
      <c r="D2422" s="1">
        <v>139958</v>
      </c>
      <c r="E2422" s="4" t="str">
        <f t="shared" si="113"/>
        <v>Blount County</v>
      </c>
      <c r="F2422">
        <v>558.71</v>
      </c>
      <c r="G2422">
        <f t="shared" si="114"/>
        <v>250.5</v>
      </c>
      <c r="H2422" s="6">
        <v>52596</v>
      </c>
    </row>
    <row r="2423" spans="1:8">
      <c r="A2423" t="s">
        <v>118</v>
      </c>
      <c r="B2423" t="str">
        <f t="shared" si="115"/>
        <v>Bradley</v>
      </c>
      <c r="C2423" t="s">
        <v>1527</v>
      </c>
      <c r="D2423" s="1">
        <v>110616</v>
      </c>
      <c r="E2423" s="4" t="str">
        <f t="shared" si="113"/>
        <v>Bradley County</v>
      </c>
      <c r="F2423">
        <v>328.76</v>
      </c>
      <c r="G2423">
        <f t="shared" si="114"/>
        <v>336.5</v>
      </c>
      <c r="H2423" s="6">
        <v>46409</v>
      </c>
    </row>
    <row r="2424" spans="1:8">
      <c r="A2424" t="s">
        <v>710</v>
      </c>
      <c r="B2424" t="str">
        <f t="shared" si="115"/>
        <v>Campbell</v>
      </c>
      <c r="C2424" t="s">
        <v>1527</v>
      </c>
      <c r="D2424" s="1">
        <v>39584</v>
      </c>
      <c r="E2424" s="4" t="str">
        <f t="shared" si="113"/>
        <v>Campbell County</v>
      </c>
      <c r="F2424">
        <v>480.19</v>
      </c>
      <c r="G2424">
        <f t="shared" si="114"/>
        <v>82.4</v>
      </c>
      <c r="H2424" s="6">
        <v>42471</v>
      </c>
    </row>
    <row r="2425" spans="1:8">
      <c r="A2425" t="s">
        <v>1529</v>
      </c>
      <c r="B2425" t="str">
        <f t="shared" si="115"/>
        <v>Cannon</v>
      </c>
      <c r="C2425" t="s">
        <v>1527</v>
      </c>
      <c r="D2425" s="1">
        <v>14788</v>
      </c>
      <c r="E2425" s="4" t="str">
        <f t="shared" si="113"/>
        <v>Cannon County</v>
      </c>
      <c r="F2425">
        <v>265.64</v>
      </c>
      <c r="G2425">
        <f t="shared" si="114"/>
        <v>55.7</v>
      </c>
      <c r="H2425" s="6">
        <v>44419</v>
      </c>
    </row>
    <row r="2426" spans="1:8">
      <c r="A2426" t="s">
        <v>119</v>
      </c>
      <c r="B2426" t="str">
        <f t="shared" si="115"/>
        <v>Carroll</v>
      </c>
      <c r="C2426" t="s">
        <v>1527</v>
      </c>
      <c r="D2426" s="1">
        <v>28458</v>
      </c>
      <c r="E2426" s="4" t="str">
        <f t="shared" si="113"/>
        <v>Carroll County</v>
      </c>
      <c r="F2426">
        <v>599.25</v>
      </c>
      <c r="G2426">
        <f t="shared" si="114"/>
        <v>47.5</v>
      </c>
      <c r="H2426" s="6">
        <v>40502</v>
      </c>
    </row>
    <row r="2427" spans="1:8">
      <c r="A2427" t="s">
        <v>712</v>
      </c>
      <c r="B2427" t="str">
        <f t="shared" si="115"/>
        <v>Carter</v>
      </c>
      <c r="C2427" t="s">
        <v>1527</v>
      </c>
      <c r="D2427" s="1">
        <v>56410</v>
      </c>
      <c r="E2427" s="4" t="str">
        <f t="shared" si="113"/>
        <v>Carter County</v>
      </c>
      <c r="F2427">
        <v>341.2</v>
      </c>
      <c r="G2427">
        <f t="shared" si="114"/>
        <v>165.3</v>
      </c>
      <c r="H2427" s="6">
        <v>40739</v>
      </c>
    </row>
    <row r="2428" spans="1:8">
      <c r="A2428" t="s">
        <v>1530</v>
      </c>
      <c r="B2428" t="str">
        <f t="shared" si="115"/>
        <v>Cheatham</v>
      </c>
      <c r="C2428" t="s">
        <v>1527</v>
      </c>
      <c r="D2428" s="1">
        <v>41830</v>
      </c>
      <c r="E2428" s="4" t="str">
        <f t="shared" si="113"/>
        <v>Cheatham County</v>
      </c>
      <c r="F2428">
        <v>302.44</v>
      </c>
      <c r="G2428">
        <f t="shared" si="114"/>
        <v>138.30000000000001</v>
      </c>
      <c r="H2428" s="6">
        <v>54069</v>
      </c>
    </row>
    <row r="2429" spans="1:8">
      <c r="A2429" t="s">
        <v>1434</v>
      </c>
      <c r="B2429" t="str">
        <f t="shared" si="115"/>
        <v>Chester</v>
      </c>
      <c r="C2429" t="s">
        <v>1527</v>
      </c>
      <c r="D2429" s="1">
        <v>17609</v>
      </c>
      <c r="E2429" s="4" t="str">
        <f t="shared" si="113"/>
        <v>Chester County</v>
      </c>
      <c r="F2429">
        <v>285.74</v>
      </c>
      <c r="G2429">
        <f t="shared" si="114"/>
        <v>61.6</v>
      </c>
      <c r="H2429" s="6">
        <v>41568</v>
      </c>
    </row>
    <row r="2430" spans="1:8">
      <c r="A2430" t="s">
        <v>989</v>
      </c>
      <c r="B2430" t="str">
        <f t="shared" si="115"/>
        <v>Claiborne</v>
      </c>
      <c r="C2430" t="s">
        <v>1527</v>
      </c>
      <c r="D2430" s="1">
        <v>32431</v>
      </c>
      <c r="E2430" s="4" t="str">
        <f t="shared" ref="E2430:E2493" si="116">RIGHT(A2430, LEN(A2430) - 1)</f>
        <v>Claiborne County</v>
      </c>
      <c r="F2430">
        <v>434.58</v>
      </c>
      <c r="G2430">
        <f t="shared" si="114"/>
        <v>74.599999999999994</v>
      </c>
      <c r="H2430" s="6">
        <v>42542</v>
      </c>
    </row>
    <row r="2431" spans="1:8">
      <c r="A2431" t="s">
        <v>14</v>
      </c>
      <c r="B2431" t="str">
        <f t="shared" si="115"/>
        <v>Clay</v>
      </c>
      <c r="C2431" t="s">
        <v>1527</v>
      </c>
      <c r="D2431" s="1">
        <v>7620</v>
      </c>
      <c r="E2431" s="4" t="str">
        <f t="shared" si="116"/>
        <v>Clay County</v>
      </c>
      <c r="F2431">
        <v>236.54</v>
      </c>
      <c r="G2431">
        <f t="shared" si="114"/>
        <v>32.200000000000003</v>
      </c>
      <c r="H2431" s="6">
        <v>40338</v>
      </c>
    </row>
    <row r="2432" spans="1:8">
      <c r="A2432" t="s">
        <v>1531</v>
      </c>
      <c r="B2432" t="str">
        <f t="shared" si="115"/>
        <v>Cocke</v>
      </c>
      <c r="C2432" t="s">
        <v>1527</v>
      </c>
      <c r="D2432" s="1">
        <v>36879</v>
      </c>
      <c r="E2432" s="4" t="str">
        <f t="shared" si="116"/>
        <v>Cocke County</v>
      </c>
      <c r="F2432">
        <v>434.57</v>
      </c>
      <c r="G2432">
        <f t="shared" si="114"/>
        <v>84.9</v>
      </c>
      <c r="H2432" s="6">
        <v>40384</v>
      </c>
    </row>
    <row r="2433" spans="1:8">
      <c r="A2433" t="s">
        <v>16</v>
      </c>
      <c r="B2433" t="str">
        <f t="shared" si="115"/>
        <v>Coffee</v>
      </c>
      <c r="C2433" t="s">
        <v>1527</v>
      </c>
      <c r="D2433" s="1">
        <v>59728</v>
      </c>
      <c r="E2433" s="4" t="str">
        <f t="shared" si="116"/>
        <v>Coffee County</v>
      </c>
      <c r="F2433">
        <v>428.96</v>
      </c>
      <c r="G2433">
        <f t="shared" si="114"/>
        <v>139.19999999999999</v>
      </c>
      <c r="H2433" s="6">
        <v>46299</v>
      </c>
    </row>
    <row r="2434" spans="1:8">
      <c r="A2434" t="s">
        <v>1532</v>
      </c>
      <c r="B2434" t="str">
        <f t="shared" si="115"/>
        <v>Crockett</v>
      </c>
      <c r="C2434" t="s">
        <v>1527</v>
      </c>
      <c r="D2434" s="1">
        <v>13888</v>
      </c>
      <c r="E2434" s="4" t="str">
        <f t="shared" si="116"/>
        <v>Crockett County</v>
      </c>
      <c r="F2434">
        <v>265.54000000000002</v>
      </c>
      <c r="G2434">
        <f t="shared" si="114"/>
        <v>52.3</v>
      </c>
      <c r="H2434" s="6">
        <v>49729</v>
      </c>
    </row>
    <row r="2435" spans="1:8">
      <c r="A2435" t="s">
        <v>496</v>
      </c>
      <c r="B2435" t="str">
        <f t="shared" si="115"/>
        <v>Cumberland</v>
      </c>
      <c r="C2435" t="s">
        <v>1527</v>
      </c>
      <c r="D2435" s="1">
        <v>63522</v>
      </c>
      <c r="E2435" s="4" t="str">
        <f t="shared" si="116"/>
        <v>Cumberland County</v>
      </c>
      <c r="F2435">
        <v>681.03</v>
      </c>
      <c r="G2435">
        <f t="shared" ref="G2435:G2498" si="117">ROUND(D2435/F2435,1)</f>
        <v>93.3</v>
      </c>
      <c r="H2435" s="6">
        <v>44295</v>
      </c>
    </row>
    <row r="2436" spans="1:8">
      <c r="A2436" t="s">
        <v>1250</v>
      </c>
      <c r="B2436" t="str">
        <f t="shared" si="115"/>
        <v>Davidson</v>
      </c>
      <c r="C2436" t="s">
        <v>1527</v>
      </c>
      <c r="D2436" s="1">
        <v>708144</v>
      </c>
      <c r="E2436" s="4" t="str">
        <f t="shared" si="116"/>
        <v>Davidson County</v>
      </c>
      <c r="F2436">
        <v>504.03</v>
      </c>
      <c r="G2436">
        <f t="shared" si="117"/>
        <v>1405</v>
      </c>
      <c r="H2436" s="6">
        <v>82087</v>
      </c>
    </row>
    <row r="2437" spans="1:8">
      <c r="A2437" t="s">
        <v>370</v>
      </c>
      <c r="B2437" t="str">
        <f t="shared" si="115"/>
        <v>Decatur</v>
      </c>
      <c r="C2437" t="s">
        <v>1527</v>
      </c>
      <c r="D2437" s="1">
        <v>11564</v>
      </c>
      <c r="E2437" s="4" t="str">
        <f t="shared" si="116"/>
        <v>Decatur County</v>
      </c>
      <c r="F2437">
        <v>333.85</v>
      </c>
      <c r="G2437">
        <f t="shared" si="117"/>
        <v>34.6</v>
      </c>
      <c r="H2437" s="6">
        <v>48912</v>
      </c>
    </row>
    <row r="2438" spans="1:8">
      <c r="A2438" t="s">
        <v>25</v>
      </c>
      <c r="B2438" t="str">
        <f t="shared" si="115"/>
        <v>DeKalb</v>
      </c>
      <c r="C2438" t="s">
        <v>1527</v>
      </c>
      <c r="D2438" s="1">
        <v>21003</v>
      </c>
      <c r="E2438" s="4" t="str">
        <f t="shared" si="116"/>
        <v>DeKalb County</v>
      </c>
      <c r="F2438">
        <v>304.35000000000002</v>
      </c>
      <c r="G2438">
        <f t="shared" si="117"/>
        <v>69</v>
      </c>
      <c r="H2438" s="6">
        <v>47634</v>
      </c>
    </row>
    <row r="2439" spans="1:8">
      <c r="A2439" t="s">
        <v>1533</v>
      </c>
      <c r="B2439" t="str">
        <f t="shared" si="115"/>
        <v>Dickson</v>
      </c>
      <c r="C2439" t="s">
        <v>1527</v>
      </c>
      <c r="D2439" s="1">
        <v>55761</v>
      </c>
      <c r="E2439" s="4" t="str">
        <f t="shared" si="116"/>
        <v>Dickson County</v>
      </c>
      <c r="F2439">
        <v>489.9</v>
      </c>
      <c r="G2439">
        <f t="shared" si="117"/>
        <v>113.8</v>
      </c>
      <c r="H2439" s="6">
        <v>50218</v>
      </c>
    </row>
    <row r="2440" spans="1:8">
      <c r="A2440" t="s">
        <v>1534</v>
      </c>
      <c r="B2440" t="str">
        <f t="shared" si="115"/>
        <v>Dyer</v>
      </c>
      <c r="C2440" t="s">
        <v>1527</v>
      </c>
      <c r="D2440" s="1">
        <v>36410</v>
      </c>
      <c r="E2440" s="4" t="str">
        <f t="shared" si="116"/>
        <v>Dyer County</v>
      </c>
      <c r="F2440">
        <v>512.33000000000004</v>
      </c>
      <c r="G2440">
        <f t="shared" si="117"/>
        <v>71.099999999999994</v>
      </c>
      <c r="H2440" s="6">
        <v>51559</v>
      </c>
    </row>
    <row r="2441" spans="1:8">
      <c r="A2441" t="s">
        <v>29</v>
      </c>
      <c r="B2441" t="str">
        <f t="shared" si="115"/>
        <v>Fayette</v>
      </c>
      <c r="C2441" t="s">
        <v>1527</v>
      </c>
      <c r="D2441" s="1">
        <v>43630</v>
      </c>
      <c r="E2441" s="4" t="str">
        <f t="shared" si="116"/>
        <v>Fayette County</v>
      </c>
      <c r="F2441">
        <v>704.79</v>
      </c>
      <c r="G2441">
        <f t="shared" si="117"/>
        <v>61.9</v>
      </c>
      <c r="H2441" s="6">
        <v>68153</v>
      </c>
    </row>
    <row r="2442" spans="1:8">
      <c r="A2442" t="s">
        <v>1535</v>
      </c>
      <c r="B2442" t="str">
        <f t="shared" si="115"/>
        <v>Fentress</v>
      </c>
      <c r="C2442" t="s">
        <v>1527</v>
      </c>
      <c r="D2442" s="1">
        <v>19332</v>
      </c>
      <c r="E2442" s="4" t="str">
        <f t="shared" si="116"/>
        <v>Fentress County</v>
      </c>
      <c r="F2442">
        <v>498.61</v>
      </c>
      <c r="G2442">
        <f t="shared" si="117"/>
        <v>38.799999999999997</v>
      </c>
      <c r="H2442" s="6">
        <v>40402</v>
      </c>
    </row>
    <row r="2443" spans="1:8">
      <c r="A2443" t="s">
        <v>30</v>
      </c>
      <c r="B2443" t="str">
        <f t="shared" si="115"/>
        <v>Franklin</v>
      </c>
      <c r="C2443" t="s">
        <v>1527</v>
      </c>
      <c r="D2443" s="1">
        <v>43942</v>
      </c>
      <c r="E2443" s="4" t="str">
        <f t="shared" si="116"/>
        <v>Franklin County</v>
      </c>
      <c r="F2443">
        <v>554.54</v>
      </c>
      <c r="G2443">
        <f t="shared" si="117"/>
        <v>79.2</v>
      </c>
      <c r="H2443" s="6">
        <v>45975</v>
      </c>
    </row>
    <row r="2444" spans="1:8">
      <c r="A2444" t="s">
        <v>551</v>
      </c>
      <c r="B2444" t="str">
        <f t="shared" si="115"/>
        <v>Gibson</v>
      </c>
      <c r="C2444" t="s">
        <v>1527</v>
      </c>
      <c r="D2444" s="1">
        <v>50837</v>
      </c>
      <c r="E2444" s="4" t="str">
        <f t="shared" si="116"/>
        <v>Gibson County</v>
      </c>
      <c r="F2444">
        <v>602.74</v>
      </c>
      <c r="G2444">
        <f t="shared" si="117"/>
        <v>84.3</v>
      </c>
      <c r="H2444" s="6">
        <v>46449</v>
      </c>
    </row>
    <row r="2445" spans="1:8">
      <c r="A2445" t="s">
        <v>1536</v>
      </c>
      <c r="B2445" t="str">
        <f t="shared" si="115"/>
        <v>Giles</v>
      </c>
      <c r="C2445" t="s">
        <v>1527</v>
      </c>
      <c r="D2445" s="1">
        <v>30554</v>
      </c>
      <c r="E2445" s="4" t="str">
        <f t="shared" si="116"/>
        <v>Giles County</v>
      </c>
      <c r="F2445">
        <v>610.92999999999995</v>
      </c>
      <c r="G2445">
        <f t="shared" si="117"/>
        <v>50</v>
      </c>
      <c r="H2445" s="6">
        <v>43321</v>
      </c>
    </row>
    <row r="2446" spans="1:8">
      <c r="A2446" t="s">
        <v>1537</v>
      </c>
      <c r="B2446" t="str">
        <f t="shared" si="115"/>
        <v>Grainger</v>
      </c>
      <c r="C2446" t="s">
        <v>1527</v>
      </c>
      <c r="D2446" s="1">
        <v>24277</v>
      </c>
      <c r="E2446" s="4" t="str">
        <f t="shared" si="116"/>
        <v>Grainger County</v>
      </c>
      <c r="F2446">
        <v>280.60000000000002</v>
      </c>
      <c r="G2446">
        <f t="shared" si="117"/>
        <v>86.5</v>
      </c>
      <c r="H2446" s="6">
        <v>41569</v>
      </c>
    </row>
    <row r="2447" spans="1:8">
      <c r="A2447" t="s">
        <v>32</v>
      </c>
      <c r="B2447" t="str">
        <f t="shared" ref="B2447:B2510" si="118">TRIM(SUBSTITUTE(E2447, "County", ""))</f>
        <v>Greene</v>
      </c>
      <c r="C2447" t="s">
        <v>1527</v>
      </c>
      <c r="D2447" s="1">
        <v>71405</v>
      </c>
      <c r="E2447" s="4" t="str">
        <f t="shared" si="116"/>
        <v>Greene County</v>
      </c>
      <c r="F2447">
        <v>622.16999999999996</v>
      </c>
      <c r="G2447">
        <f t="shared" si="117"/>
        <v>114.8</v>
      </c>
      <c r="H2447" s="6">
        <v>41796</v>
      </c>
    </row>
    <row r="2448" spans="1:8">
      <c r="A2448" t="s">
        <v>503</v>
      </c>
      <c r="B2448" t="str">
        <f t="shared" si="118"/>
        <v>Grundy</v>
      </c>
      <c r="C2448" t="s">
        <v>1527</v>
      </c>
      <c r="D2448" s="1">
        <v>13783</v>
      </c>
      <c r="E2448" s="4" t="str">
        <f t="shared" si="116"/>
        <v>Grundy County</v>
      </c>
      <c r="F2448">
        <v>360.53</v>
      </c>
      <c r="G2448">
        <f t="shared" si="117"/>
        <v>38.200000000000003</v>
      </c>
      <c r="H2448" s="6">
        <v>39349</v>
      </c>
    </row>
    <row r="2449" spans="1:8">
      <c r="A2449" t="s">
        <v>1538</v>
      </c>
      <c r="B2449" t="str">
        <f t="shared" si="118"/>
        <v>Hamblen</v>
      </c>
      <c r="C2449" t="s">
        <v>1527</v>
      </c>
      <c r="D2449" s="1">
        <v>65168</v>
      </c>
      <c r="E2449" s="4" t="str">
        <f t="shared" si="116"/>
        <v>Hamblen County</v>
      </c>
      <c r="F2449">
        <v>161.18</v>
      </c>
      <c r="G2449">
        <f t="shared" si="117"/>
        <v>404.3</v>
      </c>
      <c r="H2449" s="6">
        <v>45234</v>
      </c>
    </row>
    <row r="2450" spans="1:8">
      <c r="A2450" t="s">
        <v>306</v>
      </c>
      <c r="B2450" t="str">
        <f t="shared" si="118"/>
        <v>Hamilton</v>
      </c>
      <c r="C2450" t="s">
        <v>1527</v>
      </c>
      <c r="D2450" s="1">
        <v>374682</v>
      </c>
      <c r="E2450" s="4" t="str">
        <f t="shared" si="116"/>
        <v>Hamilton County</v>
      </c>
      <c r="F2450">
        <v>542.42999999999995</v>
      </c>
      <c r="G2450">
        <f t="shared" si="117"/>
        <v>690.7</v>
      </c>
      <c r="H2450" s="6">
        <v>60089</v>
      </c>
    </row>
    <row r="2451" spans="1:8">
      <c r="A2451" t="s">
        <v>390</v>
      </c>
      <c r="B2451" t="str">
        <f t="shared" si="118"/>
        <v>Hancock</v>
      </c>
      <c r="C2451" t="s">
        <v>1527</v>
      </c>
      <c r="D2451" s="1">
        <v>6845</v>
      </c>
      <c r="E2451" s="4" t="str">
        <f t="shared" si="116"/>
        <v>Hancock County</v>
      </c>
      <c r="F2451">
        <v>222.34</v>
      </c>
      <c r="G2451">
        <f t="shared" si="117"/>
        <v>30.8</v>
      </c>
      <c r="H2451" s="6">
        <v>34135</v>
      </c>
    </row>
    <row r="2452" spans="1:8">
      <c r="A2452" t="s">
        <v>1539</v>
      </c>
      <c r="B2452" t="str">
        <f t="shared" si="118"/>
        <v>Hardeman</v>
      </c>
      <c r="C2452" t="s">
        <v>1527</v>
      </c>
      <c r="D2452" s="1">
        <v>25529</v>
      </c>
      <c r="E2452" s="4" t="str">
        <f t="shared" si="116"/>
        <v>Hardeman County</v>
      </c>
      <c r="F2452">
        <v>667.77</v>
      </c>
      <c r="G2452">
        <f t="shared" si="117"/>
        <v>38.200000000000003</v>
      </c>
      <c r="H2452" s="6">
        <v>35485</v>
      </c>
    </row>
    <row r="2453" spans="1:8">
      <c r="A2453" t="s">
        <v>504</v>
      </c>
      <c r="B2453" t="str">
        <f t="shared" si="118"/>
        <v>Hardin</v>
      </c>
      <c r="C2453" t="s">
        <v>1527</v>
      </c>
      <c r="D2453" s="1">
        <v>27077</v>
      </c>
      <c r="E2453" s="4" t="str">
        <f t="shared" si="116"/>
        <v>Hardin County</v>
      </c>
      <c r="F2453">
        <v>577.32000000000005</v>
      </c>
      <c r="G2453">
        <f t="shared" si="117"/>
        <v>46.9</v>
      </c>
      <c r="H2453" s="6">
        <v>45053</v>
      </c>
    </row>
    <row r="2454" spans="1:8">
      <c r="A2454" t="s">
        <v>1540</v>
      </c>
      <c r="B2454" t="str">
        <f t="shared" si="118"/>
        <v>Hawkins</v>
      </c>
      <c r="C2454" t="s">
        <v>1527</v>
      </c>
      <c r="D2454" s="1">
        <v>58043</v>
      </c>
      <c r="E2454" s="4" t="str">
        <f t="shared" si="116"/>
        <v>Hawkins County</v>
      </c>
      <c r="F2454">
        <v>486.98</v>
      </c>
      <c r="G2454">
        <f t="shared" si="117"/>
        <v>119.2</v>
      </c>
      <c r="H2454" s="6">
        <v>41436</v>
      </c>
    </row>
    <row r="2455" spans="1:8">
      <c r="A2455" t="s">
        <v>1261</v>
      </c>
      <c r="B2455" t="str">
        <f t="shared" si="118"/>
        <v>Haywood</v>
      </c>
      <c r="C2455" t="s">
        <v>1527</v>
      </c>
      <c r="D2455" s="1">
        <v>17550</v>
      </c>
      <c r="E2455" s="4" t="str">
        <f t="shared" si="116"/>
        <v>Haywood County</v>
      </c>
      <c r="F2455">
        <v>533.11</v>
      </c>
      <c r="G2455">
        <f t="shared" si="117"/>
        <v>32.9</v>
      </c>
      <c r="H2455" s="6">
        <v>41503</v>
      </c>
    </row>
    <row r="2456" spans="1:8">
      <c r="A2456" t="s">
        <v>505</v>
      </c>
      <c r="B2456" t="str">
        <f t="shared" si="118"/>
        <v>Henderson</v>
      </c>
      <c r="C2456" t="s">
        <v>1527</v>
      </c>
      <c r="D2456" s="1">
        <v>27929</v>
      </c>
      <c r="E2456" s="4" t="str">
        <f t="shared" si="116"/>
        <v>Henderson County</v>
      </c>
      <c r="F2456">
        <v>520.07000000000005</v>
      </c>
      <c r="G2456">
        <f t="shared" si="117"/>
        <v>53.7</v>
      </c>
      <c r="H2456" s="6">
        <v>44357</v>
      </c>
    </row>
    <row r="2457" spans="1:8">
      <c r="A2457" t="s">
        <v>34</v>
      </c>
      <c r="B2457" t="str">
        <f t="shared" si="118"/>
        <v>Henry</v>
      </c>
      <c r="C2457" t="s">
        <v>1527</v>
      </c>
      <c r="D2457" s="1">
        <v>32379</v>
      </c>
      <c r="E2457" s="4" t="str">
        <f t="shared" si="116"/>
        <v>Henry County</v>
      </c>
      <c r="F2457">
        <v>562.1</v>
      </c>
      <c r="G2457">
        <f t="shared" si="117"/>
        <v>57.6</v>
      </c>
      <c r="H2457" s="6">
        <v>49852</v>
      </c>
    </row>
    <row r="2458" spans="1:8">
      <c r="A2458" t="s">
        <v>724</v>
      </c>
      <c r="B2458" t="str">
        <f t="shared" si="118"/>
        <v>Hickman</v>
      </c>
      <c r="C2458" t="s">
        <v>1527</v>
      </c>
      <c r="D2458" s="1">
        <v>25455</v>
      </c>
      <c r="E2458" s="4" t="str">
        <f t="shared" si="116"/>
        <v>Hickman County</v>
      </c>
      <c r="F2458">
        <v>612.5</v>
      </c>
      <c r="G2458">
        <f t="shared" si="117"/>
        <v>41.6</v>
      </c>
      <c r="H2458" s="6">
        <v>41689</v>
      </c>
    </row>
    <row r="2459" spans="1:8">
      <c r="A2459" t="s">
        <v>35</v>
      </c>
      <c r="B2459" t="str">
        <f t="shared" si="118"/>
        <v>Houston</v>
      </c>
      <c r="C2459" t="s">
        <v>1527</v>
      </c>
      <c r="D2459" s="1">
        <v>8219</v>
      </c>
      <c r="E2459" s="4" t="str">
        <f t="shared" si="116"/>
        <v>Houston County</v>
      </c>
      <c r="F2459">
        <v>200.29</v>
      </c>
      <c r="G2459">
        <f t="shared" si="117"/>
        <v>41</v>
      </c>
      <c r="H2459" s="6">
        <v>39128</v>
      </c>
    </row>
    <row r="2460" spans="1:8">
      <c r="A2460" t="s">
        <v>996</v>
      </c>
      <c r="B2460" t="str">
        <f t="shared" si="118"/>
        <v>Humphreys</v>
      </c>
      <c r="C2460" t="s">
        <v>1527</v>
      </c>
      <c r="D2460" s="1">
        <v>19106</v>
      </c>
      <c r="E2460" s="4" t="str">
        <f t="shared" si="116"/>
        <v>Humphreys County</v>
      </c>
      <c r="F2460">
        <v>530.98</v>
      </c>
      <c r="G2460">
        <f t="shared" si="117"/>
        <v>36</v>
      </c>
      <c r="H2460" s="6">
        <v>44127</v>
      </c>
    </row>
    <row r="2461" spans="1:8">
      <c r="A2461" t="s">
        <v>36</v>
      </c>
      <c r="B2461" t="str">
        <f t="shared" si="118"/>
        <v>Jackson</v>
      </c>
      <c r="C2461" t="s">
        <v>1527</v>
      </c>
      <c r="D2461" s="1">
        <v>11989</v>
      </c>
      <c r="E2461" s="4" t="str">
        <f t="shared" si="116"/>
        <v>Jackson County</v>
      </c>
      <c r="F2461">
        <v>308.32</v>
      </c>
      <c r="G2461">
        <f t="shared" si="117"/>
        <v>38.9</v>
      </c>
      <c r="H2461" s="6">
        <v>38953</v>
      </c>
    </row>
    <row r="2462" spans="1:8">
      <c r="A2462" t="s">
        <v>37</v>
      </c>
      <c r="B2462" t="str">
        <f t="shared" si="118"/>
        <v>Jefferson</v>
      </c>
      <c r="C2462" t="s">
        <v>1527</v>
      </c>
      <c r="D2462" s="1">
        <v>56727</v>
      </c>
      <c r="E2462" s="4" t="str">
        <f t="shared" si="116"/>
        <v>Jefferson County</v>
      </c>
      <c r="F2462">
        <v>274.08</v>
      </c>
      <c r="G2462">
        <f t="shared" si="117"/>
        <v>207</v>
      </c>
      <c r="H2462" s="6">
        <v>44330</v>
      </c>
    </row>
    <row r="2463" spans="1:8">
      <c r="A2463" t="s">
        <v>140</v>
      </c>
      <c r="B2463" t="str">
        <f t="shared" si="118"/>
        <v>Johnson</v>
      </c>
      <c r="C2463" t="s">
        <v>1527</v>
      </c>
      <c r="D2463" s="1">
        <v>18086</v>
      </c>
      <c r="E2463" s="4" t="str">
        <f t="shared" si="116"/>
        <v>Johnson County</v>
      </c>
      <c r="F2463">
        <v>298.48</v>
      </c>
      <c r="G2463">
        <f t="shared" si="117"/>
        <v>60.6</v>
      </c>
      <c r="H2463" s="6">
        <v>37936</v>
      </c>
    </row>
    <row r="2464" spans="1:8">
      <c r="A2464" t="s">
        <v>512</v>
      </c>
      <c r="B2464" t="str">
        <f t="shared" si="118"/>
        <v>Knox</v>
      </c>
      <c r="C2464" t="s">
        <v>1527</v>
      </c>
      <c r="D2464" s="1">
        <v>494574</v>
      </c>
      <c r="E2464" s="4" t="str">
        <f t="shared" si="116"/>
        <v>Knox County</v>
      </c>
      <c r="F2464">
        <v>508.22</v>
      </c>
      <c r="G2464">
        <f t="shared" si="117"/>
        <v>973.1</v>
      </c>
      <c r="H2464" s="6">
        <v>59934</v>
      </c>
    </row>
    <row r="2465" spans="1:8">
      <c r="A2465" t="s">
        <v>187</v>
      </c>
      <c r="B2465" t="str">
        <f t="shared" si="118"/>
        <v>Lake</v>
      </c>
      <c r="C2465" t="s">
        <v>1527</v>
      </c>
      <c r="D2465" s="1">
        <v>6507</v>
      </c>
      <c r="E2465" s="4" t="str">
        <f t="shared" si="116"/>
        <v>Lake County</v>
      </c>
      <c r="F2465">
        <v>165.78</v>
      </c>
      <c r="G2465">
        <f t="shared" si="117"/>
        <v>39.299999999999997</v>
      </c>
      <c r="H2465" s="6">
        <v>29534</v>
      </c>
    </row>
    <row r="2466" spans="1:8">
      <c r="A2466" t="s">
        <v>39</v>
      </c>
      <c r="B2466" t="str">
        <f t="shared" si="118"/>
        <v>Lauderdale</v>
      </c>
      <c r="C2466" t="s">
        <v>1527</v>
      </c>
      <c r="D2466" s="1">
        <v>24793</v>
      </c>
      <c r="E2466" s="4" t="str">
        <f t="shared" si="116"/>
        <v>Lauderdale County</v>
      </c>
      <c r="F2466">
        <v>471.99</v>
      </c>
      <c r="G2466">
        <f t="shared" si="117"/>
        <v>52.5</v>
      </c>
      <c r="H2466" s="6">
        <v>39733</v>
      </c>
    </row>
    <row r="2467" spans="1:8">
      <c r="A2467" t="s">
        <v>40</v>
      </c>
      <c r="B2467" t="str">
        <f t="shared" si="118"/>
        <v>Lawrence</v>
      </c>
      <c r="C2467" t="s">
        <v>1527</v>
      </c>
      <c r="D2467" s="1">
        <v>45415</v>
      </c>
      <c r="E2467" s="4" t="str">
        <f t="shared" si="116"/>
        <v>Lawrence County</v>
      </c>
      <c r="F2467">
        <v>617.13</v>
      </c>
      <c r="G2467">
        <f t="shared" si="117"/>
        <v>73.599999999999994</v>
      </c>
      <c r="H2467" s="6">
        <v>41310</v>
      </c>
    </row>
    <row r="2468" spans="1:8">
      <c r="A2468" t="s">
        <v>475</v>
      </c>
      <c r="B2468" t="str">
        <f t="shared" si="118"/>
        <v>Lewis</v>
      </c>
      <c r="C2468" t="s">
        <v>1527</v>
      </c>
      <c r="D2468" s="1">
        <v>12957</v>
      </c>
      <c r="E2468" s="4" t="str">
        <f t="shared" si="116"/>
        <v>Lewis County</v>
      </c>
      <c r="F2468">
        <v>282.08999999999997</v>
      </c>
      <c r="G2468">
        <f t="shared" si="117"/>
        <v>45.9</v>
      </c>
      <c r="H2468" s="6">
        <v>41476</v>
      </c>
    </row>
    <row r="2469" spans="1:8">
      <c r="A2469" t="s">
        <v>142</v>
      </c>
      <c r="B2469" t="str">
        <f t="shared" si="118"/>
        <v>Lincoln</v>
      </c>
      <c r="C2469" t="s">
        <v>1527</v>
      </c>
      <c r="D2469" s="1">
        <v>36004</v>
      </c>
      <c r="E2469" s="4" t="str">
        <f t="shared" si="116"/>
        <v>Lincoln County</v>
      </c>
      <c r="F2469">
        <v>570.34</v>
      </c>
      <c r="G2469">
        <f t="shared" si="117"/>
        <v>63.1</v>
      </c>
      <c r="H2469" s="6">
        <v>48683</v>
      </c>
    </row>
    <row r="2470" spans="1:8">
      <c r="A2470" t="s">
        <v>1541</v>
      </c>
      <c r="B2470" t="str">
        <f t="shared" si="118"/>
        <v>Loudon</v>
      </c>
      <c r="C2470" t="s">
        <v>1527</v>
      </c>
      <c r="D2470" s="1">
        <v>58181</v>
      </c>
      <c r="E2470" s="4" t="str">
        <f t="shared" si="116"/>
        <v>Loudon County</v>
      </c>
      <c r="F2470">
        <v>229.22</v>
      </c>
      <c r="G2470">
        <f t="shared" si="117"/>
        <v>253.8</v>
      </c>
      <c r="H2470" s="6">
        <v>60642</v>
      </c>
    </row>
    <row r="2471" spans="1:8">
      <c r="A2471" t="s">
        <v>1542</v>
      </c>
      <c r="B2471" t="str">
        <f t="shared" si="118"/>
        <v>McMinn</v>
      </c>
      <c r="C2471" t="s">
        <v>1527</v>
      </c>
      <c r="D2471" s="1">
        <v>54719</v>
      </c>
      <c r="E2471" s="4" t="str">
        <f t="shared" si="116"/>
        <v>McMinn County</v>
      </c>
      <c r="F2471">
        <v>430.13</v>
      </c>
      <c r="G2471">
        <f t="shared" si="117"/>
        <v>127.2</v>
      </c>
      <c r="H2471" s="6">
        <v>43715</v>
      </c>
    </row>
    <row r="2472" spans="1:8">
      <c r="A2472" t="s">
        <v>1543</v>
      </c>
      <c r="B2472" t="str">
        <f t="shared" si="118"/>
        <v>McNairy</v>
      </c>
      <c r="C2472" t="s">
        <v>1527</v>
      </c>
      <c r="D2472" s="1">
        <v>25988</v>
      </c>
      <c r="E2472" s="4" t="str">
        <f t="shared" si="116"/>
        <v>McNairy County</v>
      </c>
      <c r="F2472">
        <v>562.86</v>
      </c>
      <c r="G2472">
        <f t="shared" si="117"/>
        <v>46.2</v>
      </c>
      <c r="H2472" s="6">
        <v>38354</v>
      </c>
    </row>
    <row r="2473" spans="1:8">
      <c r="A2473" t="s">
        <v>44</v>
      </c>
      <c r="B2473" t="str">
        <f t="shared" si="118"/>
        <v>Macon</v>
      </c>
      <c r="C2473" t="s">
        <v>1527</v>
      </c>
      <c r="D2473" s="1">
        <v>26229</v>
      </c>
      <c r="E2473" s="4" t="str">
        <f t="shared" si="116"/>
        <v>Macon County</v>
      </c>
      <c r="F2473">
        <v>307.14</v>
      </c>
      <c r="G2473">
        <f t="shared" si="117"/>
        <v>85.4</v>
      </c>
      <c r="H2473" s="6">
        <v>39669</v>
      </c>
    </row>
    <row r="2474" spans="1:8">
      <c r="A2474" t="s">
        <v>45</v>
      </c>
      <c r="B2474" t="str">
        <f t="shared" si="118"/>
        <v>Madison</v>
      </c>
      <c r="C2474" t="s">
        <v>1527</v>
      </c>
      <c r="D2474" s="1">
        <v>99245</v>
      </c>
      <c r="E2474" s="4" t="str">
        <f t="shared" si="116"/>
        <v>Madison County</v>
      </c>
      <c r="F2474">
        <v>557.12</v>
      </c>
      <c r="G2474">
        <f t="shared" si="117"/>
        <v>178.1</v>
      </c>
      <c r="H2474" s="6">
        <v>51004</v>
      </c>
    </row>
    <row r="2475" spans="1:8">
      <c r="A2475" t="s">
        <v>47</v>
      </c>
      <c r="B2475" t="str">
        <f t="shared" si="118"/>
        <v>Marion</v>
      </c>
      <c r="C2475" t="s">
        <v>1527</v>
      </c>
      <c r="D2475" s="1">
        <v>29094</v>
      </c>
      <c r="E2475" s="4" t="str">
        <f t="shared" si="116"/>
        <v>Marion County</v>
      </c>
      <c r="F2475">
        <v>498.16</v>
      </c>
      <c r="G2475">
        <f t="shared" si="117"/>
        <v>58.4</v>
      </c>
      <c r="H2475" s="6">
        <v>46559</v>
      </c>
    </row>
    <row r="2476" spans="1:8">
      <c r="A2476" t="s">
        <v>48</v>
      </c>
      <c r="B2476" t="str">
        <f t="shared" si="118"/>
        <v>Marshall</v>
      </c>
      <c r="C2476" t="s">
        <v>1527</v>
      </c>
      <c r="D2476" s="1">
        <v>35878</v>
      </c>
      <c r="E2476" s="4" t="str">
        <f t="shared" si="116"/>
        <v>Marshall County</v>
      </c>
      <c r="F2476">
        <v>375.46</v>
      </c>
      <c r="G2476">
        <f t="shared" si="117"/>
        <v>95.6</v>
      </c>
      <c r="H2476" s="6">
        <v>47446</v>
      </c>
    </row>
    <row r="2477" spans="1:8">
      <c r="A2477" t="s">
        <v>1544</v>
      </c>
      <c r="B2477" t="str">
        <f t="shared" si="118"/>
        <v>Maury</v>
      </c>
      <c r="C2477" t="s">
        <v>1527</v>
      </c>
      <c r="D2477" s="1">
        <v>108159</v>
      </c>
      <c r="E2477" s="4" t="str">
        <f t="shared" si="116"/>
        <v>Maury County</v>
      </c>
      <c r="F2477">
        <v>613.14</v>
      </c>
      <c r="G2477">
        <f t="shared" si="117"/>
        <v>176.4</v>
      </c>
      <c r="H2477" s="6">
        <v>52041</v>
      </c>
    </row>
    <row r="2478" spans="1:8">
      <c r="A2478" t="s">
        <v>1349</v>
      </c>
      <c r="B2478" t="str">
        <f t="shared" si="118"/>
        <v>Meigs</v>
      </c>
      <c r="C2478" t="s">
        <v>1527</v>
      </c>
      <c r="D2478" s="1">
        <v>13272</v>
      </c>
      <c r="E2478" s="4" t="str">
        <f t="shared" si="116"/>
        <v>Meigs County</v>
      </c>
      <c r="F2478">
        <v>195.12</v>
      </c>
      <c r="G2478">
        <f t="shared" si="117"/>
        <v>68</v>
      </c>
      <c r="H2478" s="6">
        <v>39452</v>
      </c>
    </row>
    <row r="2479" spans="1:8">
      <c r="A2479" t="s">
        <v>50</v>
      </c>
      <c r="B2479" t="str">
        <f t="shared" si="118"/>
        <v>Monroe</v>
      </c>
      <c r="C2479" t="s">
        <v>1527</v>
      </c>
      <c r="D2479" s="1">
        <v>47740</v>
      </c>
      <c r="E2479" s="4" t="str">
        <f t="shared" si="116"/>
        <v>Monroe County</v>
      </c>
      <c r="F2479">
        <v>635.57000000000005</v>
      </c>
      <c r="G2479">
        <f t="shared" si="117"/>
        <v>75.099999999999994</v>
      </c>
      <c r="H2479" s="6">
        <v>42276</v>
      </c>
    </row>
    <row r="2480" spans="1:8">
      <c r="A2480" t="s">
        <v>51</v>
      </c>
      <c r="B2480" t="str">
        <f t="shared" si="118"/>
        <v>Montgomery</v>
      </c>
      <c r="C2480" t="s">
        <v>1527</v>
      </c>
      <c r="D2480" s="1">
        <v>235201</v>
      </c>
      <c r="E2480" s="4" t="str">
        <f t="shared" si="116"/>
        <v>Montgomery County</v>
      </c>
      <c r="F2480">
        <v>539.17999999999995</v>
      </c>
      <c r="G2480">
        <f t="shared" si="117"/>
        <v>436.2</v>
      </c>
      <c r="H2480" s="6">
        <v>48104</v>
      </c>
    </row>
    <row r="2481" spans="1:8">
      <c r="A2481" t="s">
        <v>1270</v>
      </c>
      <c r="B2481" t="str">
        <f t="shared" si="118"/>
        <v>Moore</v>
      </c>
      <c r="C2481" t="s">
        <v>1527</v>
      </c>
      <c r="D2481" s="1">
        <v>6742</v>
      </c>
      <c r="E2481" s="4" t="str">
        <f t="shared" si="116"/>
        <v>Moore County</v>
      </c>
      <c r="F2481">
        <v>129.22</v>
      </c>
      <c r="G2481">
        <f t="shared" si="117"/>
        <v>52.2</v>
      </c>
      <c r="H2481" s="6">
        <v>48015</v>
      </c>
    </row>
    <row r="2482" spans="1:8">
      <c r="A2482" t="s">
        <v>52</v>
      </c>
      <c r="B2482" t="str">
        <f t="shared" si="118"/>
        <v>Morgan</v>
      </c>
      <c r="C2482" t="s">
        <v>1527</v>
      </c>
      <c r="D2482" s="1">
        <v>21224</v>
      </c>
      <c r="E2482" s="4" t="str">
        <f t="shared" si="116"/>
        <v>Morgan County</v>
      </c>
      <c r="F2482">
        <v>522.17999999999995</v>
      </c>
      <c r="G2482">
        <f t="shared" si="117"/>
        <v>40.6</v>
      </c>
      <c r="H2482" s="6">
        <v>39005</v>
      </c>
    </row>
    <row r="2483" spans="1:8">
      <c r="A2483" t="s">
        <v>1545</v>
      </c>
      <c r="B2483" t="str">
        <f t="shared" si="118"/>
        <v>Obion</v>
      </c>
      <c r="C2483" t="s">
        <v>1527</v>
      </c>
      <c r="D2483" s="1">
        <v>30394</v>
      </c>
      <c r="E2483" s="4" t="str">
        <f t="shared" si="116"/>
        <v>Obion County</v>
      </c>
      <c r="F2483">
        <v>544.73</v>
      </c>
      <c r="G2483">
        <f t="shared" si="117"/>
        <v>55.8</v>
      </c>
      <c r="H2483" s="6">
        <v>48493</v>
      </c>
    </row>
    <row r="2484" spans="1:8">
      <c r="A2484" t="s">
        <v>1546</v>
      </c>
      <c r="B2484" t="str">
        <f t="shared" si="118"/>
        <v>Overton</v>
      </c>
      <c r="C2484" t="s">
        <v>1527</v>
      </c>
      <c r="D2484" s="1">
        <v>23044</v>
      </c>
      <c r="E2484" s="4" t="str">
        <f t="shared" si="116"/>
        <v>Overton County</v>
      </c>
      <c r="F2484">
        <v>433.48</v>
      </c>
      <c r="G2484">
        <f t="shared" si="117"/>
        <v>53.2</v>
      </c>
      <c r="H2484" s="6">
        <v>40959</v>
      </c>
    </row>
    <row r="2485" spans="1:8">
      <c r="A2485" t="s">
        <v>53</v>
      </c>
      <c r="B2485" t="str">
        <f t="shared" si="118"/>
        <v>Perry</v>
      </c>
      <c r="C2485" t="s">
        <v>1527</v>
      </c>
      <c r="D2485" s="1">
        <v>8685</v>
      </c>
      <c r="E2485" s="4" t="str">
        <f t="shared" si="116"/>
        <v>Perry County</v>
      </c>
      <c r="F2485">
        <v>414.73</v>
      </c>
      <c r="G2485">
        <f t="shared" si="117"/>
        <v>20.9</v>
      </c>
      <c r="H2485" s="6">
        <v>38404</v>
      </c>
    </row>
    <row r="2486" spans="1:8">
      <c r="A2486" t="s">
        <v>1547</v>
      </c>
      <c r="B2486" t="str">
        <f t="shared" si="118"/>
        <v>Pickett</v>
      </c>
      <c r="C2486" t="s">
        <v>1527</v>
      </c>
      <c r="D2486" s="1">
        <v>5107</v>
      </c>
      <c r="E2486" s="4" t="str">
        <f t="shared" si="116"/>
        <v>Pickett County</v>
      </c>
      <c r="F2486">
        <v>162.97999999999999</v>
      </c>
      <c r="G2486">
        <f t="shared" si="117"/>
        <v>31.3</v>
      </c>
      <c r="H2486" s="6">
        <v>45308</v>
      </c>
    </row>
    <row r="2487" spans="1:8">
      <c r="A2487" t="s">
        <v>153</v>
      </c>
      <c r="B2487" t="str">
        <f t="shared" si="118"/>
        <v>Polk</v>
      </c>
      <c r="C2487" t="s">
        <v>1527</v>
      </c>
      <c r="D2487" s="1">
        <v>17863</v>
      </c>
      <c r="E2487" s="4" t="str">
        <f t="shared" si="116"/>
        <v>Polk County</v>
      </c>
      <c r="F2487">
        <v>434.68</v>
      </c>
      <c r="G2487">
        <f t="shared" si="117"/>
        <v>41.1</v>
      </c>
      <c r="H2487" s="6">
        <v>39180</v>
      </c>
    </row>
    <row r="2488" spans="1:8">
      <c r="A2488" t="s">
        <v>327</v>
      </c>
      <c r="B2488" t="str">
        <f t="shared" si="118"/>
        <v>Putnam</v>
      </c>
      <c r="C2488" t="s">
        <v>1527</v>
      </c>
      <c r="D2488" s="1">
        <v>82382</v>
      </c>
      <c r="E2488" s="4" t="str">
        <f t="shared" si="116"/>
        <v>Putnam County</v>
      </c>
      <c r="F2488">
        <v>401.1</v>
      </c>
      <c r="G2488">
        <f t="shared" si="117"/>
        <v>205.4</v>
      </c>
      <c r="H2488" s="6">
        <v>47536</v>
      </c>
    </row>
    <row r="2489" spans="1:8">
      <c r="A2489" t="s">
        <v>1548</v>
      </c>
      <c r="B2489" t="str">
        <f t="shared" si="118"/>
        <v>Rhea</v>
      </c>
      <c r="C2489" t="s">
        <v>1527</v>
      </c>
      <c r="D2489" s="1">
        <v>33730</v>
      </c>
      <c r="E2489" s="4" t="str">
        <f t="shared" si="116"/>
        <v>Rhea County</v>
      </c>
      <c r="F2489">
        <v>315.38</v>
      </c>
      <c r="G2489">
        <f t="shared" si="117"/>
        <v>107</v>
      </c>
      <c r="H2489" s="6">
        <v>42174</v>
      </c>
    </row>
    <row r="2490" spans="1:8">
      <c r="A2490" t="s">
        <v>1549</v>
      </c>
      <c r="B2490" t="str">
        <f t="shared" si="118"/>
        <v>Roane</v>
      </c>
      <c r="C2490" t="s">
        <v>1527</v>
      </c>
      <c r="D2490" s="1">
        <v>55082</v>
      </c>
      <c r="E2490" s="4" t="str">
        <f t="shared" si="116"/>
        <v>Roane County</v>
      </c>
      <c r="F2490">
        <v>360.71</v>
      </c>
      <c r="G2490">
        <f t="shared" si="117"/>
        <v>152.69999999999999</v>
      </c>
      <c r="H2490" s="6">
        <v>49972</v>
      </c>
    </row>
    <row r="2491" spans="1:8">
      <c r="A2491" t="s">
        <v>745</v>
      </c>
      <c r="B2491" t="str">
        <f t="shared" si="118"/>
        <v>Robertson</v>
      </c>
      <c r="C2491" t="s">
        <v>1527</v>
      </c>
      <c r="D2491" s="1">
        <v>75470</v>
      </c>
      <c r="E2491" s="4" t="str">
        <f t="shared" si="116"/>
        <v>Robertson County</v>
      </c>
      <c r="F2491">
        <v>476.29</v>
      </c>
      <c r="G2491">
        <f t="shared" si="117"/>
        <v>158.5</v>
      </c>
      <c r="H2491" s="6">
        <v>51097</v>
      </c>
    </row>
    <row r="2492" spans="1:8">
      <c r="A2492" t="s">
        <v>1282</v>
      </c>
      <c r="B2492" t="str">
        <f t="shared" si="118"/>
        <v>Rutherford</v>
      </c>
      <c r="C2492" t="s">
        <v>1527</v>
      </c>
      <c r="D2492" s="1">
        <v>360619</v>
      </c>
      <c r="E2492" s="4" t="str">
        <f t="shared" si="116"/>
        <v>Rutherford County</v>
      </c>
      <c r="F2492">
        <v>619.36</v>
      </c>
      <c r="G2492">
        <f t="shared" si="117"/>
        <v>582.20000000000005</v>
      </c>
      <c r="H2492" s="6">
        <v>49411</v>
      </c>
    </row>
    <row r="2493" spans="1:8">
      <c r="A2493" t="s">
        <v>159</v>
      </c>
      <c r="B2493" t="str">
        <f t="shared" si="118"/>
        <v>Scott</v>
      </c>
      <c r="C2493" t="s">
        <v>1527</v>
      </c>
      <c r="D2493" s="1">
        <v>22035</v>
      </c>
      <c r="E2493" s="4" t="str">
        <f t="shared" si="116"/>
        <v>Scott County</v>
      </c>
      <c r="F2493">
        <v>532.29999999999995</v>
      </c>
      <c r="G2493">
        <f t="shared" si="117"/>
        <v>41.4</v>
      </c>
      <c r="H2493" s="6">
        <v>37333</v>
      </c>
    </row>
    <row r="2494" spans="1:8">
      <c r="A2494" t="s">
        <v>1550</v>
      </c>
      <c r="B2494" t="str">
        <f t="shared" si="118"/>
        <v>Sequatchie</v>
      </c>
      <c r="C2494" t="s">
        <v>1527</v>
      </c>
      <c r="D2494" s="1">
        <v>16909</v>
      </c>
      <c r="E2494" s="4" t="str">
        <f t="shared" ref="E2494:E2557" si="119">RIGHT(A2494, LEN(A2494) - 1)</f>
        <v>Sequatchie County</v>
      </c>
      <c r="F2494">
        <v>265.86</v>
      </c>
      <c r="G2494">
        <f t="shared" si="117"/>
        <v>63.6</v>
      </c>
      <c r="H2494" s="6">
        <v>43709</v>
      </c>
    </row>
    <row r="2495" spans="1:8">
      <c r="A2495" t="s">
        <v>162</v>
      </c>
      <c r="B2495" t="str">
        <f t="shared" si="118"/>
        <v>Sevier</v>
      </c>
      <c r="C2495" t="s">
        <v>1527</v>
      </c>
      <c r="D2495" s="1">
        <v>98789</v>
      </c>
      <c r="E2495" s="4" t="str">
        <f t="shared" si="119"/>
        <v>Sevier County</v>
      </c>
      <c r="F2495">
        <v>592.5</v>
      </c>
      <c r="G2495">
        <f t="shared" si="117"/>
        <v>166.7</v>
      </c>
      <c r="H2495" s="6">
        <v>49012</v>
      </c>
    </row>
    <row r="2496" spans="1:8">
      <c r="A2496" t="s">
        <v>59</v>
      </c>
      <c r="B2496" t="str">
        <f t="shared" si="118"/>
        <v>Shelby</v>
      </c>
      <c r="C2496" t="s">
        <v>1527</v>
      </c>
      <c r="D2496" s="1">
        <v>916371</v>
      </c>
      <c r="E2496" s="4" t="str">
        <f t="shared" si="119"/>
        <v>Shelby County</v>
      </c>
      <c r="F2496">
        <v>763.17</v>
      </c>
      <c r="G2496">
        <f t="shared" si="117"/>
        <v>1200.7</v>
      </c>
      <c r="H2496" s="6">
        <v>59212</v>
      </c>
    </row>
    <row r="2497" spans="1:8">
      <c r="A2497" t="s">
        <v>685</v>
      </c>
      <c r="B2497" t="str">
        <f t="shared" si="118"/>
        <v>Smith</v>
      </c>
      <c r="C2497" t="s">
        <v>1527</v>
      </c>
      <c r="D2497" s="1">
        <v>20489</v>
      </c>
      <c r="E2497" s="4" t="str">
        <f t="shared" si="119"/>
        <v>Smith County</v>
      </c>
      <c r="F2497">
        <v>314.29000000000002</v>
      </c>
      <c r="G2497">
        <f t="shared" si="117"/>
        <v>65.2</v>
      </c>
      <c r="H2497" s="6">
        <v>48602</v>
      </c>
    </row>
    <row r="2498" spans="1:8">
      <c r="A2498" t="s">
        <v>423</v>
      </c>
      <c r="B2498" t="str">
        <f t="shared" si="118"/>
        <v>Stewart</v>
      </c>
      <c r="C2498" t="s">
        <v>1527</v>
      </c>
      <c r="D2498" s="1">
        <v>14035</v>
      </c>
      <c r="E2498" s="4" t="str">
        <f t="shared" si="119"/>
        <v>Stewart County</v>
      </c>
      <c r="F2498">
        <v>459.33</v>
      </c>
      <c r="G2498">
        <f t="shared" si="117"/>
        <v>30.6</v>
      </c>
      <c r="H2498" s="6">
        <v>48205</v>
      </c>
    </row>
    <row r="2499" spans="1:8">
      <c r="A2499" t="s">
        <v>573</v>
      </c>
      <c r="B2499" t="str">
        <f t="shared" si="118"/>
        <v>Sullivan</v>
      </c>
      <c r="C2499" t="s">
        <v>1527</v>
      </c>
      <c r="D2499" s="1">
        <v>160820</v>
      </c>
      <c r="E2499" s="4" t="str">
        <f t="shared" si="119"/>
        <v>Sullivan County</v>
      </c>
      <c r="F2499">
        <v>413.36</v>
      </c>
      <c r="G2499">
        <f t="shared" ref="G2499:G2562" si="120">ROUND(D2499/F2499,1)</f>
        <v>389.1</v>
      </c>
      <c r="H2499" s="6">
        <v>50418</v>
      </c>
    </row>
    <row r="2500" spans="1:8">
      <c r="A2500" t="s">
        <v>689</v>
      </c>
      <c r="B2500" t="str">
        <f t="shared" si="118"/>
        <v>Sumner</v>
      </c>
      <c r="C2500" t="s">
        <v>1527</v>
      </c>
      <c r="D2500" s="1">
        <v>203858</v>
      </c>
      <c r="E2500" s="4" t="str">
        <f t="shared" si="119"/>
        <v>Sumner County</v>
      </c>
      <c r="F2500">
        <v>529.45000000000005</v>
      </c>
      <c r="G2500">
        <f t="shared" si="120"/>
        <v>385</v>
      </c>
      <c r="H2500" s="6">
        <v>59105</v>
      </c>
    </row>
    <row r="2501" spans="1:8">
      <c r="A2501" t="s">
        <v>576</v>
      </c>
      <c r="B2501" t="str">
        <f t="shared" si="118"/>
        <v>Tipton</v>
      </c>
      <c r="C2501" t="s">
        <v>1527</v>
      </c>
      <c r="D2501" s="1">
        <v>61656</v>
      </c>
      <c r="E2501" s="4" t="str">
        <f t="shared" si="119"/>
        <v>Tipton County</v>
      </c>
      <c r="F2501">
        <v>458.37</v>
      </c>
      <c r="G2501">
        <f t="shared" si="120"/>
        <v>134.5</v>
      </c>
      <c r="H2501" s="6">
        <v>49219</v>
      </c>
    </row>
    <row r="2502" spans="1:8">
      <c r="A2502" t="s">
        <v>1551</v>
      </c>
      <c r="B2502" t="str">
        <f t="shared" si="118"/>
        <v>Trousdale</v>
      </c>
      <c r="C2502" t="s">
        <v>1527</v>
      </c>
      <c r="D2502" s="1">
        <v>12111</v>
      </c>
      <c r="E2502" s="4" t="str">
        <f t="shared" si="119"/>
        <v>Trousdale County</v>
      </c>
      <c r="F2502">
        <v>114.19</v>
      </c>
      <c r="G2502">
        <f t="shared" si="120"/>
        <v>106.1</v>
      </c>
      <c r="H2502" s="6">
        <v>36454</v>
      </c>
    </row>
    <row r="2503" spans="1:8">
      <c r="A2503" t="s">
        <v>1552</v>
      </c>
      <c r="B2503" t="str">
        <f t="shared" si="118"/>
        <v>Unicoi</v>
      </c>
      <c r="C2503" t="s">
        <v>1527</v>
      </c>
      <c r="D2503" s="1">
        <v>17674</v>
      </c>
      <c r="E2503" s="4" t="str">
        <f t="shared" si="119"/>
        <v>Unicoi County</v>
      </c>
      <c r="F2503">
        <v>186.17</v>
      </c>
      <c r="G2503">
        <f t="shared" si="120"/>
        <v>94.9</v>
      </c>
      <c r="H2503" s="6">
        <v>43044</v>
      </c>
    </row>
    <row r="2504" spans="1:8">
      <c r="A2504" t="s">
        <v>165</v>
      </c>
      <c r="B2504" t="str">
        <f t="shared" si="118"/>
        <v>Union</v>
      </c>
      <c r="C2504" t="s">
        <v>1527</v>
      </c>
      <c r="D2504" s="1">
        <v>20452</v>
      </c>
      <c r="E2504" s="4" t="str">
        <f t="shared" si="119"/>
        <v>Union County</v>
      </c>
      <c r="F2504">
        <v>223.55</v>
      </c>
      <c r="G2504">
        <f t="shared" si="120"/>
        <v>91.5</v>
      </c>
      <c r="H2504" s="6">
        <v>40349</v>
      </c>
    </row>
    <row r="2505" spans="1:8">
      <c r="A2505" t="s">
        <v>166</v>
      </c>
      <c r="B2505" t="str">
        <f t="shared" si="118"/>
        <v>Van Buren</v>
      </c>
      <c r="C2505" t="s">
        <v>1527</v>
      </c>
      <c r="D2505" s="1">
        <v>6429</v>
      </c>
      <c r="E2505" s="4" t="str">
        <f t="shared" si="119"/>
        <v>Van Buren County</v>
      </c>
      <c r="F2505">
        <v>273.42</v>
      </c>
      <c r="G2505">
        <f t="shared" si="120"/>
        <v>23.5</v>
      </c>
      <c r="H2505" s="6">
        <v>36669</v>
      </c>
    </row>
    <row r="2506" spans="1:8">
      <c r="A2506" t="s">
        <v>439</v>
      </c>
      <c r="B2506" t="str">
        <f t="shared" si="118"/>
        <v>Warren</v>
      </c>
      <c r="C2506" t="s">
        <v>1527</v>
      </c>
      <c r="D2506" s="1">
        <v>42026</v>
      </c>
      <c r="E2506" s="4" t="str">
        <f t="shared" si="119"/>
        <v>Warren County</v>
      </c>
      <c r="F2506">
        <v>432.68</v>
      </c>
      <c r="G2506">
        <f t="shared" si="120"/>
        <v>97.1</v>
      </c>
      <c r="H2506" s="6">
        <v>41296</v>
      </c>
    </row>
    <row r="2507" spans="1:8">
      <c r="A2507" t="s">
        <v>65</v>
      </c>
      <c r="B2507" t="str">
        <f t="shared" si="118"/>
        <v>Washington</v>
      </c>
      <c r="C2507" t="s">
        <v>1527</v>
      </c>
      <c r="D2507" s="1">
        <v>136172</v>
      </c>
      <c r="E2507" s="4" t="str">
        <f t="shared" si="119"/>
        <v>Washington County</v>
      </c>
      <c r="F2507">
        <v>326.47000000000003</v>
      </c>
      <c r="G2507">
        <f t="shared" si="120"/>
        <v>417.1</v>
      </c>
      <c r="H2507" s="6">
        <v>52089</v>
      </c>
    </row>
    <row r="2508" spans="1:8">
      <c r="A2508" t="s">
        <v>440</v>
      </c>
      <c r="B2508" t="str">
        <f t="shared" si="118"/>
        <v>Wayne</v>
      </c>
      <c r="C2508" t="s">
        <v>1527</v>
      </c>
      <c r="D2508" s="1">
        <v>16308</v>
      </c>
      <c r="E2508" s="4" t="str">
        <f t="shared" si="119"/>
        <v>Wayne County</v>
      </c>
      <c r="F2508">
        <v>734.1</v>
      </c>
      <c r="G2508">
        <f t="shared" si="120"/>
        <v>22.2</v>
      </c>
      <c r="H2508" s="6">
        <v>35726</v>
      </c>
    </row>
    <row r="2509" spans="1:8">
      <c r="A2509" t="s">
        <v>1553</v>
      </c>
      <c r="B2509" t="str">
        <f t="shared" si="118"/>
        <v>Weakley</v>
      </c>
      <c r="C2509" t="s">
        <v>1527</v>
      </c>
      <c r="D2509" s="1">
        <v>33063</v>
      </c>
      <c r="E2509" s="4" t="str">
        <f t="shared" si="119"/>
        <v>Weakley County</v>
      </c>
      <c r="F2509">
        <v>580.36</v>
      </c>
      <c r="G2509">
        <f t="shared" si="120"/>
        <v>57</v>
      </c>
      <c r="H2509" s="6">
        <v>45366</v>
      </c>
    </row>
    <row r="2510" spans="1:8">
      <c r="A2510" t="s">
        <v>167</v>
      </c>
      <c r="B2510" t="str">
        <f t="shared" si="118"/>
        <v>White</v>
      </c>
      <c r="C2510" t="s">
        <v>1527</v>
      </c>
      <c r="D2510" s="1">
        <v>28064</v>
      </c>
      <c r="E2510" s="4" t="str">
        <f t="shared" si="119"/>
        <v>White County</v>
      </c>
      <c r="F2510">
        <v>376.67</v>
      </c>
      <c r="G2510">
        <f t="shared" si="120"/>
        <v>74.5</v>
      </c>
      <c r="H2510" s="6">
        <v>40770</v>
      </c>
    </row>
    <row r="2511" spans="1:8">
      <c r="A2511" t="s">
        <v>538</v>
      </c>
      <c r="B2511" t="str">
        <f t="shared" ref="B2511:B2574" si="121">TRIM(SUBSTITUTE(E2511, "County", ""))</f>
        <v>Williamson</v>
      </c>
      <c r="C2511" t="s">
        <v>1527</v>
      </c>
      <c r="D2511" s="1">
        <v>260815</v>
      </c>
      <c r="E2511" s="4" t="str">
        <f t="shared" si="119"/>
        <v>Williamson County</v>
      </c>
      <c r="F2511">
        <v>582.6</v>
      </c>
      <c r="G2511">
        <f t="shared" si="120"/>
        <v>447.7</v>
      </c>
      <c r="H2511" s="6">
        <v>107698</v>
      </c>
    </row>
    <row r="2512" spans="1:8">
      <c r="A2512" t="s">
        <v>694</v>
      </c>
      <c r="B2512" t="str">
        <f t="shared" si="121"/>
        <v>Wilson</v>
      </c>
      <c r="C2512" t="s">
        <v>1527</v>
      </c>
      <c r="D2512" s="1">
        <v>158555</v>
      </c>
      <c r="E2512" s="4" t="str">
        <f t="shared" si="119"/>
        <v>Wilson County</v>
      </c>
      <c r="F2512">
        <v>570.83000000000004</v>
      </c>
      <c r="G2512">
        <f t="shared" si="120"/>
        <v>277.8</v>
      </c>
      <c r="H2512" s="6">
        <v>59229</v>
      </c>
    </row>
    <row r="2513" spans="1:8">
      <c r="A2513" t="s">
        <v>630</v>
      </c>
      <c r="B2513" t="str">
        <f t="shared" si="121"/>
        <v>Anderson</v>
      </c>
      <c r="C2513" t="s">
        <v>1554</v>
      </c>
      <c r="D2513" s="1">
        <v>58064</v>
      </c>
      <c r="E2513" s="4" t="str">
        <f t="shared" si="119"/>
        <v>Anderson County</v>
      </c>
      <c r="F2513">
        <v>1062.5999999999999</v>
      </c>
      <c r="G2513">
        <f t="shared" si="120"/>
        <v>54.6</v>
      </c>
      <c r="H2513" s="6">
        <v>42444</v>
      </c>
    </row>
    <row r="2514" spans="1:8">
      <c r="A2514" t="s">
        <v>1555</v>
      </c>
      <c r="B2514" t="str">
        <f t="shared" si="121"/>
        <v>Andrews</v>
      </c>
      <c r="C2514" t="s">
        <v>1554</v>
      </c>
      <c r="D2514" s="1">
        <v>18334</v>
      </c>
      <c r="E2514" s="4" t="str">
        <f t="shared" si="119"/>
        <v>Andrews County</v>
      </c>
      <c r="F2514">
        <v>1500.71</v>
      </c>
      <c r="G2514">
        <f t="shared" si="120"/>
        <v>12.2</v>
      </c>
      <c r="H2514" s="6">
        <v>52943</v>
      </c>
    </row>
    <row r="2515" spans="1:8">
      <c r="A2515" t="s">
        <v>1556</v>
      </c>
      <c r="B2515" t="str">
        <f t="shared" si="121"/>
        <v>Angelina</v>
      </c>
      <c r="C2515" t="s">
        <v>1554</v>
      </c>
      <c r="D2515" s="1">
        <v>87101</v>
      </c>
      <c r="E2515" s="4" t="str">
        <f t="shared" si="119"/>
        <v>Angelina County</v>
      </c>
      <c r="F2515">
        <v>797.78</v>
      </c>
      <c r="G2515">
        <f t="shared" si="120"/>
        <v>109.2</v>
      </c>
      <c r="H2515" s="6">
        <v>46170</v>
      </c>
    </row>
    <row r="2516" spans="1:8">
      <c r="A2516" t="s">
        <v>1557</v>
      </c>
      <c r="B2516" t="str">
        <f t="shared" si="121"/>
        <v>Aransas</v>
      </c>
      <c r="C2516" t="s">
        <v>1554</v>
      </c>
      <c r="D2516" s="1">
        <v>24944</v>
      </c>
      <c r="E2516" s="4" t="str">
        <f t="shared" si="119"/>
        <v>Aransas County</v>
      </c>
      <c r="F2516">
        <v>252.07</v>
      </c>
      <c r="G2516">
        <f t="shared" si="120"/>
        <v>99</v>
      </c>
      <c r="H2516" s="6">
        <v>59878</v>
      </c>
    </row>
    <row r="2517" spans="1:8">
      <c r="A2517" t="s">
        <v>1558</v>
      </c>
      <c r="B2517" t="str">
        <f t="shared" si="121"/>
        <v>Archer</v>
      </c>
      <c r="C2517" t="s">
        <v>1554</v>
      </c>
      <c r="D2517" s="1">
        <v>8835</v>
      </c>
      <c r="E2517" s="4" t="str">
        <f t="shared" si="119"/>
        <v>Archer County</v>
      </c>
      <c r="F2517">
        <v>903.11</v>
      </c>
      <c r="G2517">
        <f t="shared" si="120"/>
        <v>9.8000000000000007</v>
      </c>
      <c r="H2517" s="6">
        <v>60101</v>
      </c>
    </row>
    <row r="2518" spans="1:8">
      <c r="A2518" t="s">
        <v>1426</v>
      </c>
      <c r="B2518" t="str">
        <f t="shared" si="121"/>
        <v>Armstrong</v>
      </c>
      <c r="C2518" t="s">
        <v>1554</v>
      </c>
      <c r="D2518" s="1">
        <v>1850</v>
      </c>
      <c r="E2518" s="4" t="str">
        <f t="shared" si="119"/>
        <v>Armstrong County</v>
      </c>
      <c r="F2518">
        <v>909.11</v>
      </c>
      <c r="G2518">
        <f t="shared" si="120"/>
        <v>2</v>
      </c>
      <c r="H2518" s="6">
        <v>61382</v>
      </c>
    </row>
    <row r="2519" spans="1:8">
      <c r="A2519" t="s">
        <v>1559</v>
      </c>
      <c r="B2519" t="str">
        <f t="shared" si="121"/>
        <v>Atascosa</v>
      </c>
      <c r="C2519" t="s">
        <v>1554</v>
      </c>
      <c r="D2519" s="1">
        <v>50864</v>
      </c>
      <c r="E2519" s="4" t="str">
        <f t="shared" si="119"/>
        <v>Atascosa County</v>
      </c>
      <c r="F2519">
        <v>1219.54</v>
      </c>
      <c r="G2519">
        <f t="shared" si="120"/>
        <v>41.7</v>
      </c>
      <c r="H2519" s="6">
        <v>46737</v>
      </c>
    </row>
    <row r="2520" spans="1:8">
      <c r="A2520" t="s">
        <v>1560</v>
      </c>
      <c r="B2520" t="str">
        <f t="shared" si="121"/>
        <v>Austin</v>
      </c>
      <c r="C2520" t="s">
        <v>1554</v>
      </c>
      <c r="D2520" s="1">
        <v>31097</v>
      </c>
      <c r="E2520" s="4" t="str">
        <f t="shared" si="119"/>
        <v>Austin County</v>
      </c>
      <c r="F2520">
        <v>646.51</v>
      </c>
      <c r="G2520">
        <f t="shared" si="120"/>
        <v>48.1</v>
      </c>
      <c r="H2520" s="6">
        <v>58284</v>
      </c>
    </row>
    <row r="2521" spans="1:8">
      <c r="A2521" t="s">
        <v>1561</v>
      </c>
      <c r="B2521" t="str">
        <f t="shared" si="121"/>
        <v>Bailey</v>
      </c>
      <c r="C2521" t="s">
        <v>1554</v>
      </c>
      <c r="D2521" s="1">
        <v>6779</v>
      </c>
      <c r="E2521" s="4" t="str">
        <f t="shared" si="119"/>
        <v>Bailey County</v>
      </c>
      <c r="F2521">
        <v>826.8</v>
      </c>
      <c r="G2521">
        <f t="shared" si="120"/>
        <v>8.1999999999999993</v>
      </c>
      <c r="H2521" s="6">
        <v>51709</v>
      </c>
    </row>
    <row r="2522" spans="1:8">
      <c r="A2522" t="s">
        <v>1562</v>
      </c>
      <c r="B2522" t="str">
        <f t="shared" si="121"/>
        <v>Bandera</v>
      </c>
      <c r="C2522" t="s">
        <v>1554</v>
      </c>
      <c r="D2522" s="1">
        <v>22115</v>
      </c>
      <c r="E2522" s="4" t="str">
        <f t="shared" si="119"/>
        <v>Bandera County</v>
      </c>
      <c r="F2522">
        <v>790.96</v>
      </c>
      <c r="G2522">
        <f t="shared" si="120"/>
        <v>28</v>
      </c>
      <c r="H2522" s="6">
        <v>58706</v>
      </c>
    </row>
    <row r="2523" spans="1:8">
      <c r="A2523" t="s">
        <v>1563</v>
      </c>
      <c r="B2523" t="str">
        <f t="shared" si="121"/>
        <v>Bastrop</v>
      </c>
      <c r="C2523" t="s">
        <v>1554</v>
      </c>
      <c r="D2523" s="1">
        <v>106188</v>
      </c>
      <c r="E2523" s="4" t="str">
        <f t="shared" si="119"/>
        <v>Bastrop County</v>
      </c>
      <c r="F2523">
        <v>888.15</v>
      </c>
      <c r="G2523">
        <f t="shared" si="120"/>
        <v>119.6</v>
      </c>
      <c r="H2523" s="6">
        <v>44230</v>
      </c>
    </row>
    <row r="2524" spans="1:8">
      <c r="A2524" t="s">
        <v>1564</v>
      </c>
      <c r="B2524" t="str">
        <f t="shared" si="121"/>
        <v>Baylor</v>
      </c>
      <c r="C2524" t="s">
        <v>1554</v>
      </c>
      <c r="D2524" s="1">
        <v>3466</v>
      </c>
      <c r="E2524" s="4" t="str">
        <f t="shared" si="119"/>
        <v>Baylor County</v>
      </c>
      <c r="F2524">
        <v>867.48</v>
      </c>
      <c r="G2524">
        <f t="shared" si="120"/>
        <v>4</v>
      </c>
      <c r="H2524" s="6">
        <v>58779</v>
      </c>
    </row>
    <row r="2525" spans="1:8">
      <c r="A2525" t="s">
        <v>1565</v>
      </c>
      <c r="B2525" t="str">
        <f t="shared" si="121"/>
        <v>Bee</v>
      </c>
      <c r="C2525" t="s">
        <v>1554</v>
      </c>
      <c r="D2525" s="1">
        <v>30394</v>
      </c>
      <c r="E2525" s="4" t="str">
        <f t="shared" si="119"/>
        <v>Bee County</v>
      </c>
      <c r="F2525">
        <v>880.24</v>
      </c>
      <c r="G2525">
        <f t="shared" si="120"/>
        <v>34.5</v>
      </c>
      <c r="H2525" s="6">
        <v>34738</v>
      </c>
    </row>
    <row r="2526" spans="1:8">
      <c r="A2526" t="s">
        <v>701</v>
      </c>
      <c r="B2526" t="str">
        <f t="shared" si="121"/>
        <v>Bell</v>
      </c>
      <c r="C2526" t="s">
        <v>1554</v>
      </c>
      <c r="D2526" s="1">
        <v>388386</v>
      </c>
      <c r="E2526" s="4" t="str">
        <f t="shared" si="119"/>
        <v>Bell County</v>
      </c>
      <c r="F2526">
        <v>1051.02</v>
      </c>
      <c r="G2526">
        <f t="shared" si="120"/>
        <v>369.5</v>
      </c>
      <c r="H2526" s="6">
        <v>49405</v>
      </c>
    </row>
    <row r="2527" spans="1:8">
      <c r="A2527" t="s">
        <v>1566</v>
      </c>
      <c r="B2527" t="str">
        <f t="shared" si="121"/>
        <v>Bexar</v>
      </c>
      <c r="C2527" t="s">
        <v>1554</v>
      </c>
      <c r="D2527" s="1">
        <v>2059530</v>
      </c>
      <c r="E2527" s="4" t="str">
        <f t="shared" si="119"/>
        <v>Bexar County</v>
      </c>
      <c r="F2527">
        <v>1239.82</v>
      </c>
      <c r="G2527">
        <f t="shared" si="120"/>
        <v>1661.2</v>
      </c>
      <c r="H2527" s="6">
        <v>51780</v>
      </c>
    </row>
    <row r="2528" spans="1:8">
      <c r="A2528" t="s">
        <v>1567</v>
      </c>
      <c r="B2528" t="str">
        <f t="shared" si="121"/>
        <v>Blanco</v>
      </c>
      <c r="C2528" t="s">
        <v>1554</v>
      </c>
      <c r="D2528" s="1">
        <v>12418</v>
      </c>
      <c r="E2528" s="4" t="str">
        <f t="shared" si="119"/>
        <v>Blanco County</v>
      </c>
      <c r="F2528">
        <v>709.25</v>
      </c>
      <c r="G2528">
        <f t="shared" si="120"/>
        <v>17.5</v>
      </c>
      <c r="H2528" s="6">
        <v>66088</v>
      </c>
    </row>
    <row r="2529" spans="1:8">
      <c r="A2529" t="s">
        <v>1568</v>
      </c>
      <c r="B2529" t="str">
        <f t="shared" si="121"/>
        <v>Borden</v>
      </c>
      <c r="C2529" t="s">
        <v>1554</v>
      </c>
      <c r="D2529" s="1">
        <v>585</v>
      </c>
      <c r="E2529" s="4" t="str">
        <f t="shared" si="119"/>
        <v>Borden County</v>
      </c>
      <c r="F2529">
        <v>897.44</v>
      </c>
      <c r="G2529">
        <f t="shared" si="120"/>
        <v>0.7</v>
      </c>
      <c r="H2529" s="6">
        <v>101470</v>
      </c>
    </row>
    <row r="2530" spans="1:8">
      <c r="A2530" t="s">
        <v>1569</v>
      </c>
      <c r="B2530" t="str">
        <f t="shared" si="121"/>
        <v>Bosque</v>
      </c>
      <c r="C2530" t="s">
        <v>1554</v>
      </c>
      <c r="D2530" s="1">
        <v>18697</v>
      </c>
      <c r="E2530" s="4" t="str">
        <f t="shared" si="119"/>
        <v>Bosque County</v>
      </c>
      <c r="F2530">
        <v>982.98</v>
      </c>
      <c r="G2530">
        <f t="shared" si="120"/>
        <v>19</v>
      </c>
      <c r="H2530" s="6">
        <v>50943</v>
      </c>
    </row>
    <row r="2531" spans="1:8">
      <c r="A2531" t="s">
        <v>1570</v>
      </c>
      <c r="B2531" t="str">
        <f t="shared" si="121"/>
        <v>Bowie</v>
      </c>
      <c r="C2531" t="s">
        <v>1554</v>
      </c>
      <c r="D2531" s="1">
        <v>92035</v>
      </c>
      <c r="E2531" s="4" t="str">
        <f t="shared" si="119"/>
        <v>Bowie County</v>
      </c>
      <c r="F2531">
        <v>885.01</v>
      </c>
      <c r="G2531">
        <f t="shared" si="120"/>
        <v>104</v>
      </c>
      <c r="H2531" s="6">
        <v>47792</v>
      </c>
    </row>
    <row r="2532" spans="1:8">
      <c r="A2532" t="s">
        <v>1571</v>
      </c>
      <c r="B2532" t="str">
        <f t="shared" si="121"/>
        <v>Brazoria</v>
      </c>
      <c r="C2532" t="s">
        <v>1554</v>
      </c>
      <c r="D2532" s="1">
        <v>388181</v>
      </c>
      <c r="E2532" s="4" t="str">
        <f t="shared" si="119"/>
        <v>Brazoria County</v>
      </c>
      <c r="F2532">
        <v>1357.7</v>
      </c>
      <c r="G2532">
        <f t="shared" si="120"/>
        <v>285.89999999999998</v>
      </c>
      <c r="H2532" s="6">
        <v>56360</v>
      </c>
    </row>
    <row r="2533" spans="1:8">
      <c r="A2533" t="s">
        <v>1572</v>
      </c>
      <c r="B2533" t="str">
        <f t="shared" si="121"/>
        <v>Brazos</v>
      </c>
      <c r="C2533" t="s">
        <v>1554</v>
      </c>
      <c r="D2533" s="1">
        <v>242014</v>
      </c>
      <c r="E2533" s="4" t="str">
        <f t="shared" si="119"/>
        <v>Brazos County</v>
      </c>
      <c r="F2533">
        <v>585.45000000000005</v>
      </c>
      <c r="G2533">
        <f t="shared" si="120"/>
        <v>413.4</v>
      </c>
      <c r="H2533" s="6">
        <v>46702</v>
      </c>
    </row>
    <row r="2534" spans="1:8">
      <c r="A2534" t="s">
        <v>1573</v>
      </c>
      <c r="B2534" t="str">
        <f t="shared" si="121"/>
        <v>Brewster</v>
      </c>
      <c r="C2534" t="s">
        <v>1554</v>
      </c>
      <c r="D2534" s="1">
        <v>9343</v>
      </c>
      <c r="E2534" s="4" t="str">
        <f t="shared" si="119"/>
        <v>Brewster County</v>
      </c>
      <c r="F2534">
        <v>6183.73</v>
      </c>
      <c r="G2534">
        <f t="shared" si="120"/>
        <v>1.5</v>
      </c>
      <c r="H2534" s="6">
        <v>53014</v>
      </c>
    </row>
    <row r="2535" spans="1:8">
      <c r="A2535" t="s">
        <v>1574</v>
      </c>
      <c r="B2535" t="str">
        <f t="shared" si="121"/>
        <v>Briscoe</v>
      </c>
      <c r="C2535" t="s">
        <v>1554</v>
      </c>
      <c r="D2535" s="1">
        <v>1431</v>
      </c>
      <c r="E2535" s="4" t="str">
        <f t="shared" si="119"/>
        <v>Briscoe County</v>
      </c>
      <c r="F2535">
        <v>900</v>
      </c>
      <c r="G2535">
        <f t="shared" si="120"/>
        <v>1.6</v>
      </c>
      <c r="H2535" s="6">
        <v>58862</v>
      </c>
    </row>
    <row r="2536" spans="1:8">
      <c r="A2536" t="s">
        <v>349</v>
      </c>
      <c r="B2536" t="str">
        <f t="shared" si="121"/>
        <v>Brooks</v>
      </c>
      <c r="C2536" t="s">
        <v>1554</v>
      </c>
      <c r="D2536" s="1">
        <v>6906</v>
      </c>
      <c r="E2536" s="4" t="str">
        <f t="shared" si="119"/>
        <v>Brooks County</v>
      </c>
      <c r="F2536">
        <v>943.36</v>
      </c>
      <c r="G2536">
        <f t="shared" si="120"/>
        <v>7.3</v>
      </c>
      <c r="H2536" s="6">
        <v>43437</v>
      </c>
    </row>
    <row r="2537" spans="1:8">
      <c r="A2537" t="s">
        <v>489</v>
      </c>
      <c r="B2537" t="str">
        <f t="shared" si="121"/>
        <v>Brown</v>
      </c>
      <c r="C2537" t="s">
        <v>1554</v>
      </c>
      <c r="D2537" s="1">
        <v>38373</v>
      </c>
      <c r="E2537" s="4" t="str">
        <f t="shared" si="119"/>
        <v>Brown County</v>
      </c>
      <c r="F2537">
        <v>944.43</v>
      </c>
      <c r="G2537">
        <f t="shared" si="120"/>
        <v>40.6</v>
      </c>
      <c r="H2537" s="6">
        <v>46028</v>
      </c>
    </row>
    <row r="2538" spans="1:8">
      <c r="A2538" t="s">
        <v>1575</v>
      </c>
      <c r="B2538" t="str">
        <f t="shared" si="121"/>
        <v>Burleson</v>
      </c>
      <c r="C2538" t="s">
        <v>1554</v>
      </c>
      <c r="D2538" s="1">
        <v>18657</v>
      </c>
      <c r="E2538" s="4" t="str">
        <f t="shared" si="119"/>
        <v>Burleson County</v>
      </c>
      <c r="F2538">
        <v>659.03</v>
      </c>
      <c r="G2538">
        <f t="shared" si="120"/>
        <v>28.3</v>
      </c>
      <c r="H2538" s="6">
        <v>57482</v>
      </c>
    </row>
    <row r="2539" spans="1:8">
      <c r="A2539" t="s">
        <v>1576</v>
      </c>
      <c r="B2539" t="str">
        <f t="shared" si="121"/>
        <v>Burnet</v>
      </c>
      <c r="C2539" t="s">
        <v>1554</v>
      </c>
      <c r="D2539" s="1">
        <v>52502</v>
      </c>
      <c r="E2539" s="4" t="str">
        <f t="shared" si="119"/>
        <v>Burnet County</v>
      </c>
      <c r="F2539">
        <v>994.26</v>
      </c>
      <c r="G2539">
        <f t="shared" si="120"/>
        <v>52.8</v>
      </c>
      <c r="H2539" s="6">
        <v>59381</v>
      </c>
    </row>
    <row r="2540" spans="1:8">
      <c r="A2540" t="s">
        <v>708</v>
      </c>
      <c r="B2540" t="str">
        <f t="shared" si="121"/>
        <v>Caldwell</v>
      </c>
      <c r="C2540" t="s">
        <v>1554</v>
      </c>
      <c r="D2540" s="1">
        <v>47848</v>
      </c>
      <c r="E2540" s="4" t="str">
        <f t="shared" si="119"/>
        <v>Caldwell County</v>
      </c>
      <c r="F2540">
        <v>545.26</v>
      </c>
      <c r="G2540">
        <f t="shared" si="120"/>
        <v>87.8</v>
      </c>
      <c r="H2540" s="6">
        <v>41642</v>
      </c>
    </row>
    <row r="2541" spans="1:8">
      <c r="A2541" t="s">
        <v>8</v>
      </c>
      <c r="B2541" t="str">
        <f t="shared" si="121"/>
        <v>Calhoun</v>
      </c>
      <c r="C2541" t="s">
        <v>1554</v>
      </c>
      <c r="D2541" s="1">
        <v>19706</v>
      </c>
      <c r="E2541" s="4" t="str">
        <f t="shared" si="119"/>
        <v>Calhoun County</v>
      </c>
      <c r="F2541">
        <v>506.84</v>
      </c>
      <c r="G2541">
        <f t="shared" si="120"/>
        <v>38.9</v>
      </c>
      <c r="H2541" s="6">
        <v>60589</v>
      </c>
    </row>
    <row r="2542" spans="1:8">
      <c r="A2542" t="s">
        <v>1577</v>
      </c>
      <c r="B2542" t="str">
        <f t="shared" si="121"/>
        <v>Callahan</v>
      </c>
      <c r="C2542" t="s">
        <v>1554</v>
      </c>
      <c r="D2542" s="1">
        <v>14210</v>
      </c>
      <c r="E2542" s="4" t="str">
        <f t="shared" si="119"/>
        <v>Callahan County</v>
      </c>
      <c r="F2542">
        <v>899.37</v>
      </c>
      <c r="G2542">
        <f t="shared" si="120"/>
        <v>15.8</v>
      </c>
      <c r="H2542" s="6">
        <v>50963</v>
      </c>
    </row>
    <row r="2543" spans="1:8">
      <c r="A2543" t="s">
        <v>1432</v>
      </c>
      <c r="B2543" t="str">
        <f t="shared" si="121"/>
        <v>Cameron</v>
      </c>
      <c r="C2543" t="s">
        <v>1554</v>
      </c>
      <c r="D2543" s="1">
        <v>425208</v>
      </c>
      <c r="E2543" s="4" t="str">
        <f t="shared" si="119"/>
        <v>Cameron County</v>
      </c>
      <c r="F2543">
        <v>890.92</v>
      </c>
      <c r="G2543">
        <f t="shared" si="120"/>
        <v>477.3</v>
      </c>
      <c r="H2543" s="6">
        <v>37861</v>
      </c>
    </row>
    <row r="2544" spans="1:8">
      <c r="A2544" t="s">
        <v>1578</v>
      </c>
      <c r="B2544" t="str">
        <f t="shared" si="121"/>
        <v>Camp</v>
      </c>
      <c r="C2544" t="s">
        <v>1554</v>
      </c>
      <c r="D2544" s="1">
        <v>12716</v>
      </c>
      <c r="E2544" s="4" t="str">
        <f t="shared" si="119"/>
        <v>Camp County</v>
      </c>
      <c r="F2544">
        <v>195.83</v>
      </c>
      <c r="G2544">
        <f t="shared" si="120"/>
        <v>64.900000000000006</v>
      </c>
      <c r="H2544" s="6">
        <v>46705</v>
      </c>
    </row>
    <row r="2545" spans="1:8">
      <c r="A2545" t="s">
        <v>1579</v>
      </c>
      <c r="B2545" t="str">
        <f t="shared" si="121"/>
        <v>Carson</v>
      </c>
      <c r="C2545" t="s">
        <v>1554</v>
      </c>
      <c r="D2545" s="1">
        <v>5784</v>
      </c>
      <c r="E2545" s="4" t="str">
        <f t="shared" si="119"/>
        <v>Carson County</v>
      </c>
      <c r="F2545">
        <v>920.22</v>
      </c>
      <c r="G2545">
        <f t="shared" si="120"/>
        <v>6.3</v>
      </c>
      <c r="H2545" s="6">
        <v>56357</v>
      </c>
    </row>
    <row r="2546" spans="1:8">
      <c r="A2546" t="s">
        <v>491</v>
      </c>
      <c r="B2546" t="str">
        <f t="shared" si="121"/>
        <v>Cass</v>
      </c>
      <c r="C2546" t="s">
        <v>1554</v>
      </c>
      <c r="D2546" s="1">
        <v>28539</v>
      </c>
      <c r="E2546" s="4" t="str">
        <f t="shared" si="119"/>
        <v>Cass County</v>
      </c>
      <c r="F2546">
        <v>936.96</v>
      </c>
      <c r="G2546">
        <f t="shared" si="120"/>
        <v>30.5</v>
      </c>
      <c r="H2546" s="6">
        <v>46101</v>
      </c>
    </row>
    <row r="2547" spans="1:8">
      <c r="A2547" t="s">
        <v>1580</v>
      </c>
      <c r="B2547" t="str">
        <f t="shared" si="121"/>
        <v>Castro</v>
      </c>
      <c r="C2547" t="s">
        <v>1554</v>
      </c>
      <c r="D2547" s="1">
        <v>7298</v>
      </c>
      <c r="E2547" s="4" t="str">
        <f t="shared" si="119"/>
        <v>Castro County</v>
      </c>
      <c r="F2547">
        <v>894.43</v>
      </c>
      <c r="G2547">
        <f t="shared" si="120"/>
        <v>8.1999999999999993</v>
      </c>
      <c r="H2547" s="6">
        <v>81900</v>
      </c>
    </row>
    <row r="2548" spans="1:8">
      <c r="A2548" t="s">
        <v>9</v>
      </c>
      <c r="B2548" t="str">
        <f t="shared" si="121"/>
        <v>Chambers</v>
      </c>
      <c r="C2548" t="s">
        <v>1554</v>
      </c>
      <c r="D2548" s="1">
        <v>51288</v>
      </c>
      <c r="E2548" s="4" t="str">
        <f t="shared" si="119"/>
        <v>Chambers County</v>
      </c>
      <c r="F2548">
        <v>597.14</v>
      </c>
      <c r="G2548">
        <f t="shared" si="120"/>
        <v>85.9</v>
      </c>
      <c r="H2548" s="6">
        <v>60591</v>
      </c>
    </row>
    <row r="2549" spans="1:8">
      <c r="A2549" t="s">
        <v>10</v>
      </c>
      <c r="B2549" t="str">
        <f t="shared" si="121"/>
        <v>Cherokee</v>
      </c>
      <c r="C2549" t="s">
        <v>1554</v>
      </c>
      <c r="D2549" s="1">
        <v>51645</v>
      </c>
      <c r="E2549" s="4" t="str">
        <f t="shared" si="119"/>
        <v>Cherokee County</v>
      </c>
      <c r="F2549">
        <v>1052.9100000000001</v>
      </c>
      <c r="G2549">
        <f t="shared" si="120"/>
        <v>49</v>
      </c>
      <c r="H2549" s="6">
        <v>43376</v>
      </c>
    </row>
    <row r="2550" spans="1:8">
      <c r="A2550" t="s">
        <v>1581</v>
      </c>
      <c r="B2550" t="str">
        <f t="shared" si="121"/>
        <v>Childress</v>
      </c>
      <c r="C2550" t="s">
        <v>1554</v>
      </c>
      <c r="D2550" s="1">
        <v>6809</v>
      </c>
      <c r="E2550" s="4" t="str">
        <f t="shared" si="119"/>
        <v>Childress County</v>
      </c>
      <c r="F2550">
        <v>696.41</v>
      </c>
      <c r="G2550">
        <f t="shared" si="120"/>
        <v>9.8000000000000007</v>
      </c>
      <c r="H2550" s="6">
        <v>39953</v>
      </c>
    </row>
    <row r="2551" spans="1:8">
      <c r="A2551" t="s">
        <v>14</v>
      </c>
      <c r="B2551" t="str">
        <f t="shared" si="121"/>
        <v>Clay</v>
      </c>
      <c r="C2551" t="s">
        <v>1554</v>
      </c>
      <c r="D2551" s="1">
        <v>10486</v>
      </c>
      <c r="E2551" s="4" t="str">
        <f t="shared" si="119"/>
        <v>Clay County</v>
      </c>
      <c r="F2551">
        <v>1088.72</v>
      </c>
      <c r="G2551">
        <f t="shared" si="120"/>
        <v>9.6</v>
      </c>
      <c r="H2551" s="6">
        <v>51938</v>
      </c>
    </row>
    <row r="2552" spans="1:8">
      <c r="A2552" t="s">
        <v>1582</v>
      </c>
      <c r="B2552" t="str">
        <f t="shared" si="121"/>
        <v>Cochran</v>
      </c>
      <c r="C2552" t="s">
        <v>1554</v>
      </c>
      <c r="D2552" s="1">
        <v>2526</v>
      </c>
      <c r="E2552" s="4" t="str">
        <f t="shared" si="119"/>
        <v>Cochran County</v>
      </c>
      <c r="F2552">
        <v>775.15</v>
      </c>
      <c r="G2552">
        <f t="shared" si="120"/>
        <v>3.3</v>
      </c>
      <c r="H2552" s="6">
        <v>62305</v>
      </c>
    </row>
    <row r="2553" spans="1:8">
      <c r="A2553" t="s">
        <v>1583</v>
      </c>
      <c r="B2553" t="str">
        <f t="shared" si="121"/>
        <v>Coke</v>
      </c>
      <c r="C2553" t="s">
        <v>1554</v>
      </c>
      <c r="D2553" s="1">
        <v>3333</v>
      </c>
      <c r="E2553" s="4" t="str">
        <f t="shared" si="119"/>
        <v>Coke County</v>
      </c>
      <c r="F2553">
        <v>911.47</v>
      </c>
      <c r="G2553">
        <f t="shared" si="120"/>
        <v>3.7</v>
      </c>
      <c r="H2553" s="6">
        <v>48804</v>
      </c>
    </row>
    <row r="2554" spans="1:8">
      <c r="A2554" t="s">
        <v>1584</v>
      </c>
      <c r="B2554" t="str">
        <f t="shared" si="121"/>
        <v>Coleman</v>
      </c>
      <c r="C2554" t="s">
        <v>1554</v>
      </c>
      <c r="D2554" s="1">
        <v>7850</v>
      </c>
      <c r="E2554" s="4" t="str">
        <f t="shared" si="119"/>
        <v>Coleman County</v>
      </c>
      <c r="F2554">
        <v>1261.95</v>
      </c>
      <c r="G2554">
        <f t="shared" si="120"/>
        <v>6.2</v>
      </c>
      <c r="H2554" s="6">
        <v>54822</v>
      </c>
    </row>
    <row r="2555" spans="1:8">
      <c r="A2555" t="s">
        <v>1585</v>
      </c>
      <c r="B2555" t="str">
        <f t="shared" si="121"/>
        <v>Collin</v>
      </c>
      <c r="C2555" t="s">
        <v>1554</v>
      </c>
      <c r="D2555" s="1">
        <v>1158696</v>
      </c>
      <c r="E2555" s="4" t="str">
        <f t="shared" si="119"/>
        <v>Collin County</v>
      </c>
      <c r="F2555">
        <v>841.23</v>
      </c>
      <c r="G2555">
        <f t="shared" si="120"/>
        <v>1377.4</v>
      </c>
      <c r="H2555" s="6">
        <v>77006</v>
      </c>
    </row>
    <row r="2556" spans="1:8">
      <c r="A2556" t="s">
        <v>1586</v>
      </c>
      <c r="B2556" t="str">
        <f t="shared" si="121"/>
        <v>Collingsworth</v>
      </c>
      <c r="C2556" t="s">
        <v>1554</v>
      </c>
      <c r="D2556" s="1">
        <v>2568</v>
      </c>
      <c r="E2556" s="4" t="str">
        <f t="shared" si="119"/>
        <v>Collingsworth County</v>
      </c>
      <c r="F2556">
        <v>918.44</v>
      </c>
      <c r="G2556">
        <f t="shared" si="120"/>
        <v>2.8</v>
      </c>
      <c r="H2556" s="6">
        <v>54140</v>
      </c>
    </row>
    <row r="2557" spans="1:8">
      <c r="A2557" t="s">
        <v>1587</v>
      </c>
      <c r="B2557" t="str">
        <f t="shared" si="121"/>
        <v>Colorado</v>
      </c>
      <c r="C2557" t="s">
        <v>1554</v>
      </c>
      <c r="D2557" s="1">
        <v>20754</v>
      </c>
      <c r="E2557" s="4" t="str">
        <f t="shared" si="119"/>
        <v>Colorado County</v>
      </c>
      <c r="F2557">
        <v>960.27</v>
      </c>
      <c r="G2557">
        <f t="shared" si="120"/>
        <v>21.6</v>
      </c>
      <c r="H2557" s="6">
        <v>59219</v>
      </c>
    </row>
    <row r="2558" spans="1:8">
      <c r="A2558" t="s">
        <v>1588</v>
      </c>
      <c r="B2558" t="str">
        <f t="shared" si="121"/>
        <v>Comal</v>
      </c>
      <c r="C2558" t="s">
        <v>1554</v>
      </c>
      <c r="D2558" s="1">
        <v>184642</v>
      </c>
      <c r="E2558" s="4" t="str">
        <f t="shared" ref="E2558:E2621" si="122">RIGHT(A2558, LEN(A2558) - 1)</f>
        <v>Comal County</v>
      </c>
      <c r="F2558">
        <v>559.48</v>
      </c>
      <c r="G2558">
        <f t="shared" si="120"/>
        <v>330</v>
      </c>
      <c r="H2558" s="6">
        <v>67063</v>
      </c>
    </row>
    <row r="2559" spans="1:8">
      <c r="A2559" t="s">
        <v>639</v>
      </c>
      <c r="B2559" t="str">
        <f t="shared" si="121"/>
        <v>Comanche</v>
      </c>
      <c r="C2559" t="s">
        <v>1554</v>
      </c>
      <c r="D2559" s="1">
        <v>13878</v>
      </c>
      <c r="E2559" s="4" t="str">
        <f t="shared" si="122"/>
        <v>Comanche County</v>
      </c>
      <c r="F2559">
        <v>937.75</v>
      </c>
      <c r="G2559">
        <f t="shared" si="120"/>
        <v>14.8</v>
      </c>
      <c r="H2559" s="6">
        <v>50112</v>
      </c>
    </row>
    <row r="2560" spans="1:8">
      <c r="A2560" t="s">
        <v>1589</v>
      </c>
      <c r="B2560" t="str">
        <f t="shared" si="121"/>
        <v>Concho</v>
      </c>
      <c r="C2560" t="s">
        <v>1554</v>
      </c>
      <c r="D2560" s="1">
        <v>3340</v>
      </c>
      <c r="E2560" s="4" t="str">
        <f t="shared" si="122"/>
        <v>Concho County</v>
      </c>
      <c r="F2560">
        <v>983.8</v>
      </c>
      <c r="G2560">
        <f t="shared" si="120"/>
        <v>3.4</v>
      </c>
      <c r="H2560" s="6">
        <v>38635</v>
      </c>
    </row>
    <row r="2561" spans="1:8">
      <c r="A2561" t="s">
        <v>1590</v>
      </c>
      <c r="B2561" t="str">
        <f t="shared" si="121"/>
        <v>Cooke</v>
      </c>
      <c r="C2561" t="s">
        <v>1554</v>
      </c>
      <c r="D2561" s="1">
        <v>43050</v>
      </c>
      <c r="E2561" s="4" t="str">
        <f t="shared" si="122"/>
        <v>Cooke County</v>
      </c>
      <c r="F2561">
        <v>874.76</v>
      </c>
      <c r="G2561">
        <f t="shared" si="120"/>
        <v>49.2</v>
      </c>
      <c r="H2561" s="6">
        <v>59800</v>
      </c>
    </row>
    <row r="2562" spans="1:8">
      <c r="A2562" t="s">
        <v>1591</v>
      </c>
      <c r="B2562" t="str">
        <f t="shared" si="121"/>
        <v>Coryell</v>
      </c>
      <c r="C2562" t="s">
        <v>1554</v>
      </c>
      <c r="D2562" s="1">
        <v>85057</v>
      </c>
      <c r="E2562" s="4" t="str">
        <f t="shared" si="122"/>
        <v>Coryell County</v>
      </c>
      <c r="F2562">
        <v>1052.07</v>
      </c>
      <c r="G2562">
        <f t="shared" si="120"/>
        <v>80.8</v>
      </c>
      <c r="H2562" s="6">
        <v>37476</v>
      </c>
    </row>
    <row r="2563" spans="1:8">
      <c r="A2563" t="s">
        <v>1592</v>
      </c>
      <c r="B2563" t="str">
        <f t="shared" si="121"/>
        <v>Cottle</v>
      </c>
      <c r="C2563" t="s">
        <v>1554</v>
      </c>
      <c r="D2563" s="1">
        <v>1307</v>
      </c>
      <c r="E2563" s="4" t="str">
        <f t="shared" si="122"/>
        <v>Cottle County</v>
      </c>
      <c r="F2563">
        <v>900.56</v>
      </c>
      <c r="G2563">
        <f t="shared" ref="G2563:G2626" si="123">ROUND(D2563/F2563,1)</f>
        <v>1.5</v>
      </c>
      <c r="H2563" s="6">
        <v>73613</v>
      </c>
    </row>
    <row r="2564" spans="1:8">
      <c r="A2564" t="s">
        <v>1593</v>
      </c>
      <c r="B2564" t="str">
        <f t="shared" si="121"/>
        <v>Crane</v>
      </c>
      <c r="C2564" t="s">
        <v>1554</v>
      </c>
      <c r="D2564" s="1">
        <v>4546</v>
      </c>
      <c r="E2564" s="4" t="str">
        <f t="shared" si="122"/>
        <v>Crane County</v>
      </c>
      <c r="F2564">
        <v>785.07</v>
      </c>
      <c r="G2564">
        <f t="shared" si="123"/>
        <v>5.8</v>
      </c>
      <c r="H2564" s="6">
        <v>54119</v>
      </c>
    </row>
    <row r="2565" spans="1:8">
      <c r="A2565" t="s">
        <v>1532</v>
      </c>
      <c r="B2565" t="str">
        <f t="shared" si="121"/>
        <v>Crockett</v>
      </c>
      <c r="C2565" t="s">
        <v>1554</v>
      </c>
      <c r="D2565" s="1">
        <v>2943</v>
      </c>
      <c r="E2565" s="4" t="str">
        <f t="shared" si="122"/>
        <v>Crockett County</v>
      </c>
      <c r="F2565">
        <v>2807.33</v>
      </c>
      <c r="G2565">
        <f t="shared" si="123"/>
        <v>1</v>
      </c>
      <c r="H2565" s="6">
        <v>57013</v>
      </c>
    </row>
    <row r="2566" spans="1:8">
      <c r="A2566" t="s">
        <v>1594</v>
      </c>
      <c r="B2566" t="str">
        <f t="shared" si="121"/>
        <v>Crosby</v>
      </c>
      <c r="C2566" t="s">
        <v>1554</v>
      </c>
      <c r="D2566" s="1">
        <v>4998</v>
      </c>
      <c r="E2566" s="4" t="str">
        <f t="shared" si="122"/>
        <v>Crosby County</v>
      </c>
      <c r="F2566">
        <v>900.2</v>
      </c>
      <c r="G2566">
        <f t="shared" si="123"/>
        <v>5.6</v>
      </c>
      <c r="H2566" s="6">
        <v>52897</v>
      </c>
    </row>
    <row r="2567" spans="1:8">
      <c r="A2567" t="s">
        <v>1595</v>
      </c>
      <c r="B2567" t="str">
        <f t="shared" si="121"/>
        <v>Culberson</v>
      </c>
      <c r="C2567" t="s">
        <v>1554</v>
      </c>
      <c r="D2567" s="1">
        <v>2155</v>
      </c>
      <c r="E2567" s="4" t="str">
        <f t="shared" si="122"/>
        <v>Culberson County</v>
      </c>
      <c r="F2567">
        <v>3812.8</v>
      </c>
      <c r="G2567">
        <f t="shared" si="123"/>
        <v>0.6</v>
      </c>
      <c r="H2567" s="6">
        <v>71297</v>
      </c>
    </row>
    <row r="2568" spans="1:8">
      <c r="A2568" t="s">
        <v>1596</v>
      </c>
      <c r="B2568" t="str">
        <f t="shared" si="121"/>
        <v>Dallam</v>
      </c>
      <c r="C2568" t="s">
        <v>1554</v>
      </c>
      <c r="D2568" s="1">
        <v>7241</v>
      </c>
      <c r="E2568" s="4" t="str">
        <f t="shared" si="122"/>
        <v>Dallam County</v>
      </c>
      <c r="F2568">
        <v>1503.26</v>
      </c>
      <c r="G2568">
        <f t="shared" si="123"/>
        <v>4.8</v>
      </c>
      <c r="H2568" s="6">
        <v>70511</v>
      </c>
    </row>
    <row r="2569" spans="1:8">
      <c r="A2569" t="s">
        <v>24</v>
      </c>
      <c r="B2569" t="str">
        <f t="shared" si="121"/>
        <v>Dallas</v>
      </c>
      <c r="C2569" t="s">
        <v>1554</v>
      </c>
      <c r="D2569" s="1">
        <v>2600840</v>
      </c>
      <c r="E2569" s="4" t="str">
        <f t="shared" si="122"/>
        <v>Dallas County</v>
      </c>
      <c r="F2569">
        <v>871.28</v>
      </c>
      <c r="G2569">
        <f t="shared" si="123"/>
        <v>2985.1</v>
      </c>
      <c r="H2569" s="6">
        <v>72218</v>
      </c>
    </row>
    <row r="2570" spans="1:8">
      <c r="A2570" t="s">
        <v>369</v>
      </c>
      <c r="B2570" t="str">
        <f t="shared" si="121"/>
        <v>Dawson</v>
      </c>
      <c r="C2570" t="s">
        <v>1554</v>
      </c>
      <c r="D2570" s="1">
        <v>12130</v>
      </c>
      <c r="E2570" s="4" t="str">
        <f t="shared" si="122"/>
        <v>Dawson County</v>
      </c>
      <c r="F2570">
        <v>900.31</v>
      </c>
      <c r="G2570">
        <f t="shared" si="123"/>
        <v>13.5</v>
      </c>
      <c r="H2570" s="6">
        <v>46139</v>
      </c>
    </row>
    <row r="2571" spans="1:8">
      <c r="A2571" t="s">
        <v>1597</v>
      </c>
      <c r="B2571" t="str">
        <f t="shared" si="121"/>
        <v>Deaf Smith</v>
      </c>
      <c r="C2571" t="s">
        <v>1554</v>
      </c>
      <c r="D2571" s="1">
        <v>18377</v>
      </c>
      <c r="E2571" s="4" t="str">
        <f t="shared" si="122"/>
        <v>Deaf Smith County</v>
      </c>
      <c r="F2571">
        <v>1496.87</v>
      </c>
      <c r="G2571">
        <f t="shared" si="123"/>
        <v>12.3</v>
      </c>
      <c r="H2571" s="6">
        <v>60615</v>
      </c>
    </row>
    <row r="2572" spans="1:8">
      <c r="A2572" t="s">
        <v>243</v>
      </c>
      <c r="B2572" t="str">
        <f t="shared" si="121"/>
        <v>Delta</v>
      </c>
      <c r="C2572" t="s">
        <v>1554</v>
      </c>
      <c r="D2572" s="1">
        <v>5406</v>
      </c>
      <c r="E2572" s="4" t="str">
        <f t="shared" si="122"/>
        <v>Delta County</v>
      </c>
      <c r="F2572">
        <v>256.83</v>
      </c>
      <c r="G2572">
        <f t="shared" si="123"/>
        <v>21</v>
      </c>
      <c r="H2572" s="6">
        <v>47471</v>
      </c>
    </row>
    <row r="2573" spans="1:8">
      <c r="A2573" t="s">
        <v>1598</v>
      </c>
      <c r="B2573" t="str">
        <f t="shared" si="121"/>
        <v>Denton</v>
      </c>
      <c r="C2573" t="s">
        <v>1554</v>
      </c>
      <c r="D2573" s="1">
        <v>977281</v>
      </c>
      <c r="E2573" s="4" t="str">
        <f t="shared" si="122"/>
        <v>Denton County</v>
      </c>
      <c r="F2573">
        <v>878.43</v>
      </c>
      <c r="G2573">
        <f t="shared" si="123"/>
        <v>1112.5</v>
      </c>
      <c r="H2573" s="6">
        <v>68773</v>
      </c>
    </row>
    <row r="2574" spans="1:8">
      <c r="A2574" t="s">
        <v>1599</v>
      </c>
      <c r="B2574" t="str">
        <f t="shared" si="121"/>
        <v>DeWitt</v>
      </c>
      <c r="C2574" t="s">
        <v>1554</v>
      </c>
      <c r="D2574" s="1">
        <v>19772</v>
      </c>
      <c r="E2574" s="4" t="str">
        <f t="shared" si="122"/>
        <v>DeWitt County</v>
      </c>
      <c r="F2574">
        <v>908.98</v>
      </c>
      <c r="G2574">
        <f t="shared" si="123"/>
        <v>21.8</v>
      </c>
      <c r="H2574" s="6">
        <v>66916</v>
      </c>
    </row>
    <row r="2575" spans="1:8">
      <c r="A2575" t="s">
        <v>1600</v>
      </c>
      <c r="B2575" t="str">
        <f t="shared" ref="B2575:B2638" si="124">TRIM(SUBSTITUTE(E2575, "County", ""))</f>
        <v>Dickens</v>
      </c>
      <c r="C2575" t="s">
        <v>1554</v>
      </c>
      <c r="D2575" s="1">
        <v>1726</v>
      </c>
      <c r="E2575" s="4" t="str">
        <f t="shared" si="122"/>
        <v>Dickens County</v>
      </c>
      <c r="F2575">
        <v>901.72</v>
      </c>
      <c r="G2575">
        <f t="shared" si="123"/>
        <v>1.9</v>
      </c>
      <c r="H2575" s="6">
        <v>50869</v>
      </c>
    </row>
    <row r="2576" spans="1:8">
      <c r="A2576" t="s">
        <v>1601</v>
      </c>
      <c r="B2576" t="str">
        <f t="shared" si="124"/>
        <v>Dimmit</v>
      </c>
      <c r="C2576" t="s">
        <v>1554</v>
      </c>
      <c r="D2576" s="1">
        <v>8387</v>
      </c>
      <c r="E2576" s="4" t="str">
        <f t="shared" si="122"/>
        <v>Dimmit County</v>
      </c>
      <c r="F2576">
        <v>1328.88</v>
      </c>
      <c r="G2576">
        <f t="shared" si="123"/>
        <v>6.3</v>
      </c>
      <c r="H2576" s="6">
        <v>55771</v>
      </c>
    </row>
    <row r="2577" spans="1:8">
      <c r="A2577" t="s">
        <v>1602</v>
      </c>
      <c r="B2577" t="str">
        <f t="shared" si="124"/>
        <v>Donley</v>
      </c>
      <c r="C2577" t="s">
        <v>1554</v>
      </c>
      <c r="D2577" s="1">
        <v>3339</v>
      </c>
      <c r="E2577" s="4" t="str">
        <f t="shared" si="122"/>
        <v>Donley County</v>
      </c>
      <c r="F2577">
        <v>926.89</v>
      </c>
      <c r="G2577">
        <f t="shared" si="123"/>
        <v>3.6</v>
      </c>
      <c r="H2577" s="6">
        <v>50574</v>
      </c>
    </row>
    <row r="2578" spans="1:8">
      <c r="A2578" t="s">
        <v>300</v>
      </c>
      <c r="B2578" t="str">
        <f t="shared" si="124"/>
        <v>Duval</v>
      </c>
      <c r="C2578" t="s">
        <v>1554</v>
      </c>
      <c r="D2578" s="1">
        <v>9888</v>
      </c>
      <c r="E2578" s="4" t="str">
        <f t="shared" si="122"/>
        <v>Duval County</v>
      </c>
      <c r="F2578">
        <v>1793.48</v>
      </c>
      <c r="G2578">
        <f t="shared" si="123"/>
        <v>5.5</v>
      </c>
      <c r="H2578" s="6">
        <v>51887</v>
      </c>
    </row>
    <row r="2579" spans="1:8">
      <c r="A2579" t="s">
        <v>1603</v>
      </c>
      <c r="B2579" t="str">
        <f t="shared" si="124"/>
        <v>Eastland</v>
      </c>
      <c r="C2579" t="s">
        <v>1554</v>
      </c>
      <c r="D2579" s="1">
        <v>17944</v>
      </c>
      <c r="E2579" s="4" t="str">
        <f t="shared" si="122"/>
        <v>Eastland County</v>
      </c>
      <c r="F2579">
        <v>926.49</v>
      </c>
      <c r="G2579">
        <f t="shared" si="123"/>
        <v>19.399999999999999</v>
      </c>
      <c r="H2579" s="6">
        <v>66400</v>
      </c>
    </row>
    <row r="2580" spans="1:8">
      <c r="A2580" t="s">
        <v>1604</v>
      </c>
      <c r="B2580" t="str">
        <f t="shared" si="124"/>
        <v>Ector</v>
      </c>
      <c r="C2580" t="s">
        <v>1554</v>
      </c>
      <c r="D2580" s="1">
        <v>160869</v>
      </c>
      <c r="E2580" s="4" t="str">
        <f t="shared" si="122"/>
        <v>Ector County</v>
      </c>
      <c r="F2580">
        <v>897.69</v>
      </c>
      <c r="G2580">
        <f t="shared" si="123"/>
        <v>179.2</v>
      </c>
      <c r="H2580" s="6">
        <v>53610</v>
      </c>
    </row>
    <row r="2581" spans="1:8">
      <c r="A2581" t="s">
        <v>500</v>
      </c>
      <c r="B2581" t="str">
        <f t="shared" si="124"/>
        <v>Edwards</v>
      </c>
      <c r="C2581" t="s">
        <v>1554</v>
      </c>
      <c r="D2581" s="1">
        <v>1422</v>
      </c>
      <c r="E2581" s="4" t="str">
        <f t="shared" si="122"/>
        <v>Edwards County</v>
      </c>
      <c r="F2581">
        <v>2117.86</v>
      </c>
      <c r="G2581">
        <f t="shared" si="123"/>
        <v>0.7</v>
      </c>
      <c r="H2581" s="6">
        <v>73981</v>
      </c>
    </row>
    <row r="2582" spans="1:8">
      <c r="A2582" t="s">
        <v>643</v>
      </c>
      <c r="B2582" t="str">
        <f t="shared" si="124"/>
        <v>Ellis</v>
      </c>
      <c r="C2582" t="s">
        <v>1554</v>
      </c>
      <c r="D2582" s="1">
        <v>212182</v>
      </c>
      <c r="E2582" s="4" t="str">
        <f t="shared" si="122"/>
        <v>Ellis County</v>
      </c>
      <c r="F2582">
        <v>935.49</v>
      </c>
      <c r="G2582">
        <f t="shared" si="123"/>
        <v>226.8</v>
      </c>
      <c r="H2582" s="6">
        <v>53393</v>
      </c>
    </row>
    <row r="2583" spans="1:8">
      <c r="A2583" t="s">
        <v>249</v>
      </c>
      <c r="B2583" t="str">
        <f t="shared" si="124"/>
        <v>El Paso</v>
      </c>
      <c r="C2583" t="s">
        <v>1554</v>
      </c>
      <c r="D2583" s="1">
        <v>868763</v>
      </c>
      <c r="E2583" s="4" t="str">
        <f t="shared" si="122"/>
        <v>El Paso County</v>
      </c>
      <c r="F2583">
        <v>1012.69</v>
      </c>
      <c r="G2583">
        <f t="shared" si="123"/>
        <v>857.9</v>
      </c>
      <c r="H2583" s="6">
        <v>44064</v>
      </c>
    </row>
    <row r="2584" spans="1:8">
      <c r="A2584" t="s">
        <v>1605</v>
      </c>
      <c r="B2584" t="str">
        <f t="shared" si="124"/>
        <v>Erath</v>
      </c>
      <c r="C2584" t="s">
        <v>1554</v>
      </c>
      <c r="D2584" s="1">
        <v>43895</v>
      </c>
      <c r="E2584" s="4" t="str">
        <f t="shared" si="122"/>
        <v>Erath County</v>
      </c>
      <c r="F2584">
        <v>1083.07</v>
      </c>
      <c r="G2584">
        <f t="shared" si="123"/>
        <v>40.5</v>
      </c>
      <c r="H2584" s="6">
        <v>46906</v>
      </c>
    </row>
    <row r="2585" spans="1:8">
      <c r="A2585" t="s">
        <v>1606</v>
      </c>
      <c r="B2585" t="str">
        <f t="shared" si="124"/>
        <v>Falls</v>
      </c>
      <c r="C2585" t="s">
        <v>1554</v>
      </c>
      <c r="D2585" s="1">
        <v>17049</v>
      </c>
      <c r="E2585" s="4" t="str">
        <f t="shared" si="122"/>
        <v>Falls County</v>
      </c>
      <c r="F2585">
        <v>765.48</v>
      </c>
      <c r="G2585">
        <f t="shared" si="123"/>
        <v>22.3</v>
      </c>
      <c r="H2585" s="6">
        <v>43658</v>
      </c>
    </row>
    <row r="2586" spans="1:8">
      <c r="A2586" t="s">
        <v>379</v>
      </c>
      <c r="B2586" t="str">
        <f t="shared" si="124"/>
        <v>Fannin</v>
      </c>
      <c r="C2586" t="s">
        <v>1554</v>
      </c>
      <c r="D2586" s="1">
        <v>37125</v>
      </c>
      <c r="E2586" s="4" t="str">
        <f t="shared" si="122"/>
        <v>Fannin County</v>
      </c>
      <c r="F2586">
        <v>890.84</v>
      </c>
      <c r="G2586">
        <f t="shared" si="123"/>
        <v>41.7</v>
      </c>
      <c r="H2586" s="6">
        <v>46449</v>
      </c>
    </row>
    <row r="2587" spans="1:8">
      <c r="A2587" t="s">
        <v>29</v>
      </c>
      <c r="B2587" t="str">
        <f t="shared" si="124"/>
        <v>Fayette</v>
      </c>
      <c r="C2587" t="s">
        <v>1554</v>
      </c>
      <c r="D2587" s="1">
        <v>24913</v>
      </c>
      <c r="E2587" s="4" t="str">
        <f t="shared" si="122"/>
        <v>Fayette County</v>
      </c>
      <c r="F2587">
        <v>950.01</v>
      </c>
      <c r="G2587">
        <f t="shared" si="123"/>
        <v>26.2</v>
      </c>
      <c r="H2587" s="6">
        <v>65339</v>
      </c>
    </row>
    <row r="2588" spans="1:8">
      <c r="A2588" t="s">
        <v>1607</v>
      </c>
      <c r="B2588" t="str">
        <f t="shared" si="124"/>
        <v>Fisher</v>
      </c>
      <c r="C2588" t="s">
        <v>1554</v>
      </c>
      <c r="D2588" s="1">
        <v>3622</v>
      </c>
      <c r="E2588" s="4" t="str">
        <f t="shared" si="122"/>
        <v>Fisher County</v>
      </c>
      <c r="F2588">
        <v>898.94</v>
      </c>
      <c r="G2588">
        <f t="shared" si="123"/>
        <v>4</v>
      </c>
      <c r="H2588" s="6">
        <v>57245</v>
      </c>
    </row>
    <row r="2589" spans="1:8">
      <c r="A2589" t="s">
        <v>380</v>
      </c>
      <c r="B2589" t="str">
        <f t="shared" si="124"/>
        <v>Floyd</v>
      </c>
      <c r="C2589" t="s">
        <v>1554</v>
      </c>
      <c r="D2589" s="1">
        <v>5235</v>
      </c>
      <c r="E2589" s="4" t="str">
        <f t="shared" si="122"/>
        <v>Floyd County</v>
      </c>
      <c r="F2589">
        <v>992.14</v>
      </c>
      <c r="G2589">
        <f t="shared" si="123"/>
        <v>5.3</v>
      </c>
      <c r="H2589" s="6">
        <v>53292</v>
      </c>
    </row>
    <row r="2590" spans="1:8">
      <c r="A2590" t="s">
        <v>1608</v>
      </c>
      <c r="B2590" t="str">
        <f t="shared" si="124"/>
        <v>Foard</v>
      </c>
      <c r="C2590" t="s">
        <v>1554</v>
      </c>
      <c r="D2590" s="1">
        <v>1057</v>
      </c>
      <c r="E2590" s="4" t="str">
        <f t="shared" si="122"/>
        <v>Foard County</v>
      </c>
      <c r="F2590">
        <v>704.4</v>
      </c>
      <c r="G2590">
        <f t="shared" si="123"/>
        <v>1.5</v>
      </c>
      <c r="H2590" s="6">
        <v>61279</v>
      </c>
    </row>
    <row r="2591" spans="1:8">
      <c r="A2591" t="s">
        <v>1609</v>
      </c>
      <c r="B2591" t="str">
        <f t="shared" si="124"/>
        <v>Fort Bend</v>
      </c>
      <c r="C2591" t="s">
        <v>1554</v>
      </c>
      <c r="D2591" s="1">
        <v>889146</v>
      </c>
      <c r="E2591" s="4" t="str">
        <f t="shared" si="122"/>
        <v>Fort Bend County</v>
      </c>
      <c r="F2591">
        <v>861.48</v>
      </c>
      <c r="G2591">
        <f t="shared" si="123"/>
        <v>1032.0999999999999</v>
      </c>
      <c r="H2591" s="6">
        <v>65797</v>
      </c>
    </row>
    <row r="2592" spans="1:8">
      <c r="A2592" t="s">
        <v>30</v>
      </c>
      <c r="B2592" t="str">
        <f t="shared" si="124"/>
        <v>Franklin</v>
      </c>
      <c r="C2592" t="s">
        <v>1554</v>
      </c>
      <c r="D2592" s="1">
        <v>10618</v>
      </c>
      <c r="E2592" s="4" t="str">
        <f t="shared" si="122"/>
        <v>Franklin County</v>
      </c>
      <c r="F2592">
        <v>284.39</v>
      </c>
      <c r="G2592">
        <f t="shared" si="123"/>
        <v>37.299999999999997</v>
      </c>
      <c r="H2592" s="6">
        <v>51926</v>
      </c>
    </row>
    <row r="2593" spans="1:8">
      <c r="A2593" t="s">
        <v>1610</v>
      </c>
      <c r="B2593" t="str">
        <f t="shared" si="124"/>
        <v>Freestone</v>
      </c>
      <c r="C2593" t="s">
        <v>1554</v>
      </c>
      <c r="D2593" s="1">
        <v>19950</v>
      </c>
      <c r="E2593" s="4" t="str">
        <f t="shared" si="122"/>
        <v>Freestone County</v>
      </c>
      <c r="F2593">
        <v>877.74</v>
      </c>
      <c r="G2593">
        <f t="shared" si="123"/>
        <v>22.7</v>
      </c>
      <c r="H2593" s="6">
        <v>44014</v>
      </c>
    </row>
    <row r="2594" spans="1:8">
      <c r="A2594" t="s">
        <v>1611</v>
      </c>
      <c r="B2594" t="str">
        <f t="shared" si="124"/>
        <v>Frio</v>
      </c>
      <c r="C2594" t="s">
        <v>1554</v>
      </c>
      <c r="D2594" s="1">
        <v>17815</v>
      </c>
      <c r="E2594" s="4" t="str">
        <f t="shared" si="122"/>
        <v>Frio County</v>
      </c>
      <c r="F2594">
        <v>1133.5</v>
      </c>
      <c r="G2594">
        <f t="shared" si="123"/>
        <v>15.7</v>
      </c>
      <c r="H2594" s="6">
        <v>39898</v>
      </c>
    </row>
    <row r="2595" spans="1:8">
      <c r="A2595" t="s">
        <v>1612</v>
      </c>
      <c r="B2595" t="str">
        <f t="shared" si="124"/>
        <v>Gaines</v>
      </c>
      <c r="C2595" t="s">
        <v>1554</v>
      </c>
      <c r="D2595" s="1">
        <v>22181</v>
      </c>
      <c r="E2595" s="4" t="str">
        <f t="shared" si="122"/>
        <v>Gaines County</v>
      </c>
      <c r="F2595">
        <v>1502.38</v>
      </c>
      <c r="G2595">
        <f t="shared" si="123"/>
        <v>14.8</v>
      </c>
      <c r="H2595" s="6">
        <v>50616</v>
      </c>
    </row>
    <row r="2596" spans="1:8">
      <c r="A2596" t="s">
        <v>1613</v>
      </c>
      <c r="B2596" t="str">
        <f t="shared" si="124"/>
        <v>Galveston</v>
      </c>
      <c r="C2596" t="s">
        <v>1554</v>
      </c>
      <c r="D2596" s="1">
        <v>357117</v>
      </c>
      <c r="E2596" s="4" t="str">
        <f t="shared" si="122"/>
        <v>Galveston County</v>
      </c>
      <c r="F2596">
        <v>378.36</v>
      </c>
      <c r="G2596">
        <f t="shared" si="123"/>
        <v>943.9</v>
      </c>
      <c r="H2596" s="6">
        <v>60071</v>
      </c>
    </row>
    <row r="2597" spans="1:8">
      <c r="A2597" t="s">
        <v>1614</v>
      </c>
      <c r="B2597" t="str">
        <f t="shared" si="124"/>
        <v>Garza</v>
      </c>
      <c r="C2597" t="s">
        <v>1554</v>
      </c>
      <c r="D2597" s="1">
        <v>6262</v>
      </c>
      <c r="E2597" s="4" t="str">
        <f t="shared" si="122"/>
        <v>Garza County</v>
      </c>
      <c r="F2597">
        <v>893.41</v>
      </c>
      <c r="G2597">
        <f t="shared" si="123"/>
        <v>7</v>
      </c>
      <c r="H2597" s="6">
        <v>36426</v>
      </c>
    </row>
    <row r="2598" spans="1:8">
      <c r="A2598" t="s">
        <v>1615</v>
      </c>
      <c r="B2598" t="str">
        <f t="shared" si="124"/>
        <v>Gillespie</v>
      </c>
      <c r="C2598" t="s">
        <v>1554</v>
      </c>
      <c r="D2598" s="1">
        <v>27477</v>
      </c>
      <c r="E2598" s="4" t="str">
        <f t="shared" si="122"/>
        <v>Gillespie County</v>
      </c>
      <c r="F2598">
        <v>1058.21</v>
      </c>
      <c r="G2598">
        <f t="shared" si="123"/>
        <v>26</v>
      </c>
      <c r="H2598" s="6">
        <v>78039</v>
      </c>
    </row>
    <row r="2599" spans="1:8">
      <c r="A2599" t="s">
        <v>1616</v>
      </c>
      <c r="B2599" t="str">
        <f t="shared" si="124"/>
        <v>Glasscock</v>
      </c>
      <c r="C2599" t="s">
        <v>1554</v>
      </c>
      <c r="D2599" s="1">
        <v>1164</v>
      </c>
      <c r="E2599" s="4" t="str">
        <f t="shared" si="122"/>
        <v>Glasscock County</v>
      </c>
      <c r="F2599">
        <v>900.22</v>
      </c>
      <c r="G2599">
        <f t="shared" si="123"/>
        <v>1.3</v>
      </c>
      <c r="H2599" s="6">
        <v>124963</v>
      </c>
    </row>
    <row r="2600" spans="1:8">
      <c r="A2600" t="s">
        <v>1617</v>
      </c>
      <c r="B2600" t="str">
        <f t="shared" si="124"/>
        <v>Goliad</v>
      </c>
      <c r="C2600" t="s">
        <v>1554</v>
      </c>
      <c r="D2600" s="1">
        <v>7131</v>
      </c>
      <c r="E2600" s="4" t="str">
        <f t="shared" si="122"/>
        <v>Goliad County</v>
      </c>
      <c r="F2600">
        <v>852.01</v>
      </c>
      <c r="G2600">
        <f t="shared" si="123"/>
        <v>8.4</v>
      </c>
      <c r="H2600" s="6">
        <v>55947</v>
      </c>
    </row>
    <row r="2601" spans="1:8">
      <c r="A2601" t="s">
        <v>1618</v>
      </c>
      <c r="B2601" t="str">
        <f t="shared" si="124"/>
        <v>Gonzales</v>
      </c>
      <c r="C2601" t="s">
        <v>1554</v>
      </c>
      <c r="D2601" s="1">
        <v>19832</v>
      </c>
      <c r="E2601" s="4" t="str">
        <f t="shared" si="122"/>
        <v>Gonzales County</v>
      </c>
      <c r="F2601">
        <v>1066.69</v>
      </c>
      <c r="G2601">
        <f t="shared" si="123"/>
        <v>18.600000000000001</v>
      </c>
      <c r="H2601" s="6">
        <v>57578</v>
      </c>
    </row>
    <row r="2602" spans="1:8">
      <c r="A2602" t="s">
        <v>648</v>
      </c>
      <c r="B2602" t="str">
        <f t="shared" si="124"/>
        <v>Gray</v>
      </c>
      <c r="C2602" t="s">
        <v>1554</v>
      </c>
      <c r="D2602" s="1">
        <v>21015</v>
      </c>
      <c r="E2602" s="4" t="str">
        <f t="shared" si="122"/>
        <v>Gray County</v>
      </c>
      <c r="F2602">
        <v>925.97</v>
      </c>
      <c r="G2602">
        <f t="shared" si="123"/>
        <v>22.7</v>
      </c>
      <c r="H2602" s="6">
        <v>49815</v>
      </c>
    </row>
    <row r="2603" spans="1:8">
      <c r="A2603" t="s">
        <v>720</v>
      </c>
      <c r="B2603" t="str">
        <f t="shared" si="124"/>
        <v>Grayson</v>
      </c>
      <c r="C2603" t="s">
        <v>1554</v>
      </c>
      <c r="D2603" s="1">
        <v>143131</v>
      </c>
      <c r="E2603" s="4" t="str">
        <f t="shared" si="122"/>
        <v>Grayson County</v>
      </c>
      <c r="F2603">
        <v>932.8</v>
      </c>
      <c r="G2603">
        <f t="shared" si="123"/>
        <v>153.4</v>
      </c>
      <c r="H2603" s="6">
        <v>52055</v>
      </c>
    </row>
    <row r="2604" spans="1:8">
      <c r="A2604" t="s">
        <v>1619</v>
      </c>
      <c r="B2604" t="str">
        <f t="shared" si="124"/>
        <v>Gregg</v>
      </c>
      <c r="C2604" t="s">
        <v>1554</v>
      </c>
      <c r="D2604" s="1">
        <v>125443</v>
      </c>
      <c r="E2604" s="4" t="str">
        <f t="shared" si="122"/>
        <v>Gregg County</v>
      </c>
      <c r="F2604">
        <v>273.3</v>
      </c>
      <c r="G2604">
        <f t="shared" si="123"/>
        <v>459</v>
      </c>
      <c r="H2604" s="6">
        <v>52958</v>
      </c>
    </row>
    <row r="2605" spans="1:8">
      <c r="A2605" t="s">
        <v>1620</v>
      </c>
      <c r="B2605" t="str">
        <f t="shared" si="124"/>
        <v>Grimes</v>
      </c>
      <c r="C2605" t="s">
        <v>1554</v>
      </c>
      <c r="D2605" s="1">
        <v>30754</v>
      </c>
      <c r="E2605" s="4" t="str">
        <f t="shared" si="122"/>
        <v>Grimes County</v>
      </c>
      <c r="F2605">
        <v>787.46</v>
      </c>
      <c r="G2605">
        <f t="shared" si="123"/>
        <v>39.1</v>
      </c>
      <c r="H2605" s="6">
        <v>41914</v>
      </c>
    </row>
    <row r="2606" spans="1:8">
      <c r="A2606" t="s">
        <v>1182</v>
      </c>
      <c r="B2606" t="str">
        <f t="shared" si="124"/>
        <v>Guadalupe</v>
      </c>
      <c r="C2606" t="s">
        <v>1554</v>
      </c>
      <c r="D2606" s="1">
        <v>182760</v>
      </c>
      <c r="E2606" s="4" t="str">
        <f t="shared" si="122"/>
        <v>Guadalupe County</v>
      </c>
      <c r="F2606">
        <v>711.3</v>
      </c>
      <c r="G2606">
        <f t="shared" si="123"/>
        <v>256.89999999999998</v>
      </c>
      <c r="H2606" s="6">
        <v>52190</v>
      </c>
    </row>
    <row r="2607" spans="1:8">
      <c r="A2607" t="s">
        <v>33</v>
      </c>
      <c r="B2607" t="str">
        <f t="shared" si="124"/>
        <v>Hale</v>
      </c>
      <c r="C2607" t="s">
        <v>1554</v>
      </c>
      <c r="D2607" s="1">
        <v>31827</v>
      </c>
      <c r="E2607" s="4" t="str">
        <f t="shared" si="122"/>
        <v>Hale County</v>
      </c>
      <c r="F2607">
        <v>1004.68</v>
      </c>
      <c r="G2607">
        <f t="shared" si="123"/>
        <v>31.7</v>
      </c>
      <c r="H2607" s="6">
        <v>43543</v>
      </c>
    </row>
    <row r="2608" spans="1:8">
      <c r="A2608" t="s">
        <v>389</v>
      </c>
      <c r="B2608" t="str">
        <f t="shared" si="124"/>
        <v>Hall</v>
      </c>
      <c r="C2608" t="s">
        <v>1554</v>
      </c>
      <c r="D2608" s="1">
        <v>2810</v>
      </c>
      <c r="E2608" s="4" t="str">
        <f t="shared" si="122"/>
        <v>Hall County</v>
      </c>
      <c r="F2608">
        <v>883.49</v>
      </c>
      <c r="G2608">
        <f t="shared" si="123"/>
        <v>3.2</v>
      </c>
      <c r="H2608" s="6">
        <v>48706</v>
      </c>
    </row>
    <row r="2609" spans="1:8">
      <c r="A2609" t="s">
        <v>306</v>
      </c>
      <c r="B2609" t="str">
        <f t="shared" si="124"/>
        <v>Hamilton</v>
      </c>
      <c r="C2609" t="s">
        <v>1554</v>
      </c>
      <c r="D2609" s="1">
        <v>8298</v>
      </c>
      <c r="E2609" s="4" t="str">
        <f t="shared" si="122"/>
        <v>Hamilton County</v>
      </c>
      <c r="F2609">
        <v>835.91</v>
      </c>
      <c r="G2609">
        <f t="shared" si="123"/>
        <v>9.9</v>
      </c>
      <c r="H2609" s="6">
        <v>77672</v>
      </c>
    </row>
    <row r="2610" spans="1:8">
      <c r="A2610" t="s">
        <v>1621</v>
      </c>
      <c r="B2610" t="str">
        <f t="shared" si="124"/>
        <v>Hansford</v>
      </c>
      <c r="C2610" t="s">
        <v>1554</v>
      </c>
      <c r="D2610" s="1">
        <v>5151</v>
      </c>
      <c r="E2610" s="4" t="str">
        <f t="shared" si="122"/>
        <v>Hansford County</v>
      </c>
      <c r="F2610">
        <v>919.81</v>
      </c>
      <c r="G2610">
        <f t="shared" si="123"/>
        <v>5.6</v>
      </c>
      <c r="H2610" s="6">
        <v>77093</v>
      </c>
    </row>
    <row r="2611" spans="1:8">
      <c r="A2611" t="s">
        <v>1539</v>
      </c>
      <c r="B2611" t="str">
        <f t="shared" si="124"/>
        <v>Hardeman</v>
      </c>
      <c r="C2611" t="s">
        <v>1554</v>
      </c>
      <c r="D2611" s="1">
        <v>3516</v>
      </c>
      <c r="E2611" s="4" t="str">
        <f t="shared" si="122"/>
        <v>Hardeman County</v>
      </c>
      <c r="F2611">
        <v>695.11</v>
      </c>
      <c r="G2611">
        <f t="shared" si="123"/>
        <v>5.0999999999999996</v>
      </c>
      <c r="H2611" s="6">
        <v>54847</v>
      </c>
    </row>
    <row r="2612" spans="1:8">
      <c r="A2612" t="s">
        <v>504</v>
      </c>
      <c r="B2612" t="str">
        <f t="shared" si="124"/>
        <v>Hardin</v>
      </c>
      <c r="C2612" t="s">
        <v>1554</v>
      </c>
      <c r="D2612" s="1">
        <v>57811</v>
      </c>
      <c r="E2612" s="4" t="str">
        <f t="shared" si="122"/>
        <v>Hardin County</v>
      </c>
      <c r="F2612">
        <v>890.57</v>
      </c>
      <c r="G2612">
        <f t="shared" si="123"/>
        <v>64.900000000000006</v>
      </c>
      <c r="H2612" s="6">
        <v>52544</v>
      </c>
    </row>
    <row r="2613" spans="1:8">
      <c r="A2613" t="s">
        <v>392</v>
      </c>
      <c r="B2613" t="str">
        <f t="shared" si="124"/>
        <v>Harris</v>
      </c>
      <c r="C2613" t="s">
        <v>1554</v>
      </c>
      <c r="D2613" s="1">
        <v>4780913</v>
      </c>
      <c r="E2613" s="4" t="str">
        <f t="shared" si="122"/>
        <v>Harris County</v>
      </c>
      <c r="F2613">
        <v>1703.48</v>
      </c>
      <c r="G2613">
        <f t="shared" si="123"/>
        <v>2806.6</v>
      </c>
      <c r="H2613" s="6">
        <v>65869</v>
      </c>
    </row>
    <row r="2614" spans="1:8">
      <c r="A2614" t="s">
        <v>552</v>
      </c>
      <c r="B2614" t="str">
        <f t="shared" si="124"/>
        <v>Harrison</v>
      </c>
      <c r="C2614" t="s">
        <v>1554</v>
      </c>
      <c r="D2614" s="1">
        <v>69955</v>
      </c>
      <c r="E2614" s="4" t="str">
        <f t="shared" si="122"/>
        <v>Harrison County</v>
      </c>
      <c r="F2614">
        <v>899.95</v>
      </c>
      <c r="G2614">
        <f t="shared" si="123"/>
        <v>77.7</v>
      </c>
      <c r="H2614" s="6">
        <v>47928</v>
      </c>
    </row>
    <row r="2615" spans="1:8">
      <c r="A2615" t="s">
        <v>1622</v>
      </c>
      <c r="B2615" t="str">
        <f t="shared" si="124"/>
        <v>Hartley</v>
      </c>
      <c r="C2615" t="s">
        <v>1554</v>
      </c>
      <c r="D2615" s="1">
        <v>5208</v>
      </c>
      <c r="E2615" s="4" t="str">
        <f t="shared" si="122"/>
        <v>Hartley County</v>
      </c>
      <c r="F2615">
        <v>1462.03</v>
      </c>
      <c r="G2615">
        <f t="shared" si="123"/>
        <v>3.6</v>
      </c>
      <c r="H2615" s="6">
        <v>75790</v>
      </c>
    </row>
    <row r="2616" spans="1:8">
      <c r="A2616" t="s">
        <v>653</v>
      </c>
      <c r="B2616" t="str">
        <f t="shared" si="124"/>
        <v>Haskell</v>
      </c>
      <c r="C2616" t="s">
        <v>1554</v>
      </c>
      <c r="D2616" s="1">
        <v>5403</v>
      </c>
      <c r="E2616" s="4" t="str">
        <f t="shared" si="122"/>
        <v>Haskell County</v>
      </c>
      <c r="F2616">
        <v>903.13</v>
      </c>
      <c r="G2616">
        <f t="shared" si="123"/>
        <v>6</v>
      </c>
      <c r="H2616" s="6">
        <v>54321</v>
      </c>
    </row>
    <row r="2617" spans="1:8">
      <c r="A2617" t="s">
        <v>1623</v>
      </c>
      <c r="B2617" t="str">
        <f t="shared" si="124"/>
        <v>Hays</v>
      </c>
      <c r="C2617" t="s">
        <v>1554</v>
      </c>
      <c r="D2617" s="1">
        <v>269225</v>
      </c>
      <c r="E2617" s="4" t="str">
        <f t="shared" si="122"/>
        <v>Hays County</v>
      </c>
      <c r="F2617">
        <v>677.98</v>
      </c>
      <c r="G2617">
        <f t="shared" si="123"/>
        <v>397.1</v>
      </c>
      <c r="H2617" s="6">
        <v>56097</v>
      </c>
    </row>
    <row r="2618" spans="1:8">
      <c r="A2618" t="s">
        <v>1624</v>
      </c>
      <c r="B2618" t="str">
        <f t="shared" si="124"/>
        <v>Hemphill</v>
      </c>
      <c r="C2618" t="s">
        <v>1554</v>
      </c>
      <c r="D2618" s="1">
        <v>3217</v>
      </c>
      <c r="E2618" s="4" t="str">
        <f t="shared" si="122"/>
        <v>Hemphill County</v>
      </c>
      <c r="F2618">
        <v>906.29</v>
      </c>
      <c r="G2618">
        <f t="shared" si="123"/>
        <v>3.5</v>
      </c>
      <c r="H2618" s="6">
        <v>75731</v>
      </c>
    </row>
    <row r="2619" spans="1:8">
      <c r="A2619" t="s">
        <v>505</v>
      </c>
      <c r="B2619" t="str">
        <f t="shared" si="124"/>
        <v>Henderson</v>
      </c>
      <c r="C2619" t="s">
        <v>1554</v>
      </c>
      <c r="D2619" s="1">
        <v>84511</v>
      </c>
      <c r="E2619" s="4" t="str">
        <f t="shared" si="122"/>
        <v>Henderson County</v>
      </c>
      <c r="F2619">
        <v>873.75</v>
      </c>
      <c r="G2619">
        <f t="shared" si="123"/>
        <v>96.7</v>
      </c>
      <c r="H2619" s="6">
        <v>48594</v>
      </c>
    </row>
    <row r="2620" spans="1:8">
      <c r="A2620" t="s">
        <v>1184</v>
      </c>
      <c r="B2620" t="str">
        <f t="shared" si="124"/>
        <v>Hidalgo</v>
      </c>
      <c r="C2620" t="s">
        <v>1554</v>
      </c>
      <c r="D2620" s="1">
        <v>888367</v>
      </c>
      <c r="E2620" s="4" t="str">
        <f t="shared" si="122"/>
        <v>Hidalgo County</v>
      </c>
      <c r="F2620">
        <v>1570.87</v>
      </c>
      <c r="G2620">
        <f t="shared" si="123"/>
        <v>565.5</v>
      </c>
      <c r="H2620" s="6">
        <v>34503</v>
      </c>
    </row>
    <row r="2621" spans="1:8">
      <c r="A2621" t="s">
        <v>1078</v>
      </c>
      <c r="B2621" t="str">
        <f t="shared" si="124"/>
        <v>Hill</v>
      </c>
      <c r="C2621" t="s">
        <v>1554</v>
      </c>
      <c r="D2621" s="1">
        <v>37329</v>
      </c>
      <c r="E2621" s="4" t="str">
        <f t="shared" si="122"/>
        <v>Hill County</v>
      </c>
      <c r="F2621">
        <v>958.86</v>
      </c>
      <c r="G2621">
        <f t="shared" si="123"/>
        <v>38.9</v>
      </c>
      <c r="H2621" s="6">
        <v>49968</v>
      </c>
    </row>
    <row r="2622" spans="1:8">
      <c r="A2622" t="s">
        <v>1625</v>
      </c>
      <c r="B2622" t="str">
        <f t="shared" si="124"/>
        <v>Hockley</v>
      </c>
      <c r="C2622" t="s">
        <v>1554</v>
      </c>
      <c r="D2622" s="1">
        <v>21161</v>
      </c>
      <c r="E2622" s="4" t="str">
        <f t="shared" ref="E2622:E2685" si="125">RIGHT(A2622, LEN(A2622) - 1)</f>
        <v>Hockley County</v>
      </c>
      <c r="F2622">
        <v>908.39</v>
      </c>
      <c r="G2622">
        <f t="shared" si="123"/>
        <v>23.3</v>
      </c>
      <c r="H2622" s="6">
        <v>52586</v>
      </c>
    </row>
    <row r="2623" spans="1:8">
      <c r="A2623" t="s">
        <v>1626</v>
      </c>
      <c r="B2623" t="str">
        <f t="shared" si="124"/>
        <v>Hood</v>
      </c>
      <c r="C2623" t="s">
        <v>1554</v>
      </c>
      <c r="D2623" s="1">
        <v>66373</v>
      </c>
      <c r="E2623" s="4" t="str">
        <f t="shared" si="125"/>
        <v>Hood County</v>
      </c>
      <c r="F2623">
        <v>420.64</v>
      </c>
      <c r="G2623">
        <f t="shared" si="123"/>
        <v>157.80000000000001</v>
      </c>
      <c r="H2623" s="6">
        <v>60912</v>
      </c>
    </row>
    <row r="2624" spans="1:8">
      <c r="A2624" t="s">
        <v>725</v>
      </c>
      <c r="B2624" t="str">
        <f t="shared" si="124"/>
        <v>Hopkins</v>
      </c>
      <c r="C2624" t="s">
        <v>1554</v>
      </c>
      <c r="D2624" s="1">
        <v>37804</v>
      </c>
      <c r="E2624" s="4" t="str">
        <f t="shared" si="125"/>
        <v>Hopkins County</v>
      </c>
      <c r="F2624">
        <v>767.17</v>
      </c>
      <c r="G2624">
        <f t="shared" si="123"/>
        <v>49.3</v>
      </c>
      <c r="H2624" s="6">
        <v>50272</v>
      </c>
    </row>
    <row r="2625" spans="1:8">
      <c r="A2625" t="s">
        <v>35</v>
      </c>
      <c r="B2625" t="str">
        <f t="shared" si="124"/>
        <v>Houston</v>
      </c>
      <c r="C2625" t="s">
        <v>1554</v>
      </c>
      <c r="D2625" s="1">
        <v>21950</v>
      </c>
      <c r="E2625" s="4" t="str">
        <f t="shared" si="125"/>
        <v>Houston County</v>
      </c>
      <c r="F2625">
        <v>1230.9100000000001</v>
      </c>
      <c r="G2625">
        <f t="shared" si="123"/>
        <v>17.8</v>
      </c>
      <c r="H2625" s="6">
        <v>48835</v>
      </c>
    </row>
    <row r="2626" spans="1:8">
      <c r="A2626" t="s">
        <v>137</v>
      </c>
      <c r="B2626" t="str">
        <f t="shared" si="124"/>
        <v>Howard</v>
      </c>
      <c r="C2626" t="s">
        <v>1554</v>
      </c>
      <c r="D2626" s="1">
        <v>33672</v>
      </c>
      <c r="E2626" s="4" t="str">
        <f t="shared" si="125"/>
        <v>Howard County</v>
      </c>
      <c r="F2626">
        <v>900.79</v>
      </c>
      <c r="G2626">
        <f t="shared" si="123"/>
        <v>37.4</v>
      </c>
      <c r="H2626" s="6">
        <v>51007</v>
      </c>
    </row>
    <row r="2627" spans="1:8">
      <c r="A2627" t="s">
        <v>1627</v>
      </c>
      <c r="B2627" t="str">
        <f t="shared" si="124"/>
        <v>Hudspeth</v>
      </c>
      <c r="C2627" t="s">
        <v>1554</v>
      </c>
      <c r="D2627" s="1">
        <v>3432</v>
      </c>
      <c r="E2627" s="4" t="str">
        <f t="shared" si="125"/>
        <v>Hudspeth County</v>
      </c>
      <c r="F2627">
        <v>4570.9799999999996</v>
      </c>
      <c r="G2627">
        <f t="shared" ref="G2627:G2690" si="126">ROUND(D2627/F2627,1)</f>
        <v>0.8</v>
      </c>
      <c r="H2627" s="6">
        <v>42500</v>
      </c>
    </row>
    <row r="2628" spans="1:8">
      <c r="A2628" t="s">
        <v>1628</v>
      </c>
      <c r="B2628" t="str">
        <f t="shared" si="124"/>
        <v>Hunt</v>
      </c>
      <c r="C2628" t="s">
        <v>1554</v>
      </c>
      <c r="D2628" s="1">
        <v>108282</v>
      </c>
      <c r="E2628" s="4" t="str">
        <f t="shared" si="125"/>
        <v>Hunt County</v>
      </c>
      <c r="F2628">
        <v>840.32</v>
      </c>
      <c r="G2628">
        <f t="shared" si="126"/>
        <v>128.9</v>
      </c>
      <c r="H2628" s="6">
        <v>46801</v>
      </c>
    </row>
    <row r="2629" spans="1:8">
      <c r="A2629" t="s">
        <v>1509</v>
      </c>
      <c r="B2629" t="str">
        <f t="shared" si="124"/>
        <v>Hutchinson</v>
      </c>
      <c r="C2629" t="s">
        <v>1554</v>
      </c>
      <c r="D2629" s="1">
        <v>20215</v>
      </c>
      <c r="E2629" s="4" t="str">
        <f t="shared" si="125"/>
        <v>Hutchinson County</v>
      </c>
      <c r="F2629">
        <v>887.42</v>
      </c>
      <c r="G2629">
        <f t="shared" si="126"/>
        <v>22.8</v>
      </c>
      <c r="H2629" s="6">
        <v>50130</v>
      </c>
    </row>
    <row r="2630" spans="1:8">
      <c r="A2630" t="s">
        <v>1629</v>
      </c>
      <c r="B2630" t="str">
        <f t="shared" si="124"/>
        <v>Irion</v>
      </c>
      <c r="C2630" t="s">
        <v>1554</v>
      </c>
      <c r="D2630" s="1">
        <v>1530</v>
      </c>
      <c r="E2630" s="4" t="str">
        <f t="shared" si="125"/>
        <v>Irion County</v>
      </c>
      <c r="F2630">
        <v>1051.56</v>
      </c>
      <c r="G2630">
        <f t="shared" si="126"/>
        <v>1.5</v>
      </c>
      <c r="H2630" s="6">
        <v>78988</v>
      </c>
    </row>
    <row r="2631" spans="1:8">
      <c r="A2631" t="s">
        <v>1630</v>
      </c>
      <c r="B2631" t="str">
        <f t="shared" si="124"/>
        <v>Jack</v>
      </c>
      <c r="C2631" t="s">
        <v>1554</v>
      </c>
      <c r="D2631" s="1">
        <v>8922</v>
      </c>
      <c r="E2631" s="4" t="str">
        <f t="shared" si="125"/>
        <v>Jack County</v>
      </c>
      <c r="F2631">
        <v>910.66</v>
      </c>
      <c r="G2631">
        <f t="shared" si="126"/>
        <v>9.8000000000000007</v>
      </c>
      <c r="H2631" s="6">
        <v>45263</v>
      </c>
    </row>
    <row r="2632" spans="1:8">
      <c r="A2632" t="s">
        <v>36</v>
      </c>
      <c r="B2632" t="str">
        <f t="shared" si="124"/>
        <v>Jackson</v>
      </c>
      <c r="C2632" t="s">
        <v>1554</v>
      </c>
      <c r="D2632" s="1">
        <v>15142</v>
      </c>
      <c r="E2632" s="4" t="str">
        <f t="shared" si="125"/>
        <v>Jackson County</v>
      </c>
      <c r="F2632">
        <v>829.44</v>
      </c>
      <c r="G2632">
        <f t="shared" si="126"/>
        <v>18.3</v>
      </c>
      <c r="H2632" s="6">
        <v>51971</v>
      </c>
    </row>
    <row r="2633" spans="1:8">
      <c r="A2633" t="s">
        <v>396</v>
      </c>
      <c r="B2633" t="str">
        <f t="shared" si="124"/>
        <v>Jasper</v>
      </c>
      <c r="C2633" t="s">
        <v>1554</v>
      </c>
      <c r="D2633" s="1">
        <v>32484</v>
      </c>
      <c r="E2633" s="4" t="str">
        <f t="shared" si="125"/>
        <v>Jasper County</v>
      </c>
      <c r="F2633">
        <v>938.85</v>
      </c>
      <c r="G2633">
        <f t="shared" si="126"/>
        <v>34.6</v>
      </c>
      <c r="H2633" s="6">
        <v>49475</v>
      </c>
    </row>
    <row r="2634" spans="1:8">
      <c r="A2634" t="s">
        <v>397</v>
      </c>
      <c r="B2634" t="str">
        <f t="shared" si="124"/>
        <v>Jeff Davis</v>
      </c>
      <c r="C2634" t="s">
        <v>1554</v>
      </c>
      <c r="D2634" s="1">
        <v>1903</v>
      </c>
      <c r="E2634" s="4" t="str">
        <f t="shared" si="125"/>
        <v>Jeff Davis County</v>
      </c>
      <c r="F2634">
        <v>2264.56</v>
      </c>
      <c r="G2634">
        <f t="shared" si="126"/>
        <v>0.8</v>
      </c>
      <c r="H2634" s="6">
        <v>59302</v>
      </c>
    </row>
    <row r="2635" spans="1:8">
      <c r="A2635" t="s">
        <v>37</v>
      </c>
      <c r="B2635" t="str">
        <f t="shared" si="124"/>
        <v>Jefferson</v>
      </c>
      <c r="C2635" t="s">
        <v>1554</v>
      </c>
      <c r="D2635" s="1">
        <v>250830</v>
      </c>
      <c r="E2635" s="4" t="str">
        <f t="shared" si="125"/>
        <v>Jefferson County</v>
      </c>
      <c r="F2635">
        <v>876.3</v>
      </c>
      <c r="G2635">
        <f t="shared" si="126"/>
        <v>286.2</v>
      </c>
      <c r="H2635" s="6">
        <v>48243</v>
      </c>
    </row>
    <row r="2636" spans="1:8">
      <c r="A2636" t="s">
        <v>1631</v>
      </c>
      <c r="B2636" t="str">
        <f t="shared" si="124"/>
        <v>Jim Hogg</v>
      </c>
      <c r="C2636" t="s">
        <v>1554</v>
      </c>
      <c r="D2636" s="1">
        <v>4763</v>
      </c>
      <c r="E2636" s="4" t="str">
        <f t="shared" si="125"/>
        <v>Jim Hogg County</v>
      </c>
      <c r="F2636">
        <v>1136.1400000000001</v>
      </c>
      <c r="G2636">
        <f t="shared" si="126"/>
        <v>4.2</v>
      </c>
      <c r="H2636" s="6">
        <v>43336</v>
      </c>
    </row>
    <row r="2637" spans="1:8">
      <c r="A2637" t="s">
        <v>1632</v>
      </c>
      <c r="B2637" t="str">
        <f t="shared" si="124"/>
        <v>Jim Wells</v>
      </c>
      <c r="C2637" t="s">
        <v>1554</v>
      </c>
      <c r="D2637" s="1">
        <v>38826</v>
      </c>
      <c r="E2637" s="4" t="str">
        <f t="shared" si="125"/>
        <v>Jim Wells County</v>
      </c>
      <c r="F2637">
        <v>864.97</v>
      </c>
      <c r="G2637">
        <f t="shared" si="126"/>
        <v>44.9</v>
      </c>
      <c r="H2637" s="6">
        <v>50892</v>
      </c>
    </row>
    <row r="2638" spans="1:8">
      <c r="A2638" t="s">
        <v>140</v>
      </c>
      <c r="B2638" t="str">
        <f t="shared" si="124"/>
        <v>Johnson</v>
      </c>
      <c r="C2638" t="s">
        <v>1554</v>
      </c>
      <c r="D2638" s="1">
        <v>195506</v>
      </c>
      <c r="E2638" s="4" t="str">
        <f t="shared" si="125"/>
        <v>Johnson County</v>
      </c>
      <c r="F2638">
        <v>724.69</v>
      </c>
      <c r="G2638">
        <f t="shared" si="126"/>
        <v>269.8</v>
      </c>
      <c r="H2638" s="6">
        <v>51619</v>
      </c>
    </row>
    <row r="2639" spans="1:8">
      <c r="A2639" t="s">
        <v>399</v>
      </c>
      <c r="B2639" t="str">
        <f t="shared" ref="B2639:B2702" si="127">TRIM(SUBSTITUTE(E2639, "County", ""))</f>
        <v>Jones</v>
      </c>
      <c r="C2639" t="s">
        <v>1554</v>
      </c>
      <c r="D2639" s="1">
        <v>19935</v>
      </c>
      <c r="E2639" s="4" t="str">
        <f t="shared" si="125"/>
        <v>Jones County</v>
      </c>
      <c r="F2639">
        <v>928.55</v>
      </c>
      <c r="G2639">
        <f t="shared" si="126"/>
        <v>21.5</v>
      </c>
      <c r="H2639" s="6">
        <v>38914</v>
      </c>
    </row>
    <row r="2640" spans="1:8">
      <c r="A2640" t="s">
        <v>1633</v>
      </c>
      <c r="B2640" t="str">
        <f t="shared" si="127"/>
        <v>Karnes</v>
      </c>
      <c r="C2640" t="s">
        <v>1554</v>
      </c>
      <c r="D2640" s="1">
        <v>14836</v>
      </c>
      <c r="E2640" s="4" t="str">
        <f t="shared" si="125"/>
        <v>Karnes County</v>
      </c>
      <c r="F2640">
        <v>747.56</v>
      </c>
      <c r="G2640">
        <f t="shared" si="126"/>
        <v>19.8</v>
      </c>
      <c r="H2640" s="6">
        <v>73144</v>
      </c>
    </row>
    <row r="2641" spans="1:8">
      <c r="A2641" t="s">
        <v>1634</v>
      </c>
      <c r="B2641" t="str">
        <f t="shared" si="127"/>
        <v>Kaufman</v>
      </c>
      <c r="C2641" t="s">
        <v>1554</v>
      </c>
      <c r="D2641" s="1">
        <v>172366</v>
      </c>
      <c r="E2641" s="4" t="str">
        <f t="shared" si="125"/>
        <v>Kaufman County</v>
      </c>
      <c r="F2641">
        <v>780.7</v>
      </c>
      <c r="G2641">
        <f t="shared" si="126"/>
        <v>220.8</v>
      </c>
      <c r="H2641" s="6">
        <v>49494</v>
      </c>
    </row>
    <row r="2642" spans="1:8">
      <c r="A2642" t="s">
        <v>511</v>
      </c>
      <c r="B2642" t="str">
        <f t="shared" si="127"/>
        <v>Kendall</v>
      </c>
      <c r="C2642" t="s">
        <v>1554</v>
      </c>
      <c r="D2642" s="1">
        <v>48973</v>
      </c>
      <c r="E2642" s="4" t="str">
        <f t="shared" si="125"/>
        <v>Kendall County</v>
      </c>
      <c r="F2642">
        <v>662.45</v>
      </c>
      <c r="G2642">
        <f t="shared" si="126"/>
        <v>73.900000000000006</v>
      </c>
      <c r="H2642" s="6">
        <v>96628</v>
      </c>
    </row>
    <row r="2643" spans="1:8">
      <c r="A2643" t="s">
        <v>1635</v>
      </c>
      <c r="B2643" t="str">
        <f t="shared" si="127"/>
        <v>Kenedy</v>
      </c>
      <c r="C2643" t="s">
        <v>1554</v>
      </c>
      <c r="D2643" s="1">
        <v>358</v>
      </c>
      <c r="E2643" s="4" t="str">
        <f t="shared" si="125"/>
        <v>Kenedy County</v>
      </c>
      <c r="F2643">
        <v>1458.33</v>
      </c>
      <c r="G2643">
        <f t="shared" si="126"/>
        <v>0.2</v>
      </c>
      <c r="H2643" s="6">
        <v>47141</v>
      </c>
    </row>
    <row r="2644" spans="1:8">
      <c r="A2644" t="s">
        <v>283</v>
      </c>
      <c r="B2644" t="str">
        <f t="shared" si="127"/>
        <v>Kent</v>
      </c>
      <c r="C2644" t="s">
        <v>1554</v>
      </c>
      <c r="D2644" s="1">
        <v>740</v>
      </c>
      <c r="E2644" s="4" t="str">
        <f t="shared" si="125"/>
        <v>Kent County</v>
      </c>
      <c r="F2644">
        <v>902.51</v>
      </c>
      <c r="G2644">
        <f t="shared" si="126"/>
        <v>0.8</v>
      </c>
      <c r="H2644" s="6">
        <v>55725</v>
      </c>
    </row>
    <row r="2645" spans="1:8">
      <c r="A2645" t="s">
        <v>1636</v>
      </c>
      <c r="B2645" t="str">
        <f t="shared" si="127"/>
        <v>Kerr</v>
      </c>
      <c r="C2645" t="s">
        <v>1554</v>
      </c>
      <c r="D2645" s="1">
        <v>53741</v>
      </c>
      <c r="E2645" s="4" t="str">
        <f t="shared" si="125"/>
        <v>Kerr County</v>
      </c>
      <c r="F2645">
        <v>1103.32</v>
      </c>
      <c r="G2645">
        <f t="shared" si="126"/>
        <v>48.7</v>
      </c>
      <c r="H2645" s="6">
        <v>61401</v>
      </c>
    </row>
    <row r="2646" spans="1:8">
      <c r="A2646" t="s">
        <v>1637</v>
      </c>
      <c r="B2646" t="str">
        <f t="shared" si="127"/>
        <v>Kimble</v>
      </c>
      <c r="C2646" t="s">
        <v>1554</v>
      </c>
      <c r="D2646" s="1">
        <v>4422</v>
      </c>
      <c r="E2646" s="4" t="str">
        <f t="shared" si="125"/>
        <v>Kimble County</v>
      </c>
      <c r="F2646">
        <v>1250.99</v>
      </c>
      <c r="G2646">
        <f t="shared" si="126"/>
        <v>3.5</v>
      </c>
      <c r="H2646" s="6">
        <v>54345</v>
      </c>
    </row>
    <row r="2647" spans="1:8">
      <c r="A2647" t="s">
        <v>1638</v>
      </c>
      <c r="B2647" t="str">
        <f t="shared" si="127"/>
        <v>King</v>
      </c>
      <c r="C2647" t="s">
        <v>1554</v>
      </c>
      <c r="D2647" s="1">
        <v>233</v>
      </c>
      <c r="E2647" s="4" t="str">
        <f t="shared" si="125"/>
        <v>King County</v>
      </c>
      <c r="F2647">
        <v>910.87</v>
      </c>
      <c r="G2647">
        <f t="shared" si="126"/>
        <v>0.3</v>
      </c>
      <c r="H2647" s="6">
        <v>91930</v>
      </c>
    </row>
    <row r="2648" spans="1:8">
      <c r="A2648" t="s">
        <v>1639</v>
      </c>
      <c r="B2648" t="str">
        <f t="shared" si="127"/>
        <v>Kinney</v>
      </c>
      <c r="C2648" t="s">
        <v>1554</v>
      </c>
      <c r="D2648" s="1">
        <v>3128</v>
      </c>
      <c r="E2648" s="4" t="str">
        <f t="shared" si="125"/>
        <v>Kinney County</v>
      </c>
      <c r="F2648">
        <v>1360.06</v>
      </c>
      <c r="G2648">
        <f t="shared" si="126"/>
        <v>2.2999999999999998</v>
      </c>
      <c r="H2648" s="6">
        <v>42929</v>
      </c>
    </row>
    <row r="2649" spans="1:8">
      <c r="A2649" t="s">
        <v>1640</v>
      </c>
      <c r="B2649" t="str">
        <f t="shared" si="127"/>
        <v>Kleberg</v>
      </c>
      <c r="C2649" t="s">
        <v>1554</v>
      </c>
      <c r="D2649" s="1">
        <v>30362</v>
      </c>
      <c r="E2649" s="4" t="str">
        <f t="shared" si="125"/>
        <v>Kleberg County</v>
      </c>
      <c r="F2649">
        <v>881.31</v>
      </c>
      <c r="G2649">
        <f t="shared" si="126"/>
        <v>34.5</v>
      </c>
      <c r="H2649" s="6">
        <v>45818</v>
      </c>
    </row>
    <row r="2650" spans="1:8">
      <c r="A2650" t="s">
        <v>512</v>
      </c>
      <c r="B2650" t="str">
        <f t="shared" si="127"/>
        <v>Knox</v>
      </c>
      <c r="C2650" t="s">
        <v>1554</v>
      </c>
      <c r="D2650" s="1">
        <v>3273</v>
      </c>
      <c r="E2650" s="4" t="str">
        <f t="shared" si="125"/>
        <v>Knox County</v>
      </c>
      <c r="F2650">
        <v>850.62</v>
      </c>
      <c r="G2650">
        <f t="shared" si="126"/>
        <v>3.8</v>
      </c>
      <c r="H2650" s="6">
        <v>50320</v>
      </c>
    </row>
    <row r="2651" spans="1:8">
      <c r="A2651" t="s">
        <v>38</v>
      </c>
      <c r="B2651" t="str">
        <f t="shared" si="127"/>
        <v>Lamar</v>
      </c>
      <c r="C2651" t="s">
        <v>1554</v>
      </c>
      <c r="D2651" s="1">
        <v>50484</v>
      </c>
      <c r="E2651" s="4" t="str">
        <f t="shared" si="125"/>
        <v>Lamar County</v>
      </c>
      <c r="F2651">
        <v>907.19</v>
      </c>
      <c r="G2651">
        <f t="shared" si="126"/>
        <v>55.6</v>
      </c>
      <c r="H2651" s="6">
        <v>50699</v>
      </c>
    </row>
    <row r="2652" spans="1:8">
      <c r="A2652" t="s">
        <v>1641</v>
      </c>
      <c r="B2652" t="str">
        <f t="shared" si="127"/>
        <v>Lamb</v>
      </c>
      <c r="C2652" t="s">
        <v>1554</v>
      </c>
      <c r="D2652" s="1">
        <v>12724</v>
      </c>
      <c r="E2652" s="4" t="str">
        <f t="shared" si="125"/>
        <v>Lamb County</v>
      </c>
      <c r="F2652">
        <v>1016.18</v>
      </c>
      <c r="G2652">
        <f t="shared" si="126"/>
        <v>12.5</v>
      </c>
      <c r="H2652" s="6">
        <v>54689</v>
      </c>
    </row>
    <row r="2653" spans="1:8">
      <c r="A2653" t="s">
        <v>1642</v>
      </c>
      <c r="B2653" t="str">
        <f t="shared" si="127"/>
        <v>Lampasas</v>
      </c>
      <c r="C2653" t="s">
        <v>1554</v>
      </c>
      <c r="D2653" s="1">
        <v>22785</v>
      </c>
      <c r="E2653" s="4" t="str">
        <f t="shared" si="125"/>
        <v>Lampasas County</v>
      </c>
      <c r="F2653">
        <v>712.84</v>
      </c>
      <c r="G2653">
        <f t="shared" si="126"/>
        <v>32</v>
      </c>
      <c r="H2653" s="6">
        <v>58507</v>
      </c>
    </row>
    <row r="2654" spans="1:8">
      <c r="A2654" t="s">
        <v>1643</v>
      </c>
      <c r="B2654" t="str">
        <f t="shared" si="127"/>
        <v>La Salle</v>
      </c>
      <c r="C2654" t="s">
        <v>1554</v>
      </c>
      <c r="D2654" s="1">
        <v>6604</v>
      </c>
      <c r="E2654" s="4" t="str">
        <f t="shared" si="125"/>
        <v>La Salle County</v>
      </c>
      <c r="F2654">
        <v>1486.69</v>
      </c>
      <c r="G2654">
        <f t="shared" si="126"/>
        <v>4.4000000000000004</v>
      </c>
      <c r="H2654" s="6">
        <v>52652</v>
      </c>
    </row>
    <row r="2655" spans="1:8">
      <c r="A2655" t="s">
        <v>1644</v>
      </c>
      <c r="B2655" t="str">
        <f t="shared" si="127"/>
        <v>Lavaca</v>
      </c>
      <c r="C2655" t="s">
        <v>1554</v>
      </c>
      <c r="D2655" s="1">
        <v>20589</v>
      </c>
      <c r="E2655" s="4" t="str">
        <f t="shared" si="125"/>
        <v>Lavaca County</v>
      </c>
      <c r="F2655">
        <v>969.71</v>
      </c>
      <c r="G2655">
        <f t="shared" si="126"/>
        <v>21.2</v>
      </c>
      <c r="H2655" s="6">
        <v>62375</v>
      </c>
    </row>
    <row r="2656" spans="1:8">
      <c r="A2656" t="s">
        <v>41</v>
      </c>
      <c r="B2656" t="str">
        <f t="shared" si="127"/>
        <v>Lee</v>
      </c>
      <c r="C2656" t="s">
        <v>1554</v>
      </c>
      <c r="D2656" s="1">
        <v>17954</v>
      </c>
      <c r="E2656" s="4" t="str">
        <f t="shared" si="125"/>
        <v>Lee County</v>
      </c>
      <c r="F2656">
        <v>629.02</v>
      </c>
      <c r="G2656">
        <f t="shared" si="126"/>
        <v>28.5</v>
      </c>
      <c r="H2656" s="6">
        <v>56674</v>
      </c>
    </row>
    <row r="2657" spans="1:8">
      <c r="A2657" t="s">
        <v>314</v>
      </c>
      <c r="B2657" t="str">
        <f t="shared" si="127"/>
        <v>Leon</v>
      </c>
      <c r="C2657" t="s">
        <v>1554</v>
      </c>
      <c r="D2657" s="1">
        <v>16209</v>
      </c>
      <c r="E2657" s="4" t="str">
        <f t="shared" si="125"/>
        <v>Leon County</v>
      </c>
      <c r="F2657">
        <v>1073.1500000000001</v>
      </c>
      <c r="G2657">
        <f t="shared" si="126"/>
        <v>15.1</v>
      </c>
      <c r="H2657" s="6">
        <v>53179</v>
      </c>
    </row>
    <row r="2658" spans="1:8">
      <c r="A2658" t="s">
        <v>316</v>
      </c>
      <c r="B2658" t="str">
        <f t="shared" si="127"/>
        <v>Liberty</v>
      </c>
      <c r="C2658" t="s">
        <v>1554</v>
      </c>
      <c r="D2658" s="1">
        <v>101992</v>
      </c>
      <c r="E2658" s="4" t="str">
        <f t="shared" si="125"/>
        <v>Liberty County</v>
      </c>
      <c r="F2658">
        <v>1158.42</v>
      </c>
      <c r="G2658">
        <f t="shared" si="126"/>
        <v>88</v>
      </c>
      <c r="H2658" s="6">
        <v>42813</v>
      </c>
    </row>
    <row r="2659" spans="1:8">
      <c r="A2659" t="s">
        <v>42</v>
      </c>
      <c r="B2659" t="str">
        <f t="shared" si="127"/>
        <v>Limestone</v>
      </c>
      <c r="C2659" t="s">
        <v>1554</v>
      </c>
      <c r="D2659" s="1">
        <v>22253</v>
      </c>
      <c r="E2659" s="4" t="str">
        <f t="shared" si="125"/>
        <v>Limestone County</v>
      </c>
      <c r="F2659">
        <v>905.29</v>
      </c>
      <c r="G2659">
        <f t="shared" si="126"/>
        <v>24.6</v>
      </c>
      <c r="H2659" s="6">
        <v>47439</v>
      </c>
    </row>
    <row r="2660" spans="1:8">
      <c r="A2660" t="s">
        <v>1645</v>
      </c>
      <c r="B2660" t="str">
        <f t="shared" si="127"/>
        <v>Lipscomb</v>
      </c>
      <c r="C2660" t="s">
        <v>1554</v>
      </c>
      <c r="D2660" s="1">
        <v>2854</v>
      </c>
      <c r="E2660" s="4" t="str">
        <f t="shared" si="125"/>
        <v>Lipscomb County</v>
      </c>
      <c r="F2660">
        <v>932.18</v>
      </c>
      <c r="G2660">
        <f t="shared" si="126"/>
        <v>3.1</v>
      </c>
      <c r="H2660" s="6">
        <v>102569</v>
      </c>
    </row>
    <row r="2661" spans="1:8">
      <c r="A2661" t="s">
        <v>1646</v>
      </c>
      <c r="B2661" t="str">
        <f t="shared" si="127"/>
        <v>Live Oak</v>
      </c>
      <c r="C2661" t="s">
        <v>1554</v>
      </c>
      <c r="D2661" s="1">
        <v>11428</v>
      </c>
      <c r="E2661" s="4" t="str">
        <f t="shared" si="125"/>
        <v>Live Oak County</v>
      </c>
      <c r="F2661">
        <v>1039.7</v>
      </c>
      <c r="G2661">
        <f t="shared" si="126"/>
        <v>11</v>
      </c>
      <c r="H2661" s="6">
        <v>46134</v>
      </c>
    </row>
    <row r="2662" spans="1:8">
      <c r="A2662" t="s">
        <v>1647</v>
      </c>
      <c r="B2662" t="str">
        <f t="shared" si="127"/>
        <v>Llano</v>
      </c>
      <c r="C2662" t="s">
        <v>1554</v>
      </c>
      <c r="D2662" s="1">
        <v>22540</v>
      </c>
      <c r="E2662" s="4" t="str">
        <f t="shared" si="125"/>
        <v>Llano County</v>
      </c>
      <c r="F2662">
        <v>934.03</v>
      </c>
      <c r="G2662">
        <f t="shared" si="126"/>
        <v>24.1</v>
      </c>
      <c r="H2662" s="6">
        <v>59689</v>
      </c>
    </row>
    <row r="2663" spans="1:8">
      <c r="A2663" t="s">
        <v>1648</v>
      </c>
      <c r="B2663" t="str">
        <f t="shared" si="127"/>
        <v>Loving</v>
      </c>
      <c r="C2663" t="s">
        <v>1554</v>
      </c>
      <c r="D2663" s="1">
        <v>51</v>
      </c>
      <c r="E2663" s="4" t="str">
        <f t="shared" si="125"/>
        <v>Loving County</v>
      </c>
      <c r="F2663">
        <v>668.93</v>
      </c>
      <c r="G2663">
        <f t="shared" si="126"/>
        <v>0.1</v>
      </c>
      <c r="H2663" s="6">
        <v>115158</v>
      </c>
    </row>
    <row r="2664" spans="1:8">
      <c r="A2664" t="s">
        <v>1649</v>
      </c>
      <c r="B2664" t="str">
        <f t="shared" si="127"/>
        <v>Lubbock</v>
      </c>
      <c r="C2664" t="s">
        <v>1554</v>
      </c>
      <c r="D2664" s="1">
        <v>317561</v>
      </c>
      <c r="E2664" s="4" t="str">
        <f t="shared" si="125"/>
        <v>Lubbock County</v>
      </c>
      <c r="F2664">
        <v>895.6</v>
      </c>
      <c r="G2664">
        <f t="shared" si="126"/>
        <v>354.6</v>
      </c>
      <c r="H2664" s="6">
        <v>50881</v>
      </c>
    </row>
    <row r="2665" spans="1:8">
      <c r="A2665" t="s">
        <v>1650</v>
      </c>
      <c r="B2665" t="str">
        <f t="shared" si="127"/>
        <v>Lynn</v>
      </c>
      <c r="C2665" t="s">
        <v>1554</v>
      </c>
      <c r="D2665" s="1">
        <v>5724</v>
      </c>
      <c r="E2665" s="4" t="str">
        <f t="shared" si="125"/>
        <v>Lynn County</v>
      </c>
      <c r="F2665">
        <v>891.87</v>
      </c>
      <c r="G2665">
        <f t="shared" si="126"/>
        <v>6.4</v>
      </c>
      <c r="H2665" s="6">
        <v>58496</v>
      </c>
    </row>
    <row r="2666" spans="1:8">
      <c r="A2666" t="s">
        <v>1651</v>
      </c>
      <c r="B2666" t="str">
        <f t="shared" si="127"/>
        <v>McCulloch</v>
      </c>
      <c r="C2666" t="s">
        <v>1554</v>
      </c>
      <c r="D2666" s="1">
        <v>7497</v>
      </c>
      <c r="E2666" s="4" t="str">
        <f t="shared" si="125"/>
        <v>McCulloch County</v>
      </c>
      <c r="F2666">
        <v>1065.5999999999999</v>
      </c>
      <c r="G2666">
        <f t="shared" si="126"/>
        <v>7</v>
      </c>
      <c r="H2666" s="6">
        <v>45744</v>
      </c>
    </row>
    <row r="2667" spans="1:8">
      <c r="A2667" t="s">
        <v>1652</v>
      </c>
      <c r="B2667" t="str">
        <f t="shared" si="127"/>
        <v>McLennan</v>
      </c>
      <c r="C2667" t="s">
        <v>1554</v>
      </c>
      <c r="D2667" s="1">
        <v>266836</v>
      </c>
      <c r="E2667" s="4" t="str">
        <f t="shared" si="125"/>
        <v>McLennan County</v>
      </c>
      <c r="F2667">
        <v>1037.0999999999999</v>
      </c>
      <c r="G2667">
        <f t="shared" si="126"/>
        <v>257.3</v>
      </c>
      <c r="H2667" s="6">
        <v>49512</v>
      </c>
    </row>
    <row r="2668" spans="1:8">
      <c r="A2668" t="s">
        <v>1653</v>
      </c>
      <c r="B2668" t="str">
        <f t="shared" si="127"/>
        <v>McMullen</v>
      </c>
      <c r="C2668" t="s">
        <v>1554</v>
      </c>
      <c r="D2668" s="1">
        <v>576</v>
      </c>
      <c r="E2668" s="4" t="str">
        <f t="shared" si="125"/>
        <v>McMullen County</v>
      </c>
      <c r="F2668">
        <v>1139.43</v>
      </c>
      <c r="G2668">
        <f t="shared" si="126"/>
        <v>0.5</v>
      </c>
      <c r="H2668" s="6">
        <v>110273</v>
      </c>
    </row>
    <row r="2669" spans="1:8">
      <c r="A2669" t="s">
        <v>45</v>
      </c>
      <c r="B2669" t="str">
        <f t="shared" si="127"/>
        <v>Madison</v>
      </c>
      <c r="C2669" t="s">
        <v>1554</v>
      </c>
      <c r="D2669" s="1">
        <v>13661</v>
      </c>
      <c r="E2669" s="4" t="str">
        <f t="shared" si="125"/>
        <v>Madison County</v>
      </c>
      <c r="F2669">
        <v>466.07</v>
      </c>
      <c r="G2669">
        <f t="shared" si="126"/>
        <v>29.3</v>
      </c>
      <c r="H2669" s="6">
        <v>40859</v>
      </c>
    </row>
    <row r="2670" spans="1:8">
      <c r="A2670" t="s">
        <v>47</v>
      </c>
      <c r="B2670" t="str">
        <f t="shared" si="127"/>
        <v>Marion</v>
      </c>
      <c r="C2670" t="s">
        <v>1554</v>
      </c>
      <c r="D2670" s="1">
        <v>9560</v>
      </c>
      <c r="E2670" s="4" t="str">
        <f t="shared" si="125"/>
        <v>Marion County</v>
      </c>
      <c r="F2670">
        <v>380.88</v>
      </c>
      <c r="G2670">
        <f t="shared" si="126"/>
        <v>25.1</v>
      </c>
      <c r="H2670" s="6">
        <v>47582</v>
      </c>
    </row>
    <row r="2671" spans="1:8">
      <c r="A2671" t="s">
        <v>318</v>
      </c>
      <c r="B2671" t="str">
        <f t="shared" si="127"/>
        <v>Martin</v>
      </c>
      <c r="C2671" t="s">
        <v>1554</v>
      </c>
      <c r="D2671" s="1">
        <v>5217</v>
      </c>
      <c r="E2671" s="4" t="str">
        <f t="shared" si="125"/>
        <v>Martin County</v>
      </c>
      <c r="F2671">
        <v>914.94</v>
      </c>
      <c r="G2671">
        <f t="shared" si="126"/>
        <v>5.7</v>
      </c>
      <c r="H2671" s="6">
        <v>84121</v>
      </c>
    </row>
    <row r="2672" spans="1:8">
      <c r="A2672" t="s">
        <v>519</v>
      </c>
      <c r="B2672" t="str">
        <f t="shared" si="127"/>
        <v>Mason</v>
      </c>
      <c r="C2672" t="s">
        <v>1554</v>
      </c>
      <c r="D2672" s="1">
        <v>3982</v>
      </c>
      <c r="E2672" s="4" t="str">
        <f t="shared" si="125"/>
        <v>Mason County</v>
      </c>
      <c r="F2672">
        <v>928.8</v>
      </c>
      <c r="G2672">
        <f t="shared" si="126"/>
        <v>4.3</v>
      </c>
      <c r="H2672" s="6">
        <v>57094</v>
      </c>
    </row>
    <row r="2673" spans="1:8">
      <c r="A2673" t="s">
        <v>1654</v>
      </c>
      <c r="B2673" t="str">
        <f t="shared" si="127"/>
        <v>Matagorda</v>
      </c>
      <c r="C2673" t="s">
        <v>1554</v>
      </c>
      <c r="D2673" s="1">
        <v>36125</v>
      </c>
      <c r="E2673" s="4" t="str">
        <f t="shared" si="125"/>
        <v>Matagorda County</v>
      </c>
      <c r="F2673">
        <v>1100.28</v>
      </c>
      <c r="G2673">
        <f t="shared" si="126"/>
        <v>32.799999999999997</v>
      </c>
      <c r="H2673" s="6">
        <v>50775</v>
      </c>
    </row>
    <row r="2674" spans="1:8">
      <c r="A2674" t="s">
        <v>1655</v>
      </c>
      <c r="B2674" t="str">
        <f t="shared" si="127"/>
        <v>Maverick</v>
      </c>
      <c r="C2674" t="s">
        <v>1554</v>
      </c>
      <c r="D2674" s="1">
        <v>57843</v>
      </c>
      <c r="E2674" s="4" t="str">
        <f t="shared" si="125"/>
        <v>Maverick County</v>
      </c>
      <c r="F2674">
        <v>1279.26</v>
      </c>
      <c r="G2674">
        <f t="shared" si="126"/>
        <v>45.2</v>
      </c>
      <c r="H2674" s="6">
        <v>38448</v>
      </c>
    </row>
    <row r="2675" spans="1:8">
      <c r="A2675" t="s">
        <v>1348</v>
      </c>
      <c r="B2675" t="str">
        <f t="shared" si="127"/>
        <v>Medina</v>
      </c>
      <c r="C2675" t="s">
        <v>1554</v>
      </c>
      <c r="D2675" s="1">
        <v>53723</v>
      </c>
      <c r="E2675" s="4" t="str">
        <f t="shared" si="125"/>
        <v>Medina County</v>
      </c>
      <c r="F2675">
        <v>1325.36</v>
      </c>
      <c r="G2675">
        <f t="shared" si="126"/>
        <v>40.5</v>
      </c>
      <c r="H2675" s="6">
        <v>50076</v>
      </c>
    </row>
    <row r="2676" spans="1:8">
      <c r="A2676" t="s">
        <v>521</v>
      </c>
      <c r="B2676" t="str">
        <f t="shared" si="127"/>
        <v>Menard</v>
      </c>
      <c r="C2676" t="s">
        <v>1554</v>
      </c>
      <c r="D2676" s="1">
        <v>1968</v>
      </c>
      <c r="E2676" s="4" t="str">
        <f t="shared" si="125"/>
        <v>Menard County</v>
      </c>
      <c r="F2676">
        <v>902.03</v>
      </c>
      <c r="G2676">
        <f t="shared" si="126"/>
        <v>2.2000000000000002</v>
      </c>
      <c r="H2676" s="6">
        <v>47390</v>
      </c>
    </row>
    <row r="2677" spans="1:8">
      <c r="A2677" t="s">
        <v>901</v>
      </c>
      <c r="B2677" t="str">
        <f t="shared" si="127"/>
        <v>Midland</v>
      </c>
      <c r="C2677" t="s">
        <v>1554</v>
      </c>
      <c r="D2677" s="1">
        <v>171999</v>
      </c>
      <c r="E2677" s="4" t="str">
        <f t="shared" si="125"/>
        <v>Midland County</v>
      </c>
      <c r="F2677">
        <v>900.3</v>
      </c>
      <c r="G2677">
        <f t="shared" si="126"/>
        <v>191</v>
      </c>
      <c r="H2677" s="6">
        <v>126738</v>
      </c>
    </row>
    <row r="2678" spans="1:8">
      <c r="A2678" t="s">
        <v>1656</v>
      </c>
      <c r="B2678" t="str">
        <f t="shared" si="127"/>
        <v>Milam</v>
      </c>
      <c r="C2678" t="s">
        <v>1554</v>
      </c>
      <c r="D2678" s="1">
        <v>25628</v>
      </c>
      <c r="E2678" s="4" t="str">
        <f t="shared" si="125"/>
        <v>Milam County</v>
      </c>
      <c r="F2678">
        <v>1016.93</v>
      </c>
      <c r="G2678">
        <f t="shared" si="126"/>
        <v>25.2</v>
      </c>
      <c r="H2678" s="6">
        <v>45286</v>
      </c>
    </row>
    <row r="2679" spans="1:8">
      <c r="A2679" t="s">
        <v>610</v>
      </c>
      <c r="B2679" t="str">
        <f t="shared" si="127"/>
        <v>Mills</v>
      </c>
      <c r="C2679" t="s">
        <v>1554</v>
      </c>
      <c r="D2679" s="1">
        <v>4500</v>
      </c>
      <c r="E2679" s="4" t="str">
        <f t="shared" si="125"/>
        <v>Mills County</v>
      </c>
      <c r="F2679">
        <v>748.26</v>
      </c>
      <c r="G2679">
        <f t="shared" si="126"/>
        <v>6</v>
      </c>
      <c r="H2679" s="6">
        <v>51712</v>
      </c>
    </row>
    <row r="2680" spans="1:8">
      <c r="A2680" t="s">
        <v>407</v>
      </c>
      <c r="B2680" t="str">
        <f t="shared" si="127"/>
        <v>Mitchell</v>
      </c>
      <c r="C2680" t="s">
        <v>1554</v>
      </c>
      <c r="D2680" s="1">
        <v>8943</v>
      </c>
      <c r="E2680" s="4" t="str">
        <f t="shared" si="125"/>
        <v>Mitchell County</v>
      </c>
      <c r="F2680">
        <v>911.09</v>
      </c>
      <c r="G2680">
        <f t="shared" si="126"/>
        <v>9.8000000000000007</v>
      </c>
      <c r="H2680" s="6">
        <v>35417</v>
      </c>
    </row>
    <row r="2681" spans="1:8">
      <c r="A2681" t="s">
        <v>1657</v>
      </c>
      <c r="B2681" t="str">
        <f t="shared" si="127"/>
        <v>Montague</v>
      </c>
      <c r="C2681" t="s">
        <v>1554</v>
      </c>
      <c r="D2681" s="1">
        <v>21063</v>
      </c>
      <c r="E2681" s="4" t="str">
        <f t="shared" si="125"/>
        <v>Montague County</v>
      </c>
      <c r="F2681">
        <v>930.91</v>
      </c>
      <c r="G2681">
        <f t="shared" si="126"/>
        <v>22.6</v>
      </c>
      <c r="H2681" s="6">
        <v>45716</v>
      </c>
    </row>
    <row r="2682" spans="1:8">
      <c r="A2682" t="s">
        <v>51</v>
      </c>
      <c r="B2682" t="str">
        <f t="shared" si="127"/>
        <v>Montgomery</v>
      </c>
      <c r="C2682" t="s">
        <v>1554</v>
      </c>
      <c r="D2682" s="1">
        <v>678490</v>
      </c>
      <c r="E2682" s="4" t="str">
        <f t="shared" si="125"/>
        <v>Montgomery County</v>
      </c>
      <c r="F2682">
        <v>1041.74</v>
      </c>
      <c r="G2682">
        <f t="shared" si="126"/>
        <v>651.29999999999995</v>
      </c>
      <c r="H2682" s="6">
        <v>68974</v>
      </c>
    </row>
    <row r="2683" spans="1:8">
      <c r="A2683" t="s">
        <v>1270</v>
      </c>
      <c r="B2683" t="str">
        <f t="shared" si="127"/>
        <v>Moore</v>
      </c>
      <c r="C2683" t="s">
        <v>1554</v>
      </c>
      <c r="D2683" s="1">
        <v>20996</v>
      </c>
      <c r="E2683" s="4" t="str">
        <f t="shared" si="125"/>
        <v>Moore County</v>
      </c>
      <c r="F2683">
        <v>899.69</v>
      </c>
      <c r="G2683">
        <f t="shared" si="126"/>
        <v>23.3</v>
      </c>
      <c r="H2683" s="6">
        <v>56634</v>
      </c>
    </row>
    <row r="2684" spans="1:8">
      <c r="A2684" t="s">
        <v>663</v>
      </c>
      <c r="B2684" t="str">
        <f t="shared" si="127"/>
        <v>Morris</v>
      </c>
      <c r="C2684" t="s">
        <v>1554</v>
      </c>
      <c r="D2684" s="1">
        <v>12083</v>
      </c>
      <c r="E2684" s="4" t="str">
        <f t="shared" si="125"/>
        <v>Morris County</v>
      </c>
      <c r="F2684">
        <v>251.99</v>
      </c>
      <c r="G2684">
        <f t="shared" si="126"/>
        <v>48</v>
      </c>
      <c r="H2684" s="6">
        <v>47226</v>
      </c>
    </row>
    <row r="2685" spans="1:8">
      <c r="A2685" t="s">
        <v>1658</v>
      </c>
      <c r="B2685" t="str">
        <f t="shared" si="127"/>
        <v>Motley</v>
      </c>
      <c r="C2685" t="s">
        <v>1554</v>
      </c>
      <c r="D2685" s="1">
        <v>1032</v>
      </c>
      <c r="E2685" s="4" t="str">
        <f t="shared" si="125"/>
        <v>Motley County</v>
      </c>
      <c r="F2685">
        <v>989.56</v>
      </c>
      <c r="G2685">
        <f t="shared" si="126"/>
        <v>1</v>
      </c>
      <c r="H2685" s="6">
        <v>41754</v>
      </c>
    </row>
    <row r="2686" spans="1:8">
      <c r="A2686" t="s">
        <v>1659</v>
      </c>
      <c r="B2686" t="str">
        <f t="shared" si="127"/>
        <v>Nacogdoches</v>
      </c>
      <c r="C2686" t="s">
        <v>1554</v>
      </c>
      <c r="D2686" s="1">
        <v>64862</v>
      </c>
      <c r="E2686" s="4" t="str">
        <f t="shared" ref="E2686:E2749" si="128">RIGHT(A2686, LEN(A2686) - 1)</f>
        <v>Nacogdoches County</v>
      </c>
      <c r="F2686">
        <v>946.54</v>
      </c>
      <c r="G2686">
        <f t="shared" si="126"/>
        <v>68.5</v>
      </c>
      <c r="H2686" s="6">
        <v>46246</v>
      </c>
    </row>
    <row r="2687" spans="1:8">
      <c r="A2687" t="s">
        <v>1660</v>
      </c>
      <c r="B2687" t="str">
        <f t="shared" si="127"/>
        <v>Navarro</v>
      </c>
      <c r="C2687" t="s">
        <v>1554</v>
      </c>
      <c r="D2687" s="1">
        <v>54636</v>
      </c>
      <c r="E2687" s="4" t="str">
        <f t="shared" si="128"/>
        <v>Navarro County</v>
      </c>
      <c r="F2687">
        <v>1009.63</v>
      </c>
      <c r="G2687">
        <f t="shared" si="126"/>
        <v>54.1</v>
      </c>
      <c r="H2687" s="6">
        <v>45616</v>
      </c>
    </row>
    <row r="2688" spans="1:8">
      <c r="A2688" t="s">
        <v>149</v>
      </c>
      <c r="B2688" t="str">
        <f t="shared" si="127"/>
        <v>Newton</v>
      </c>
      <c r="C2688" t="s">
        <v>1554</v>
      </c>
      <c r="D2688" s="1">
        <v>12052</v>
      </c>
      <c r="E2688" s="4" t="str">
        <f t="shared" si="128"/>
        <v>Newton County</v>
      </c>
      <c r="F2688">
        <v>933.68</v>
      </c>
      <c r="G2688">
        <f t="shared" si="126"/>
        <v>12.9</v>
      </c>
      <c r="H2688" s="6">
        <v>43123</v>
      </c>
    </row>
    <row r="2689" spans="1:8">
      <c r="A2689" t="s">
        <v>1661</v>
      </c>
      <c r="B2689" t="str">
        <f t="shared" si="127"/>
        <v>Nolan</v>
      </c>
      <c r="C2689" t="s">
        <v>1554</v>
      </c>
      <c r="D2689" s="1">
        <v>14473</v>
      </c>
      <c r="E2689" s="4" t="str">
        <f t="shared" si="128"/>
        <v>Nolan County</v>
      </c>
      <c r="F2689">
        <v>912</v>
      </c>
      <c r="G2689">
        <f t="shared" si="126"/>
        <v>15.9</v>
      </c>
      <c r="H2689" s="6">
        <v>52629</v>
      </c>
    </row>
    <row r="2690" spans="1:8">
      <c r="A2690" t="s">
        <v>1662</v>
      </c>
      <c r="B2690" t="str">
        <f t="shared" si="127"/>
        <v>Nueces</v>
      </c>
      <c r="C2690" t="s">
        <v>1554</v>
      </c>
      <c r="D2690" s="1">
        <v>351674</v>
      </c>
      <c r="E2690" s="4" t="str">
        <f t="shared" si="128"/>
        <v>Nueces County</v>
      </c>
      <c r="F2690">
        <v>838.48</v>
      </c>
      <c r="G2690">
        <f t="shared" si="126"/>
        <v>419.4</v>
      </c>
      <c r="H2690" s="6">
        <v>52852</v>
      </c>
    </row>
    <row r="2691" spans="1:8">
      <c r="A2691" t="s">
        <v>1663</v>
      </c>
      <c r="B2691" t="str">
        <f t="shared" si="127"/>
        <v>Ochiltree</v>
      </c>
      <c r="C2691" t="s">
        <v>1554</v>
      </c>
      <c r="D2691" s="1">
        <v>9606</v>
      </c>
      <c r="E2691" s="4" t="str">
        <f t="shared" si="128"/>
        <v>Ochiltree County</v>
      </c>
      <c r="F2691">
        <v>917.63</v>
      </c>
      <c r="G2691">
        <f t="shared" ref="G2691:G2754" si="129">ROUND(D2691/F2691,1)</f>
        <v>10.5</v>
      </c>
      <c r="H2691" s="6">
        <v>64247</v>
      </c>
    </row>
    <row r="2692" spans="1:8">
      <c r="A2692" t="s">
        <v>741</v>
      </c>
      <c r="B2692" t="str">
        <f t="shared" si="127"/>
        <v>Oldham</v>
      </c>
      <c r="C2692" t="s">
        <v>1554</v>
      </c>
      <c r="D2692" s="1">
        <v>1752</v>
      </c>
      <c r="E2692" s="4" t="str">
        <f t="shared" si="128"/>
        <v>Oldham County</v>
      </c>
      <c r="F2692">
        <v>1500.53</v>
      </c>
      <c r="G2692">
        <f t="shared" si="129"/>
        <v>1.2</v>
      </c>
      <c r="H2692" s="6">
        <v>72126</v>
      </c>
    </row>
    <row r="2693" spans="1:8">
      <c r="A2693" t="s">
        <v>199</v>
      </c>
      <c r="B2693" t="str">
        <f t="shared" si="127"/>
        <v>Orange</v>
      </c>
      <c r="C2693" t="s">
        <v>1554</v>
      </c>
      <c r="D2693" s="1">
        <v>84934</v>
      </c>
      <c r="E2693" s="4" t="str">
        <f t="shared" si="128"/>
        <v>Orange County</v>
      </c>
      <c r="F2693">
        <v>333.67</v>
      </c>
      <c r="G2693">
        <f t="shared" si="129"/>
        <v>254.5</v>
      </c>
      <c r="H2693" s="6">
        <v>48912</v>
      </c>
    </row>
    <row r="2694" spans="1:8">
      <c r="A2694" t="s">
        <v>1664</v>
      </c>
      <c r="B2694" t="str">
        <f t="shared" si="127"/>
        <v>Palo Pinto</v>
      </c>
      <c r="C2694" t="s">
        <v>1554</v>
      </c>
      <c r="D2694" s="1">
        <v>29239</v>
      </c>
      <c r="E2694" s="4" t="str">
        <f t="shared" si="128"/>
        <v>Palo Pinto County</v>
      </c>
      <c r="F2694">
        <v>951.79</v>
      </c>
      <c r="G2694">
        <f t="shared" si="129"/>
        <v>30.7</v>
      </c>
      <c r="H2694" s="6">
        <v>52042</v>
      </c>
    </row>
    <row r="2695" spans="1:8">
      <c r="A2695" t="s">
        <v>1006</v>
      </c>
      <c r="B2695" t="str">
        <f t="shared" si="127"/>
        <v>Panola</v>
      </c>
      <c r="C2695" t="s">
        <v>1554</v>
      </c>
      <c r="D2695" s="1">
        <v>22677</v>
      </c>
      <c r="E2695" s="4" t="str">
        <f t="shared" si="128"/>
        <v>Panola County</v>
      </c>
      <c r="F2695">
        <v>801.75</v>
      </c>
      <c r="G2695">
        <f t="shared" si="129"/>
        <v>28.3</v>
      </c>
      <c r="H2695" s="6">
        <v>53292</v>
      </c>
    </row>
    <row r="2696" spans="1:8">
      <c r="A2696" t="s">
        <v>1665</v>
      </c>
      <c r="B2696" t="str">
        <f t="shared" si="127"/>
        <v>Parker</v>
      </c>
      <c r="C2696" t="s">
        <v>1554</v>
      </c>
      <c r="D2696" s="1">
        <v>165834</v>
      </c>
      <c r="E2696" s="4" t="str">
        <f t="shared" si="128"/>
        <v>Parker County</v>
      </c>
      <c r="F2696">
        <v>903.48</v>
      </c>
      <c r="G2696">
        <f t="shared" si="129"/>
        <v>183.6</v>
      </c>
      <c r="H2696" s="6">
        <v>65358</v>
      </c>
    </row>
    <row r="2697" spans="1:8">
      <c r="A2697" t="s">
        <v>1666</v>
      </c>
      <c r="B2697" t="str">
        <f t="shared" si="127"/>
        <v>Parmer</v>
      </c>
      <c r="C2697" t="s">
        <v>1554</v>
      </c>
      <c r="D2697" s="1">
        <v>9620</v>
      </c>
      <c r="E2697" s="4" t="str">
        <f t="shared" si="128"/>
        <v>Parmer County</v>
      </c>
      <c r="F2697">
        <v>880.78</v>
      </c>
      <c r="G2697">
        <f t="shared" si="129"/>
        <v>10.9</v>
      </c>
      <c r="H2697" s="6">
        <v>63512</v>
      </c>
    </row>
    <row r="2698" spans="1:8">
      <c r="A2698" t="s">
        <v>1667</v>
      </c>
      <c r="B2698" t="str">
        <f t="shared" si="127"/>
        <v>Pecos</v>
      </c>
      <c r="C2698" t="s">
        <v>1554</v>
      </c>
      <c r="D2698" s="1">
        <v>14735</v>
      </c>
      <c r="E2698" s="4" t="str">
        <f t="shared" si="128"/>
        <v>Pecos County</v>
      </c>
      <c r="F2698">
        <v>4763.8500000000004</v>
      </c>
      <c r="G2698">
        <f t="shared" si="129"/>
        <v>3.1</v>
      </c>
      <c r="H2698" s="6">
        <v>43661</v>
      </c>
    </row>
    <row r="2699" spans="1:8">
      <c r="A2699" t="s">
        <v>153</v>
      </c>
      <c r="B2699" t="str">
        <f t="shared" si="127"/>
        <v>Polk</v>
      </c>
      <c r="C2699" t="s">
        <v>1554</v>
      </c>
      <c r="D2699" s="1">
        <v>53255</v>
      </c>
      <c r="E2699" s="4" t="str">
        <f t="shared" si="128"/>
        <v>Polk County</v>
      </c>
      <c r="F2699">
        <v>1057.0899999999999</v>
      </c>
      <c r="G2699">
        <f t="shared" si="129"/>
        <v>50.4</v>
      </c>
      <c r="H2699" s="6">
        <v>47994</v>
      </c>
    </row>
    <row r="2700" spans="1:8">
      <c r="A2700" t="s">
        <v>1452</v>
      </c>
      <c r="B2700" t="str">
        <f t="shared" si="127"/>
        <v>Potter</v>
      </c>
      <c r="C2700" t="s">
        <v>1554</v>
      </c>
      <c r="D2700" s="1">
        <v>115645</v>
      </c>
      <c r="E2700" s="4" t="str">
        <f t="shared" si="128"/>
        <v>Potter County</v>
      </c>
      <c r="F2700">
        <v>908.37</v>
      </c>
      <c r="G2700">
        <f t="shared" si="129"/>
        <v>127.3</v>
      </c>
      <c r="H2700" s="6">
        <v>55764</v>
      </c>
    </row>
    <row r="2701" spans="1:8">
      <c r="A2701" t="s">
        <v>1668</v>
      </c>
      <c r="B2701" t="str">
        <f t="shared" si="127"/>
        <v>Presidio</v>
      </c>
      <c r="C2701" t="s">
        <v>1554</v>
      </c>
      <c r="D2701" s="1">
        <v>5939</v>
      </c>
      <c r="E2701" s="4" t="str">
        <f t="shared" si="128"/>
        <v>Presidio County</v>
      </c>
      <c r="F2701">
        <v>3855.24</v>
      </c>
      <c r="G2701">
        <f t="shared" si="129"/>
        <v>1.5</v>
      </c>
      <c r="H2701" s="6">
        <v>61776</v>
      </c>
    </row>
    <row r="2702" spans="1:8">
      <c r="A2702" t="s">
        <v>1669</v>
      </c>
      <c r="B2702" t="str">
        <f t="shared" si="127"/>
        <v>Rains</v>
      </c>
      <c r="C2702" t="s">
        <v>1554</v>
      </c>
      <c r="D2702" s="1">
        <v>12823</v>
      </c>
      <c r="E2702" s="4" t="str">
        <f t="shared" si="128"/>
        <v>Rains County</v>
      </c>
      <c r="F2702">
        <v>229.45</v>
      </c>
      <c r="G2702">
        <f t="shared" si="129"/>
        <v>55.9</v>
      </c>
      <c r="H2702" s="6">
        <v>41563</v>
      </c>
    </row>
    <row r="2703" spans="1:8">
      <c r="A2703" t="s">
        <v>1670</v>
      </c>
      <c r="B2703" t="str">
        <f t="shared" ref="B2703:B2766" si="130">TRIM(SUBSTITUTE(E2703, "County", ""))</f>
        <v>Randall</v>
      </c>
      <c r="C2703" t="s">
        <v>1554</v>
      </c>
      <c r="D2703" s="1">
        <v>146140</v>
      </c>
      <c r="E2703" s="4" t="str">
        <f t="shared" si="128"/>
        <v>Randall County</v>
      </c>
      <c r="F2703">
        <v>911.54</v>
      </c>
      <c r="G2703">
        <f t="shared" si="129"/>
        <v>160.30000000000001</v>
      </c>
      <c r="H2703" s="6">
        <v>56381</v>
      </c>
    </row>
    <row r="2704" spans="1:8">
      <c r="A2704" t="s">
        <v>1671</v>
      </c>
      <c r="B2704" t="str">
        <f t="shared" si="130"/>
        <v>Reagan</v>
      </c>
      <c r="C2704" t="s">
        <v>1554</v>
      </c>
      <c r="D2704" s="1">
        <v>3135</v>
      </c>
      <c r="E2704" s="4" t="str">
        <f t="shared" si="128"/>
        <v>Reagan County</v>
      </c>
      <c r="F2704">
        <v>1175.3</v>
      </c>
      <c r="G2704">
        <f t="shared" si="129"/>
        <v>2.7</v>
      </c>
      <c r="H2704" s="6">
        <v>61077</v>
      </c>
    </row>
    <row r="2705" spans="1:8">
      <c r="A2705" t="s">
        <v>1672</v>
      </c>
      <c r="B2705" t="str">
        <f t="shared" si="130"/>
        <v>Real</v>
      </c>
      <c r="C2705" t="s">
        <v>1554</v>
      </c>
      <c r="D2705" s="1">
        <v>2840</v>
      </c>
      <c r="E2705" s="4" t="str">
        <f t="shared" si="128"/>
        <v>Real County</v>
      </c>
      <c r="F2705">
        <v>699.2</v>
      </c>
      <c r="G2705">
        <f t="shared" si="129"/>
        <v>4.0999999999999996</v>
      </c>
      <c r="H2705" s="6">
        <v>55449</v>
      </c>
    </row>
    <row r="2706" spans="1:8">
      <c r="A2706" t="s">
        <v>1673</v>
      </c>
      <c r="B2706" t="str">
        <f t="shared" si="130"/>
        <v>Red River</v>
      </c>
      <c r="C2706" t="s">
        <v>1554</v>
      </c>
      <c r="D2706" s="1">
        <v>11542</v>
      </c>
      <c r="E2706" s="4" t="str">
        <f t="shared" si="128"/>
        <v>Red River County</v>
      </c>
      <c r="F2706">
        <v>1036.58</v>
      </c>
      <c r="G2706">
        <f t="shared" si="129"/>
        <v>11.1</v>
      </c>
      <c r="H2706" s="6">
        <v>53818</v>
      </c>
    </row>
    <row r="2707" spans="1:8">
      <c r="A2707" t="s">
        <v>1674</v>
      </c>
      <c r="B2707" t="str">
        <f t="shared" si="130"/>
        <v>Reeves</v>
      </c>
      <c r="C2707" t="s">
        <v>1554</v>
      </c>
      <c r="D2707" s="1">
        <v>12905</v>
      </c>
      <c r="E2707" s="4" t="str">
        <f t="shared" si="128"/>
        <v>Reeves County</v>
      </c>
      <c r="F2707">
        <v>2635.38</v>
      </c>
      <c r="G2707">
        <f t="shared" si="129"/>
        <v>4.9000000000000004</v>
      </c>
      <c r="H2707" s="6">
        <v>52811</v>
      </c>
    </row>
    <row r="2708" spans="1:8">
      <c r="A2708" t="s">
        <v>1675</v>
      </c>
      <c r="B2708" t="str">
        <f t="shared" si="130"/>
        <v>Refugio</v>
      </c>
      <c r="C2708" t="s">
        <v>1554</v>
      </c>
      <c r="D2708" s="1">
        <v>6632</v>
      </c>
      <c r="E2708" s="4" t="str">
        <f t="shared" si="128"/>
        <v>Refugio County</v>
      </c>
      <c r="F2708">
        <v>770.44</v>
      </c>
      <c r="G2708">
        <f t="shared" si="129"/>
        <v>8.6</v>
      </c>
      <c r="H2708" s="6">
        <v>54475</v>
      </c>
    </row>
    <row r="2709" spans="1:8">
      <c r="A2709" t="s">
        <v>1518</v>
      </c>
      <c r="B2709" t="str">
        <f t="shared" si="130"/>
        <v>Roberts</v>
      </c>
      <c r="C2709" t="s">
        <v>1554</v>
      </c>
      <c r="D2709" s="1">
        <v>803</v>
      </c>
      <c r="E2709" s="4" t="str">
        <f t="shared" si="128"/>
        <v>Roberts County</v>
      </c>
      <c r="F2709">
        <v>924.06</v>
      </c>
      <c r="G2709">
        <f t="shared" si="129"/>
        <v>0.9</v>
      </c>
      <c r="H2709" s="6">
        <v>56868</v>
      </c>
    </row>
    <row r="2710" spans="1:8">
      <c r="A2710" t="s">
        <v>745</v>
      </c>
      <c r="B2710" t="str">
        <f t="shared" si="130"/>
        <v>Robertson</v>
      </c>
      <c r="C2710" t="s">
        <v>1554</v>
      </c>
      <c r="D2710" s="1">
        <v>17153</v>
      </c>
      <c r="E2710" s="4" t="str">
        <f t="shared" si="128"/>
        <v>Robertson County</v>
      </c>
      <c r="F2710">
        <v>855.68</v>
      </c>
      <c r="G2710">
        <f t="shared" si="129"/>
        <v>20</v>
      </c>
      <c r="H2710" s="6">
        <v>52894</v>
      </c>
    </row>
    <row r="2711" spans="1:8">
      <c r="A2711" t="s">
        <v>1676</v>
      </c>
      <c r="B2711" t="str">
        <f t="shared" si="130"/>
        <v>Rockwall</v>
      </c>
      <c r="C2711" t="s">
        <v>1554</v>
      </c>
      <c r="D2711" s="1">
        <v>123208</v>
      </c>
      <c r="E2711" s="4" t="str">
        <f t="shared" si="128"/>
        <v>Rockwall County</v>
      </c>
      <c r="F2711">
        <v>127.04</v>
      </c>
      <c r="G2711">
        <f t="shared" si="129"/>
        <v>969.8</v>
      </c>
      <c r="H2711" s="6">
        <v>70833</v>
      </c>
    </row>
    <row r="2712" spans="1:8">
      <c r="A2712" t="s">
        <v>1677</v>
      </c>
      <c r="B2712" t="str">
        <f t="shared" si="130"/>
        <v>Runnels</v>
      </c>
      <c r="C2712" t="s">
        <v>1554</v>
      </c>
      <c r="D2712" s="1">
        <v>9859</v>
      </c>
      <c r="E2712" s="4" t="str">
        <f t="shared" si="128"/>
        <v>Runnels County</v>
      </c>
      <c r="F2712">
        <v>1050.95</v>
      </c>
      <c r="G2712">
        <f t="shared" si="129"/>
        <v>9.4</v>
      </c>
      <c r="H2712" s="6">
        <v>51307</v>
      </c>
    </row>
    <row r="2713" spans="1:8">
      <c r="A2713" t="s">
        <v>1678</v>
      </c>
      <c r="B2713" t="str">
        <f t="shared" si="130"/>
        <v>Rusk</v>
      </c>
      <c r="C2713" t="s">
        <v>1554</v>
      </c>
      <c r="D2713" s="1">
        <v>53333</v>
      </c>
      <c r="E2713" s="4" t="str">
        <f t="shared" si="128"/>
        <v>Rusk County</v>
      </c>
      <c r="F2713">
        <v>924.03</v>
      </c>
      <c r="G2713">
        <f t="shared" si="129"/>
        <v>57.7</v>
      </c>
      <c r="H2713" s="6">
        <v>44874</v>
      </c>
    </row>
    <row r="2714" spans="1:8">
      <c r="A2714" t="s">
        <v>1679</v>
      </c>
      <c r="B2714" t="str">
        <f t="shared" si="130"/>
        <v>Sabine</v>
      </c>
      <c r="C2714" t="s">
        <v>1554</v>
      </c>
      <c r="D2714" s="1">
        <v>10048</v>
      </c>
      <c r="E2714" s="4" t="str">
        <f t="shared" si="128"/>
        <v>Sabine County</v>
      </c>
      <c r="F2714">
        <v>491.39</v>
      </c>
      <c r="G2714">
        <f t="shared" si="129"/>
        <v>20.399999999999999</v>
      </c>
      <c r="H2714" s="6">
        <v>44900</v>
      </c>
    </row>
    <row r="2715" spans="1:8">
      <c r="A2715" t="s">
        <v>1680</v>
      </c>
      <c r="B2715" t="str">
        <f t="shared" si="130"/>
        <v>San Augustine</v>
      </c>
      <c r="C2715" t="s">
        <v>1554</v>
      </c>
      <c r="D2715" s="1">
        <v>7857</v>
      </c>
      <c r="E2715" s="4" t="str">
        <f t="shared" si="128"/>
        <v>San Augustine County</v>
      </c>
      <c r="F2715">
        <v>530.66</v>
      </c>
      <c r="G2715">
        <f t="shared" si="129"/>
        <v>14.8</v>
      </c>
      <c r="H2715" s="6">
        <v>50573</v>
      </c>
    </row>
    <row r="2716" spans="1:8">
      <c r="A2716" t="s">
        <v>1681</v>
      </c>
      <c r="B2716" t="str">
        <f t="shared" si="130"/>
        <v>San Jacinto</v>
      </c>
      <c r="C2716" t="s">
        <v>1554</v>
      </c>
      <c r="D2716" s="1">
        <v>28348</v>
      </c>
      <c r="E2716" s="4" t="str">
        <f t="shared" si="128"/>
        <v>San Jacinto County</v>
      </c>
      <c r="F2716">
        <v>569.24</v>
      </c>
      <c r="G2716">
        <f t="shared" si="129"/>
        <v>49.8</v>
      </c>
      <c r="H2716" s="6">
        <v>46477</v>
      </c>
    </row>
    <row r="2717" spans="1:8">
      <c r="A2717" t="s">
        <v>1682</v>
      </c>
      <c r="B2717" t="str">
        <f t="shared" si="130"/>
        <v>San Patricio</v>
      </c>
      <c r="C2717" t="s">
        <v>1554</v>
      </c>
      <c r="D2717" s="1">
        <v>69954</v>
      </c>
      <c r="E2717" s="4" t="str">
        <f t="shared" si="128"/>
        <v>San Patricio County</v>
      </c>
      <c r="F2717">
        <v>693.45</v>
      </c>
      <c r="G2717">
        <f t="shared" si="129"/>
        <v>100.9</v>
      </c>
      <c r="H2717" s="6">
        <v>51392</v>
      </c>
    </row>
    <row r="2718" spans="1:8">
      <c r="A2718" t="s">
        <v>1683</v>
      </c>
      <c r="B2718" t="str">
        <f t="shared" si="130"/>
        <v>San Saba</v>
      </c>
      <c r="C2718" t="s">
        <v>1554</v>
      </c>
      <c r="D2718" s="1">
        <v>5824</v>
      </c>
      <c r="E2718" s="4" t="str">
        <f t="shared" si="128"/>
        <v>San Saba County</v>
      </c>
      <c r="F2718">
        <v>1135.3</v>
      </c>
      <c r="G2718">
        <f t="shared" si="129"/>
        <v>5.0999999999999996</v>
      </c>
      <c r="H2718" s="6">
        <v>43735</v>
      </c>
    </row>
    <row r="2719" spans="1:8">
      <c r="A2719" t="s">
        <v>1684</v>
      </c>
      <c r="B2719" t="str">
        <f t="shared" si="130"/>
        <v>Schleicher</v>
      </c>
      <c r="C2719" t="s">
        <v>1554</v>
      </c>
      <c r="D2719" s="1">
        <v>2357</v>
      </c>
      <c r="E2719" s="4" t="str">
        <f t="shared" si="128"/>
        <v>Schleicher County</v>
      </c>
      <c r="F2719">
        <v>1310.6300000000001</v>
      </c>
      <c r="G2719">
        <f t="shared" si="129"/>
        <v>1.8</v>
      </c>
      <c r="H2719" s="6">
        <v>51775</v>
      </c>
    </row>
    <row r="2720" spans="1:8">
      <c r="A2720" t="s">
        <v>1685</v>
      </c>
      <c r="B2720" t="str">
        <f t="shared" si="130"/>
        <v>Scurry</v>
      </c>
      <c r="C2720" t="s">
        <v>1554</v>
      </c>
      <c r="D2720" s="1">
        <v>16686</v>
      </c>
      <c r="E2720" s="4" t="str">
        <f t="shared" si="128"/>
        <v>Scurry County</v>
      </c>
      <c r="F2720">
        <v>905.44</v>
      </c>
      <c r="G2720">
        <f t="shared" si="129"/>
        <v>18.399999999999999</v>
      </c>
      <c r="H2720" s="6">
        <v>47138</v>
      </c>
    </row>
    <row r="2721" spans="1:8">
      <c r="A2721" t="s">
        <v>1686</v>
      </c>
      <c r="B2721" t="str">
        <f t="shared" si="130"/>
        <v>Shackelford</v>
      </c>
      <c r="C2721" t="s">
        <v>1554</v>
      </c>
      <c r="D2721" s="1">
        <v>3186</v>
      </c>
      <c r="E2721" s="4" t="str">
        <f t="shared" si="128"/>
        <v>Shackelford County</v>
      </c>
      <c r="F2721">
        <v>914.29</v>
      </c>
      <c r="G2721">
        <f t="shared" si="129"/>
        <v>3.5</v>
      </c>
      <c r="H2721" s="6">
        <v>93075</v>
      </c>
    </row>
    <row r="2722" spans="1:8">
      <c r="A2722" t="s">
        <v>59</v>
      </c>
      <c r="B2722" t="str">
        <f t="shared" si="130"/>
        <v>Shelby</v>
      </c>
      <c r="C2722" t="s">
        <v>1554</v>
      </c>
      <c r="D2722" s="1">
        <v>24008</v>
      </c>
      <c r="E2722" s="4" t="str">
        <f t="shared" si="128"/>
        <v>Shelby County</v>
      </c>
      <c r="F2722">
        <v>795.58</v>
      </c>
      <c r="G2722">
        <f t="shared" si="129"/>
        <v>30.2</v>
      </c>
      <c r="H2722" s="6">
        <v>54640</v>
      </c>
    </row>
    <row r="2723" spans="1:8">
      <c r="A2723" t="s">
        <v>684</v>
      </c>
      <c r="B2723" t="str">
        <f t="shared" si="130"/>
        <v>Sherman</v>
      </c>
      <c r="C2723" t="s">
        <v>1554</v>
      </c>
      <c r="D2723" s="1">
        <v>2799</v>
      </c>
      <c r="E2723" s="4" t="str">
        <f t="shared" si="128"/>
        <v>Sherman County</v>
      </c>
      <c r="F2723">
        <v>923.04</v>
      </c>
      <c r="G2723">
        <f t="shared" si="129"/>
        <v>3</v>
      </c>
      <c r="H2723" s="6">
        <v>122945</v>
      </c>
    </row>
    <row r="2724" spans="1:8">
      <c r="A2724" t="s">
        <v>685</v>
      </c>
      <c r="B2724" t="str">
        <f t="shared" si="130"/>
        <v>Smith</v>
      </c>
      <c r="C2724" t="s">
        <v>1554</v>
      </c>
      <c r="D2724" s="1">
        <v>241922</v>
      </c>
      <c r="E2724" s="4" t="str">
        <f t="shared" si="128"/>
        <v>Smith County</v>
      </c>
      <c r="F2724">
        <v>921.45</v>
      </c>
      <c r="G2724">
        <f t="shared" si="129"/>
        <v>262.5</v>
      </c>
      <c r="H2724" s="6">
        <v>60284</v>
      </c>
    </row>
    <row r="2725" spans="1:8">
      <c r="A2725" t="s">
        <v>1687</v>
      </c>
      <c r="B2725" t="str">
        <f t="shared" si="130"/>
        <v>Somervell</v>
      </c>
      <c r="C2725" t="s">
        <v>1554</v>
      </c>
      <c r="D2725" s="1">
        <v>9757</v>
      </c>
      <c r="E2725" s="4" t="str">
        <f t="shared" si="128"/>
        <v>Somervell County</v>
      </c>
      <c r="F2725">
        <v>186.46</v>
      </c>
      <c r="G2725">
        <f t="shared" si="129"/>
        <v>52.3</v>
      </c>
      <c r="H2725" s="6">
        <v>54826</v>
      </c>
    </row>
    <row r="2726" spans="1:8">
      <c r="A2726" t="s">
        <v>1688</v>
      </c>
      <c r="B2726" t="str">
        <f t="shared" si="130"/>
        <v>Starr</v>
      </c>
      <c r="C2726" t="s">
        <v>1554</v>
      </c>
      <c r="D2726" s="1">
        <v>65728</v>
      </c>
      <c r="E2726" s="4" t="str">
        <f t="shared" si="128"/>
        <v>Starr County</v>
      </c>
      <c r="F2726">
        <v>1223.18</v>
      </c>
      <c r="G2726">
        <f t="shared" si="129"/>
        <v>53.7</v>
      </c>
      <c r="H2726" s="6">
        <v>34933</v>
      </c>
    </row>
    <row r="2727" spans="1:8">
      <c r="A2727" t="s">
        <v>422</v>
      </c>
      <c r="B2727" t="str">
        <f t="shared" si="130"/>
        <v>Stephens</v>
      </c>
      <c r="C2727" t="s">
        <v>1554</v>
      </c>
      <c r="D2727" s="1">
        <v>9390</v>
      </c>
      <c r="E2727" s="4" t="str">
        <f t="shared" si="128"/>
        <v>Stephens County</v>
      </c>
      <c r="F2727">
        <v>896.72</v>
      </c>
      <c r="G2727">
        <f t="shared" si="129"/>
        <v>10.5</v>
      </c>
      <c r="H2727" s="6">
        <v>48498</v>
      </c>
    </row>
    <row r="2728" spans="1:8">
      <c r="A2728" t="s">
        <v>1689</v>
      </c>
      <c r="B2728" t="str">
        <f t="shared" si="130"/>
        <v>Sterling</v>
      </c>
      <c r="C2728" t="s">
        <v>1554</v>
      </c>
      <c r="D2728" s="1">
        <v>1417</v>
      </c>
      <c r="E2728" s="4" t="str">
        <f t="shared" si="128"/>
        <v>Sterling County</v>
      </c>
      <c r="F2728">
        <v>923.45</v>
      </c>
      <c r="G2728">
        <f t="shared" si="129"/>
        <v>1.5</v>
      </c>
      <c r="H2728" s="6">
        <v>65866</v>
      </c>
    </row>
    <row r="2729" spans="1:8">
      <c r="A2729" t="s">
        <v>1690</v>
      </c>
      <c r="B2729" t="str">
        <f t="shared" si="130"/>
        <v>Stonewall</v>
      </c>
      <c r="C2729" t="s">
        <v>1554</v>
      </c>
      <c r="D2729" s="1">
        <v>1182</v>
      </c>
      <c r="E2729" s="4" t="str">
        <f t="shared" si="128"/>
        <v>Stonewall County</v>
      </c>
      <c r="F2729">
        <v>916.31</v>
      </c>
      <c r="G2729">
        <f t="shared" si="129"/>
        <v>1.3</v>
      </c>
      <c r="H2729" s="6">
        <v>73182</v>
      </c>
    </row>
    <row r="2730" spans="1:8">
      <c r="A2730" t="s">
        <v>1691</v>
      </c>
      <c r="B2730" t="str">
        <f t="shared" si="130"/>
        <v>Sutton</v>
      </c>
      <c r="C2730" t="s">
        <v>1554</v>
      </c>
      <c r="D2730" s="1">
        <v>3217</v>
      </c>
      <c r="E2730" s="4" t="str">
        <f t="shared" si="128"/>
        <v>Sutton County</v>
      </c>
      <c r="F2730">
        <v>1453.93</v>
      </c>
      <c r="G2730">
        <f t="shared" si="129"/>
        <v>2.2000000000000002</v>
      </c>
      <c r="H2730" s="6">
        <v>68431</v>
      </c>
    </row>
    <row r="2731" spans="1:8">
      <c r="A2731" t="s">
        <v>1692</v>
      </c>
      <c r="B2731" t="str">
        <f t="shared" si="130"/>
        <v>Swisher</v>
      </c>
      <c r="C2731" t="s">
        <v>1554</v>
      </c>
      <c r="D2731" s="1">
        <v>6881</v>
      </c>
      <c r="E2731" s="4" t="str">
        <f t="shared" si="128"/>
        <v>Swisher County</v>
      </c>
      <c r="F2731">
        <v>890.16</v>
      </c>
      <c r="G2731">
        <f t="shared" si="129"/>
        <v>7.7</v>
      </c>
      <c r="H2731" s="6">
        <v>72623</v>
      </c>
    </row>
    <row r="2732" spans="1:8">
      <c r="A2732" t="s">
        <v>1693</v>
      </c>
      <c r="B2732" t="str">
        <f t="shared" si="130"/>
        <v>Tarrant</v>
      </c>
      <c r="C2732" t="s">
        <v>1554</v>
      </c>
      <c r="D2732" s="1">
        <v>2154595</v>
      </c>
      <c r="E2732" s="4" t="str">
        <f t="shared" si="128"/>
        <v>Tarrant County</v>
      </c>
      <c r="F2732">
        <v>863.61</v>
      </c>
      <c r="G2732">
        <f t="shared" si="129"/>
        <v>2494.9</v>
      </c>
      <c r="H2732" s="6">
        <v>58940</v>
      </c>
    </row>
    <row r="2733" spans="1:8">
      <c r="A2733" t="s">
        <v>334</v>
      </c>
      <c r="B2733" t="str">
        <f t="shared" si="130"/>
        <v>Taylor</v>
      </c>
      <c r="C2733" t="s">
        <v>1554</v>
      </c>
      <c r="D2733" s="1">
        <v>145163</v>
      </c>
      <c r="E2733" s="4" t="str">
        <f t="shared" si="128"/>
        <v>Taylor County</v>
      </c>
      <c r="F2733">
        <v>915.55</v>
      </c>
      <c r="G2733">
        <f t="shared" si="129"/>
        <v>158.6</v>
      </c>
      <c r="H2733" s="6">
        <v>58316</v>
      </c>
    </row>
    <row r="2734" spans="1:8">
      <c r="A2734" t="s">
        <v>428</v>
      </c>
      <c r="B2734" t="str">
        <f t="shared" si="130"/>
        <v>Terrell</v>
      </c>
      <c r="C2734" t="s">
        <v>1554</v>
      </c>
      <c r="D2734" s="1">
        <v>693</v>
      </c>
      <c r="E2734" s="4" t="str">
        <f t="shared" si="128"/>
        <v>Terrell County</v>
      </c>
      <c r="F2734">
        <v>2358.0300000000002</v>
      </c>
      <c r="G2734">
        <f t="shared" si="129"/>
        <v>0.3</v>
      </c>
      <c r="H2734" s="6">
        <v>63481</v>
      </c>
    </row>
    <row r="2735" spans="1:8">
      <c r="A2735" t="s">
        <v>1694</v>
      </c>
      <c r="B2735" t="str">
        <f t="shared" si="130"/>
        <v>Terry</v>
      </c>
      <c r="C2735" t="s">
        <v>1554</v>
      </c>
      <c r="D2735" s="1">
        <v>11567</v>
      </c>
      <c r="E2735" s="4" t="str">
        <f t="shared" si="128"/>
        <v>Terry County</v>
      </c>
      <c r="F2735">
        <v>888.84</v>
      </c>
      <c r="G2735">
        <f t="shared" si="129"/>
        <v>13</v>
      </c>
      <c r="H2735" s="6">
        <v>45353</v>
      </c>
    </row>
    <row r="2736" spans="1:8">
      <c r="A2736" t="s">
        <v>1695</v>
      </c>
      <c r="B2736" t="str">
        <f t="shared" si="130"/>
        <v>Throckmorton</v>
      </c>
      <c r="C2736" t="s">
        <v>1554</v>
      </c>
      <c r="D2736" s="1">
        <v>1550</v>
      </c>
      <c r="E2736" s="4" t="str">
        <f t="shared" si="128"/>
        <v>Throckmorton County</v>
      </c>
      <c r="F2736">
        <v>912.55</v>
      </c>
      <c r="G2736">
        <f t="shared" si="129"/>
        <v>1.7</v>
      </c>
      <c r="H2736" s="6">
        <v>69390</v>
      </c>
    </row>
    <row r="2737" spans="1:8">
      <c r="A2737" t="s">
        <v>1696</v>
      </c>
      <c r="B2737" t="str">
        <f t="shared" si="130"/>
        <v>Titus</v>
      </c>
      <c r="C2737" t="s">
        <v>1554</v>
      </c>
      <c r="D2737" s="1">
        <v>31208</v>
      </c>
      <c r="E2737" s="4" t="str">
        <f t="shared" si="128"/>
        <v>Titus County</v>
      </c>
      <c r="F2737">
        <v>406.05</v>
      </c>
      <c r="G2737">
        <f t="shared" si="129"/>
        <v>76.900000000000006</v>
      </c>
      <c r="H2737" s="6">
        <v>48007</v>
      </c>
    </row>
    <row r="2738" spans="1:8">
      <c r="A2738" t="s">
        <v>1697</v>
      </c>
      <c r="B2738" t="str">
        <f t="shared" si="130"/>
        <v>Tom Green</v>
      </c>
      <c r="C2738" t="s">
        <v>1554</v>
      </c>
      <c r="D2738" s="1">
        <v>118892</v>
      </c>
      <c r="E2738" s="4" t="str">
        <f t="shared" si="128"/>
        <v>Tom Green County</v>
      </c>
      <c r="F2738">
        <v>1521.97</v>
      </c>
      <c r="G2738">
        <f t="shared" si="129"/>
        <v>78.099999999999994</v>
      </c>
      <c r="H2738" s="6">
        <v>59877</v>
      </c>
    </row>
    <row r="2739" spans="1:8">
      <c r="A2739" t="s">
        <v>1698</v>
      </c>
      <c r="B2739" t="str">
        <f t="shared" si="130"/>
        <v>Travis</v>
      </c>
      <c r="C2739" t="s">
        <v>1554</v>
      </c>
      <c r="D2739" s="1">
        <v>1326436</v>
      </c>
      <c r="E2739" s="4" t="str">
        <f t="shared" si="128"/>
        <v>Travis County</v>
      </c>
      <c r="F2739">
        <v>990.2</v>
      </c>
      <c r="G2739">
        <f t="shared" si="129"/>
        <v>1339.6</v>
      </c>
      <c r="H2739" s="6">
        <v>81708</v>
      </c>
    </row>
    <row r="2740" spans="1:8">
      <c r="A2740" t="s">
        <v>221</v>
      </c>
      <c r="B2740" t="str">
        <f t="shared" si="130"/>
        <v>Trinity</v>
      </c>
      <c r="C2740" t="s">
        <v>1554</v>
      </c>
      <c r="D2740" s="1">
        <v>13996</v>
      </c>
      <c r="E2740" s="4" t="str">
        <f t="shared" si="128"/>
        <v>Trinity County</v>
      </c>
      <c r="F2740">
        <v>693.61</v>
      </c>
      <c r="G2740">
        <f t="shared" si="129"/>
        <v>20.2</v>
      </c>
      <c r="H2740" s="6">
        <v>47101</v>
      </c>
    </row>
    <row r="2741" spans="1:8">
      <c r="A2741" t="s">
        <v>1699</v>
      </c>
      <c r="B2741" t="str">
        <f t="shared" si="130"/>
        <v>Tyler</v>
      </c>
      <c r="C2741" t="s">
        <v>1554</v>
      </c>
      <c r="D2741" s="1">
        <v>20030</v>
      </c>
      <c r="E2741" s="4" t="str">
        <f t="shared" si="128"/>
        <v>Tyler County</v>
      </c>
      <c r="F2741">
        <v>924.5</v>
      </c>
      <c r="G2741">
        <f t="shared" si="129"/>
        <v>21.7</v>
      </c>
      <c r="H2741" s="6">
        <v>41613</v>
      </c>
    </row>
    <row r="2742" spans="1:8">
      <c r="A2742" t="s">
        <v>1700</v>
      </c>
      <c r="B2742" t="str">
        <f t="shared" si="130"/>
        <v>Upshur</v>
      </c>
      <c r="C2742" t="s">
        <v>1554</v>
      </c>
      <c r="D2742" s="1">
        <v>42488</v>
      </c>
      <c r="E2742" s="4" t="str">
        <f t="shared" si="128"/>
        <v>Upshur County</v>
      </c>
      <c r="F2742">
        <v>582.95000000000005</v>
      </c>
      <c r="G2742">
        <f t="shared" si="129"/>
        <v>72.900000000000006</v>
      </c>
      <c r="H2742" s="6">
        <v>43308</v>
      </c>
    </row>
    <row r="2743" spans="1:8">
      <c r="A2743" t="s">
        <v>1701</v>
      </c>
      <c r="B2743" t="str">
        <f t="shared" si="130"/>
        <v>Upton</v>
      </c>
      <c r="C2743" t="s">
        <v>1554</v>
      </c>
      <c r="D2743" s="1">
        <v>3152</v>
      </c>
      <c r="E2743" s="4" t="str">
        <f t="shared" si="128"/>
        <v>Upton County</v>
      </c>
      <c r="F2743">
        <v>1241.32</v>
      </c>
      <c r="G2743">
        <f t="shared" si="129"/>
        <v>2.5</v>
      </c>
      <c r="H2743" s="6">
        <v>61595</v>
      </c>
    </row>
    <row r="2744" spans="1:8">
      <c r="A2744" t="s">
        <v>1702</v>
      </c>
      <c r="B2744" t="str">
        <f t="shared" si="130"/>
        <v>Uvalde</v>
      </c>
      <c r="C2744" t="s">
        <v>1554</v>
      </c>
      <c r="D2744" s="1">
        <v>24940</v>
      </c>
      <c r="E2744" s="4" t="str">
        <f t="shared" si="128"/>
        <v>Uvalde County</v>
      </c>
      <c r="F2744">
        <v>1551.95</v>
      </c>
      <c r="G2744">
        <f t="shared" si="129"/>
        <v>16.100000000000001</v>
      </c>
      <c r="H2744" s="6">
        <v>53257</v>
      </c>
    </row>
    <row r="2745" spans="1:8">
      <c r="A2745" t="s">
        <v>1703</v>
      </c>
      <c r="B2745" t="str">
        <f t="shared" si="130"/>
        <v>Val Verde</v>
      </c>
      <c r="C2745" t="s">
        <v>1554</v>
      </c>
      <c r="D2745" s="1">
        <v>47606</v>
      </c>
      <c r="E2745" s="4" t="str">
        <f t="shared" si="128"/>
        <v>Val Verde County</v>
      </c>
      <c r="F2745">
        <v>3144.75</v>
      </c>
      <c r="G2745">
        <f t="shared" si="129"/>
        <v>15.1</v>
      </c>
      <c r="H2745" s="6">
        <v>46642</v>
      </c>
    </row>
    <row r="2746" spans="1:8">
      <c r="A2746" t="s">
        <v>1704</v>
      </c>
      <c r="B2746" t="str">
        <f t="shared" si="130"/>
        <v>Van Zandt</v>
      </c>
      <c r="C2746" t="s">
        <v>1554</v>
      </c>
      <c r="D2746" s="1">
        <v>62859</v>
      </c>
      <c r="E2746" s="4" t="str">
        <f t="shared" si="128"/>
        <v>Van Zandt County</v>
      </c>
      <c r="F2746">
        <v>842.56</v>
      </c>
      <c r="G2746">
        <f t="shared" si="129"/>
        <v>74.599999999999994</v>
      </c>
      <c r="H2746" s="6">
        <v>45045</v>
      </c>
    </row>
    <row r="2747" spans="1:8">
      <c r="A2747" t="s">
        <v>1705</v>
      </c>
      <c r="B2747" t="str">
        <f t="shared" si="130"/>
        <v>Victoria</v>
      </c>
      <c r="C2747" t="s">
        <v>1554</v>
      </c>
      <c r="D2747" s="1">
        <v>91065</v>
      </c>
      <c r="E2747" s="4" t="str">
        <f t="shared" si="128"/>
        <v>Victoria County</v>
      </c>
      <c r="F2747">
        <v>882.14</v>
      </c>
      <c r="G2747">
        <f t="shared" si="129"/>
        <v>103.2</v>
      </c>
      <c r="H2747" s="6">
        <v>58479</v>
      </c>
    </row>
    <row r="2748" spans="1:8">
      <c r="A2748" t="s">
        <v>64</v>
      </c>
      <c r="B2748" t="str">
        <f t="shared" si="130"/>
        <v>Walker</v>
      </c>
      <c r="C2748" t="s">
        <v>1554</v>
      </c>
      <c r="D2748" s="1">
        <v>78870</v>
      </c>
      <c r="E2748" s="4" t="str">
        <f t="shared" si="128"/>
        <v>Walker County</v>
      </c>
      <c r="F2748">
        <v>784.17</v>
      </c>
      <c r="G2748">
        <f t="shared" si="129"/>
        <v>100.6</v>
      </c>
      <c r="H2748" s="6">
        <v>33345</v>
      </c>
    </row>
    <row r="2749" spans="1:8">
      <c r="A2749" t="s">
        <v>1706</v>
      </c>
      <c r="B2749" t="str">
        <f t="shared" si="130"/>
        <v>Waller</v>
      </c>
      <c r="C2749" t="s">
        <v>1554</v>
      </c>
      <c r="D2749" s="1">
        <v>61894</v>
      </c>
      <c r="E2749" s="4" t="str">
        <f t="shared" si="128"/>
        <v>Waller County</v>
      </c>
      <c r="F2749">
        <v>513.42999999999995</v>
      </c>
      <c r="G2749">
        <f t="shared" si="129"/>
        <v>120.6</v>
      </c>
      <c r="H2749" s="6">
        <v>49404</v>
      </c>
    </row>
    <row r="2750" spans="1:8">
      <c r="A2750" t="s">
        <v>1325</v>
      </c>
      <c r="B2750" t="str">
        <f t="shared" si="130"/>
        <v>Ward</v>
      </c>
      <c r="C2750" t="s">
        <v>1554</v>
      </c>
      <c r="D2750" s="1">
        <v>10964</v>
      </c>
      <c r="E2750" s="4" t="str">
        <f t="shared" ref="E2750:E2811" si="131">RIGHT(A2750, LEN(A2750) - 1)</f>
        <v>Ward County</v>
      </c>
      <c r="F2750">
        <v>835.6</v>
      </c>
      <c r="G2750">
        <f t="shared" si="129"/>
        <v>13.1</v>
      </c>
      <c r="H2750" s="6">
        <v>55099</v>
      </c>
    </row>
    <row r="2751" spans="1:8">
      <c r="A2751" t="s">
        <v>65</v>
      </c>
      <c r="B2751" t="str">
        <f t="shared" si="130"/>
        <v>Washington</v>
      </c>
      <c r="C2751" t="s">
        <v>1554</v>
      </c>
      <c r="D2751" s="1">
        <v>36159</v>
      </c>
      <c r="E2751" s="4" t="str">
        <f t="shared" si="131"/>
        <v>Washington County</v>
      </c>
      <c r="F2751">
        <v>603.95000000000005</v>
      </c>
      <c r="G2751">
        <f t="shared" si="129"/>
        <v>59.9</v>
      </c>
      <c r="H2751" s="6">
        <v>61295</v>
      </c>
    </row>
    <row r="2752" spans="1:8">
      <c r="A2752" t="s">
        <v>1707</v>
      </c>
      <c r="B2752" t="str">
        <f t="shared" si="130"/>
        <v>Webb</v>
      </c>
      <c r="C2752" t="s">
        <v>1554</v>
      </c>
      <c r="D2752" s="1">
        <v>267780</v>
      </c>
      <c r="E2752" s="4" t="str">
        <f t="shared" si="131"/>
        <v>Webb County</v>
      </c>
      <c r="F2752">
        <v>3361.48</v>
      </c>
      <c r="G2752">
        <f t="shared" si="129"/>
        <v>79.7</v>
      </c>
      <c r="H2752" s="6">
        <v>40850</v>
      </c>
    </row>
    <row r="2753" spans="1:8">
      <c r="A2753" t="s">
        <v>1708</v>
      </c>
      <c r="B2753" t="str">
        <f t="shared" si="130"/>
        <v>Wharton</v>
      </c>
      <c r="C2753" t="s">
        <v>1554</v>
      </c>
      <c r="D2753" s="1">
        <v>41824</v>
      </c>
      <c r="E2753" s="4" t="str">
        <f t="shared" si="131"/>
        <v>Wharton County</v>
      </c>
      <c r="F2753">
        <v>1086.1500000000001</v>
      </c>
      <c r="G2753">
        <f t="shared" si="129"/>
        <v>38.5</v>
      </c>
      <c r="H2753" s="6">
        <v>52948</v>
      </c>
    </row>
    <row r="2754" spans="1:8">
      <c r="A2754" t="s">
        <v>442</v>
      </c>
      <c r="B2754" t="str">
        <f t="shared" si="130"/>
        <v>Wheeler</v>
      </c>
      <c r="C2754" t="s">
        <v>1554</v>
      </c>
      <c r="D2754" s="1">
        <v>4807</v>
      </c>
      <c r="E2754" s="4" t="str">
        <f t="shared" si="131"/>
        <v>Wheeler County</v>
      </c>
      <c r="F2754">
        <v>914.52</v>
      </c>
      <c r="G2754">
        <f t="shared" si="129"/>
        <v>5.3</v>
      </c>
      <c r="H2754" s="6">
        <v>49906</v>
      </c>
    </row>
    <row r="2755" spans="1:8">
      <c r="A2755" t="s">
        <v>693</v>
      </c>
      <c r="B2755" t="str">
        <f t="shared" si="130"/>
        <v>Wichita</v>
      </c>
      <c r="C2755" t="s">
        <v>1554</v>
      </c>
      <c r="D2755" s="1">
        <v>129978</v>
      </c>
      <c r="E2755" s="4" t="str">
        <f t="shared" si="131"/>
        <v>Wichita County</v>
      </c>
      <c r="F2755">
        <v>627.78</v>
      </c>
      <c r="G2755">
        <f t="shared" ref="G2755:G2818" si="132">ROUND(D2755/F2755,1)</f>
        <v>207</v>
      </c>
      <c r="H2755" s="6">
        <v>50210</v>
      </c>
    </row>
    <row r="2756" spans="1:8">
      <c r="A2756" t="s">
        <v>1709</v>
      </c>
      <c r="B2756" t="str">
        <f t="shared" si="130"/>
        <v>Wilbarger</v>
      </c>
      <c r="C2756" t="s">
        <v>1554</v>
      </c>
      <c r="D2756" s="1">
        <v>12491</v>
      </c>
      <c r="E2756" s="4" t="str">
        <f t="shared" si="131"/>
        <v>Wilbarger County</v>
      </c>
      <c r="F2756">
        <v>970.84</v>
      </c>
      <c r="G2756">
        <f t="shared" si="132"/>
        <v>12.9</v>
      </c>
      <c r="H2756" s="6">
        <v>59952</v>
      </c>
    </row>
    <row r="2757" spans="1:8">
      <c r="A2757" t="s">
        <v>1710</v>
      </c>
      <c r="B2757" t="str">
        <f t="shared" si="130"/>
        <v>Willacy</v>
      </c>
      <c r="C2757" t="s">
        <v>1554</v>
      </c>
      <c r="D2757" s="1">
        <v>20143</v>
      </c>
      <c r="E2757" s="4" t="str">
        <f t="shared" si="131"/>
        <v>Willacy County</v>
      </c>
      <c r="F2757">
        <v>590.54999999999995</v>
      </c>
      <c r="G2757">
        <f t="shared" si="132"/>
        <v>34.1</v>
      </c>
      <c r="H2757" s="6">
        <v>37792</v>
      </c>
    </row>
    <row r="2758" spans="1:8">
      <c r="A2758" t="s">
        <v>538</v>
      </c>
      <c r="B2758" t="str">
        <f t="shared" si="130"/>
        <v>Williamson</v>
      </c>
      <c r="C2758" t="s">
        <v>1554</v>
      </c>
      <c r="D2758" s="1">
        <v>671418</v>
      </c>
      <c r="E2758" s="4" t="str">
        <f t="shared" si="131"/>
        <v>Williamson County</v>
      </c>
      <c r="F2758">
        <v>1118.3</v>
      </c>
      <c r="G2758">
        <f t="shared" si="132"/>
        <v>600.4</v>
      </c>
      <c r="H2758" s="6">
        <v>62931</v>
      </c>
    </row>
    <row r="2759" spans="1:8">
      <c r="A2759" t="s">
        <v>694</v>
      </c>
      <c r="B2759" t="str">
        <f t="shared" si="130"/>
        <v>Wilson</v>
      </c>
      <c r="C2759" t="s">
        <v>1554</v>
      </c>
      <c r="D2759" s="1">
        <v>52735</v>
      </c>
      <c r="E2759" s="4" t="str">
        <f t="shared" si="131"/>
        <v>Wilson County</v>
      </c>
      <c r="F2759">
        <v>803.73</v>
      </c>
      <c r="G2759">
        <f t="shared" si="132"/>
        <v>65.599999999999994</v>
      </c>
      <c r="H2759" s="6">
        <v>55762</v>
      </c>
    </row>
    <row r="2760" spans="1:8">
      <c r="A2760" t="s">
        <v>1711</v>
      </c>
      <c r="B2760" t="str">
        <f t="shared" si="130"/>
        <v>Winkler</v>
      </c>
      <c r="C2760" t="s">
        <v>1554</v>
      </c>
      <c r="D2760" s="1">
        <v>7306</v>
      </c>
      <c r="E2760" s="4" t="str">
        <f t="shared" si="131"/>
        <v>Winkler County</v>
      </c>
      <c r="F2760">
        <v>841.11</v>
      </c>
      <c r="G2760">
        <f t="shared" si="132"/>
        <v>8.6999999999999993</v>
      </c>
      <c r="H2760" s="6">
        <v>66180</v>
      </c>
    </row>
    <row r="2761" spans="1:8">
      <c r="A2761" t="s">
        <v>1712</v>
      </c>
      <c r="B2761" t="str">
        <f t="shared" si="130"/>
        <v>Wise</v>
      </c>
      <c r="C2761" t="s">
        <v>1554</v>
      </c>
      <c r="D2761" s="1">
        <v>74895</v>
      </c>
      <c r="E2761" s="4" t="str">
        <f t="shared" si="131"/>
        <v>Wise County</v>
      </c>
      <c r="F2761">
        <v>904.42</v>
      </c>
      <c r="G2761">
        <f t="shared" si="132"/>
        <v>82.8</v>
      </c>
      <c r="H2761" s="6">
        <v>53871</v>
      </c>
    </row>
    <row r="2762" spans="1:8">
      <c r="A2762" t="s">
        <v>1362</v>
      </c>
      <c r="B2762" t="str">
        <f t="shared" si="130"/>
        <v>Wood</v>
      </c>
      <c r="C2762" t="s">
        <v>1554</v>
      </c>
      <c r="D2762" s="1">
        <v>46857</v>
      </c>
      <c r="E2762" s="4" t="str">
        <f t="shared" si="131"/>
        <v>Wood County</v>
      </c>
      <c r="F2762">
        <v>645.23</v>
      </c>
      <c r="G2762">
        <f t="shared" si="132"/>
        <v>72.599999999999994</v>
      </c>
      <c r="H2762" s="6">
        <v>47546</v>
      </c>
    </row>
    <row r="2763" spans="1:8">
      <c r="A2763" t="s">
        <v>1713</v>
      </c>
      <c r="B2763" t="str">
        <f t="shared" si="130"/>
        <v>Yoakum</v>
      </c>
      <c r="C2763" t="s">
        <v>1554</v>
      </c>
      <c r="D2763" s="1">
        <v>7451</v>
      </c>
      <c r="E2763" s="4" t="str">
        <f t="shared" si="131"/>
        <v>Yoakum County</v>
      </c>
      <c r="F2763">
        <v>799.71</v>
      </c>
      <c r="G2763">
        <f t="shared" si="132"/>
        <v>9.3000000000000007</v>
      </c>
      <c r="H2763" s="6">
        <v>51954</v>
      </c>
    </row>
    <row r="2764" spans="1:8">
      <c r="A2764" t="s">
        <v>1714</v>
      </c>
      <c r="B2764" t="str">
        <f t="shared" si="130"/>
        <v>Young</v>
      </c>
      <c r="C2764" t="s">
        <v>1554</v>
      </c>
      <c r="D2764" s="1">
        <v>17962</v>
      </c>
      <c r="E2764" s="4" t="str">
        <f t="shared" si="131"/>
        <v>Young County</v>
      </c>
      <c r="F2764">
        <v>914.47</v>
      </c>
      <c r="G2764">
        <f t="shared" si="132"/>
        <v>19.600000000000001</v>
      </c>
      <c r="H2764" s="6">
        <v>58602</v>
      </c>
    </row>
    <row r="2765" spans="1:8">
      <c r="A2765" t="s">
        <v>1715</v>
      </c>
      <c r="B2765" t="str">
        <f t="shared" si="130"/>
        <v>Zapata</v>
      </c>
      <c r="C2765" t="s">
        <v>1554</v>
      </c>
      <c r="D2765" s="1">
        <v>13849</v>
      </c>
      <c r="E2765" s="4" t="str">
        <f t="shared" si="131"/>
        <v>Zapata County</v>
      </c>
      <c r="F2765">
        <v>998.41</v>
      </c>
      <c r="G2765">
        <f t="shared" si="132"/>
        <v>13.9</v>
      </c>
      <c r="H2765" s="6">
        <v>33288</v>
      </c>
    </row>
    <row r="2766" spans="1:8">
      <c r="A2766" t="s">
        <v>1716</v>
      </c>
      <c r="B2766" t="str">
        <f t="shared" si="130"/>
        <v>Zavala</v>
      </c>
      <c r="C2766" t="s">
        <v>1554</v>
      </c>
      <c r="D2766" s="1">
        <v>9377</v>
      </c>
      <c r="E2766" s="4" t="str">
        <f t="shared" si="131"/>
        <v>Zavala County</v>
      </c>
      <c r="F2766">
        <v>1297.4100000000001</v>
      </c>
      <c r="G2766">
        <f t="shared" si="132"/>
        <v>7.2</v>
      </c>
      <c r="H2766" s="6">
        <v>43868</v>
      </c>
    </row>
    <row r="2767" spans="1:8">
      <c r="A2767" t="s">
        <v>1367</v>
      </c>
      <c r="B2767" t="str">
        <f t="shared" ref="B2767:B2827" si="133">TRIM(SUBSTITUTE(E2767, "County", ""))</f>
        <v>Beaver</v>
      </c>
      <c r="C2767" t="s">
        <v>1717</v>
      </c>
      <c r="D2767" s="1">
        <v>7327</v>
      </c>
      <c r="E2767" s="4" t="str">
        <f t="shared" si="131"/>
        <v>Beaver County</v>
      </c>
      <c r="F2767">
        <v>2589.88</v>
      </c>
      <c r="G2767">
        <f t="shared" si="132"/>
        <v>2.8</v>
      </c>
      <c r="H2767" s="6">
        <v>46960</v>
      </c>
    </row>
    <row r="2768" spans="1:8">
      <c r="A2768" t="s">
        <v>1718</v>
      </c>
      <c r="B2768" t="str">
        <f t="shared" si="133"/>
        <v>Box Elder</v>
      </c>
      <c r="C2768" t="s">
        <v>1717</v>
      </c>
      <c r="D2768" s="1">
        <v>61498</v>
      </c>
      <c r="E2768" s="4" t="str">
        <f t="shared" si="131"/>
        <v>Box Elder County</v>
      </c>
      <c r="F2768">
        <v>5745.55</v>
      </c>
      <c r="G2768">
        <f t="shared" si="132"/>
        <v>10.7</v>
      </c>
      <c r="H2768" s="6">
        <v>45456</v>
      </c>
    </row>
    <row r="2769" spans="1:8">
      <c r="A2769" t="s">
        <v>1719</v>
      </c>
      <c r="B2769" t="str">
        <f t="shared" si="133"/>
        <v>Cache</v>
      </c>
      <c r="C2769" t="s">
        <v>1717</v>
      </c>
      <c r="D2769" s="1">
        <v>140173</v>
      </c>
      <c r="E2769" s="4" t="str">
        <f t="shared" si="131"/>
        <v>Cache County</v>
      </c>
      <c r="F2769">
        <v>1164.81</v>
      </c>
      <c r="G2769">
        <f t="shared" si="132"/>
        <v>120.3</v>
      </c>
      <c r="H2769" s="6">
        <v>47269</v>
      </c>
    </row>
    <row r="2770" spans="1:8">
      <c r="A2770" t="s">
        <v>1067</v>
      </c>
      <c r="B2770" t="str">
        <f t="shared" si="133"/>
        <v>Carbon</v>
      </c>
      <c r="C2770" t="s">
        <v>1717</v>
      </c>
      <c r="D2770" s="1">
        <v>20571</v>
      </c>
      <c r="E2770" s="4" t="str">
        <f t="shared" si="131"/>
        <v>Carbon County</v>
      </c>
      <c r="F2770">
        <v>1478.49</v>
      </c>
      <c r="G2770">
        <f t="shared" si="132"/>
        <v>13.9</v>
      </c>
      <c r="H2770" s="6">
        <v>45120</v>
      </c>
    </row>
    <row r="2771" spans="1:8">
      <c r="A2771" t="s">
        <v>1720</v>
      </c>
      <c r="B2771" t="str">
        <f t="shared" si="133"/>
        <v>Daggett</v>
      </c>
      <c r="C2771" t="s">
        <v>1717</v>
      </c>
      <c r="D2771" s="1">
        <v>1014</v>
      </c>
      <c r="E2771" s="4" t="str">
        <f t="shared" si="131"/>
        <v>Daggett County</v>
      </c>
      <c r="F2771">
        <v>696.98</v>
      </c>
      <c r="G2771">
        <f t="shared" si="132"/>
        <v>1.5</v>
      </c>
      <c r="H2771" s="6">
        <v>51672</v>
      </c>
    </row>
    <row r="2772" spans="1:8">
      <c r="A2772" t="s">
        <v>595</v>
      </c>
      <c r="B2772" t="str">
        <f t="shared" si="133"/>
        <v>Davis</v>
      </c>
      <c r="C2772" t="s">
        <v>1717</v>
      </c>
      <c r="D2772" s="1">
        <v>369948</v>
      </c>
      <c r="E2772" s="4" t="str">
        <f t="shared" si="131"/>
        <v>Davis County</v>
      </c>
      <c r="F2772">
        <v>298.77999999999997</v>
      </c>
      <c r="G2772">
        <f t="shared" si="132"/>
        <v>1238.2</v>
      </c>
      <c r="H2772" s="6">
        <v>54820</v>
      </c>
    </row>
    <row r="2773" spans="1:8">
      <c r="A2773" t="s">
        <v>1721</v>
      </c>
      <c r="B2773" t="str">
        <f t="shared" si="133"/>
        <v>Duchesne</v>
      </c>
      <c r="C2773" t="s">
        <v>1717</v>
      </c>
      <c r="D2773" s="1">
        <v>20161</v>
      </c>
      <c r="E2773" s="4" t="str">
        <f t="shared" si="131"/>
        <v>Duchesne County</v>
      </c>
      <c r="F2773">
        <v>3240.95</v>
      </c>
      <c r="G2773">
        <f t="shared" si="132"/>
        <v>6.2</v>
      </c>
      <c r="H2773" s="6">
        <v>42903</v>
      </c>
    </row>
    <row r="2774" spans="1:8">
      <c r="A2774" t="s">
        <v>1722</v>
      </c>
      <c r="B2774" t="str">
        <f t="shared" si="133"/>
        <v>Emery</v>
      </c>
      <c r="C2774" t="s">
        <v>1717</v>
      </c>
      <c r="D2774" s="1">
        <v>10099</v>
      </c>
      <c r="E2774" s="4" t="str">
        <f t="shared" si="131"/>
        <v>Emery County</v>
      </c>
      <c r="F2774">
        <v>4462.3100000000004</v>
      </c>
      <c r="G2774">
        <f t="shared" si="132"/>
        <v>2.2999999999999998</v>
      </c>
      <c r="H2774" s="6">
        <v>40871</v>
      </c>
    </row>
    <row r="2775" spans="1:8">
      <c r="A2775" t="s">
        <v>251</v>
      </c>
      <c r="B2775" t="str">
        <f t="shared" si="133"/>
        <v>Garfield</v>
      </c>
      <c r="C2775" t="s">
        <v>1717</v>
      </c>
      <c r="D2775" s="1">
        <v>5281</v>
      </c>
      <c r="E2775" s="4" t="str">
        <f t="shared" si="131"/>
        <v>Garfield County</v>
      </c>
      <c r="F2775">
        <v>5175.12</v>
      </c>
      <c r="G2775">
        <f t="shared" si="132"/>
        <v>1</v>
      </c>
      <c r="H2775" s="6">
        <v>50209</v>
      </c>
    </row>
    <row r="2776" spans="1:8">
      <c r="A2776" t="s">
        <v>253</v>
      </c>
      <c r="B2776" t="str">
        <f t="shared" si="133"/>
        <v>Grand</v>
      </c>
      <c r="C2776" t="s">
        <v>1717</v>
      </c>
      <c r="D2776" s="1">
        <v>9769</v>
      </c>
      <c r="E2776" s="4" t="str">
        <f t="shared" si="131"/>
        <v>Grand County</v>
      </c>
      <c r="F2776">
        <v>3671.54</v>
      </c>
      <c r="G2776">
        <f t="shared" si="132"/>
        <v>2.7</v>
      </c>
      <c r="H2776" s="6">
        <v>69832</v>
      </c>
    </row>
    <row r="2777" spans="1:8">
      <c r="A2777" t="s">
        <v>886</v>
      </c>
      <c r="B2777" t="str">
        <f t="shared" si="133"/>
        <v>Iron</v>
      </c>
      <c r="C2777" t="s">
        <v>1717</v>
      </c>
      <c r="D2777" s="1">
        <v>62429</v>
      </c>
      <c r="E2777" s="4" t="str">
        <f t="shared" si="131"/>
        <v>Iron County</v>
      </c>
      <c r="F2777">
        <v>3296.68</v>
      </c>
      <c r="G2777">
        <f t="shared" si="132"/>
        <v>18.899999999999999</v>
      </c>
      <c r="H2777" s="6">
        <v>38834</v>
      </c>
    </row>
    <row r="2778" spans="1:8">
      <c r="A2778" t="s">
        <v>1723</v>
      </c>
      <c r="B2778" t="str">
        <f t="shared" si="133"/>
        <v>Juab</v>
      </c>
      <c r="C2778" t="s">
        <v>1717</v>
      </c>
      <c r="D2778" s="1">
        <v>12567</v>
      </c>
      <c r="E2778" s="4" t="str">
        <f t="shared" si="131"/>
        <v>Juab County</v>
      </c>
      <c r="F2778">
        <v>3392.28</v>
      </c>
      <c r="G2778">
        <f t="shared" si="132"/>
        <v>3.7</v>
      </c>
      <c r="H2778" s="6">
        <v>48060</v>
      </c>
    </row>
    <row r="2779" spans="1:8">
      <c r="A2779" t="s">
        <v>509</v>
      </c>
      <c r="B2779" t="str">
        <f t="shared" si="133"/>
        <v>Kane</v>
      </c>
      <c r="C2779" t="s">
        <v>1717</v>
      </c>
      <c r="D2779" s="1">
        <v>8227</v>
      </c>
      <c r="E2779" s="4" t="str">
        <f t="shared" si="131"/>
        <v>Kane County</v>
      </c>
      <c r="F2779">
        <v>3990.23</v>
      </c>
      <c r="G2779">
        <f t="shared" si="132"/>
        <v>2.1</v>
      </c>
      <c r="H2779" s="6">
        <v>49842</v>
      </c>
    </row>
    <row r="2780" spans="1:8">
      <c r="A2780" t="s">
        <v>1724</v>
      </c>
      <c r="B2780" t="str">
        <f t="shared" si="133"/>
        <v>Millard</v>
      </c>
      <c r="C2780" t="s">
        <v>1717</v>
      </c>
      <c r="D2780" s="1">
        <v>13330</v>
      </c>
      <c r="E2780" s="4" t="str">
        <f t="shared" si="131"/>
        <v>Millard County</v>
      </c>
      <c r="F2780">
        <v>6572.43</v>
      </c>
      <c r="G2780">
        <f t="shared" si="132"/>
        <v>2</v>
      </c>
      <c r="H2780" s="6">
        <v>44281</v>
      </c>
    </row>
    <row r="2781" spans="1:8">
      <c r="A2781" t="s">
        <v>52</v>
      </c>
      <c r="B2781" t="str">
        <f t="shared" si="133"/>
        <v>Morgan</v>
      </c>
      <c r="C2781" t="s">
        <v>1717</v>
      </c>
      <c r="D2781" s="1">
        <v>12832</v>
      </c>
      <c r="E2781" s="4" t="str">
        <f t="shared" si="131"/>
        <v>Morgan County</v>
      </c>
      <c r="F2781">
        <v>609.20000000000005</v>
      </c>
      <c r="G2781">
        <f t="shared" si="132"/>
        <v>21.1</v>
      </c>
      <c r="H2781" s="6">
        <v>63256</v>
      </c>
    </row>
    <row r="2782" spans="1:8">
      <c r="A2782" t="s">
        <v>1725</v>
      </c>
      <c r="B2782" t="str">
        <f t="shared" si="133"/>
        <v>Piute</v>
      </c>
      <c r="C2782" t="s">
        <v>1717</v>
      </c>
      <c r="D2782" s="1">
        <v>1487</v>
      </c>
      <c r="E2782" s="4" t="str">
        <f t="shared" si="131"/>
        <v>Piute County</v>
      </c>
      <c r="F2782">
        <v>757.79</v>
      </c>
      <c r="G2782">
        <f t="shared" si="132"/>
        <v>2</v>
      </c>
      <c r="H2782" s="6">
        <v>49233</v>
      </c>
    </row>
    <row r="2783" spans="1:8">
      <c r="A2783" t="s">
        <v>1726</v>
      </c>
      <c r="B2783" t="str">
        <f t="shared" si="133"/>
        <v>Rich</v>
      </c>
      <c r="C2783" t="s">
        <v>1717</v>
      </c>
      <c r="D2783" s="1">
        <v>2628</v>
      </c>
      <c r="E2783" s="4" t="str">
        <f t="shared" si="131"/>
        <v>Rich County</v>
      </c>
      <c r="F2783">
        <v>1028.78</v>
      </c>
      <c r="G2783">
        <f t="shared" si="132"/>
        <v>2.6</v>
      </c>
      <c r="H2783" s="6">
        <v>43280</v>
      </c>
    </row>
    <row r="2784" spans="1:8">
      <c r="A2784" t="s">
        <v>1727</v>
      </c>
      <c r="B2784" t="str">
        <f t="shared" si="133"/>
        <v>Salt Lake</v>
      </c>
      <c r="C2784" t="s">
        <v>1717</v>
      </c>
      <c r="D2784" s="1">
        <v>1186257</v>
      </c>
      <c r="E2784" s="4" t="str">
        <f t="shared" si="131"/>
        <v>Salt Lake County</v>
      </c>
      <c r="F2784">
        <v>742.28</v>
      </c>
      <c r="G2784">
        <f t="shared" si="132"/>
        <v>1598.1</v>
      </c>
      <c r="H2784" s="6">
        <v>62547</v>
      </c>
    </row>
    <row r="2785" spans="1:8">
      <c r="A2785" t="s">
        <v>277</v>
      </c>
      <c r="B2785" t="str">
        <f t="shared" si="133"/>
        <v>San Juan</v>
      </c>
      <c r="C2785" t="s">
        <v>1717</v>
      </c>
      <c r="D2785" s="1">
        <v>14359</v>
      </c>
      <c r="E2785" s="4" t="str">
        <f t="shared" si="131"/>
        <v>San Juan County</v>
      </c>
      <c r="F2785">
        <v>7819.99</v>
      </c>
      <c r="G2785">
        <f t="shared" si="132"/>
        <v>1.8</v>
      </c>
      <c r="H2785" s="6">
        <v>34038</v>
      </c>
    </row>
    <row r="2786" spans="1:8">
      <c r="A2786" t="s">
        <v>1728</v>
      </c>
      <c r="B2786" t="str">
        <f t="shared" si="133"/>
        <v>Sanpete</v>
      </c>
      <c r="C2786" t="s">
        <v>1717</v>
      </c>
      <c r="D2786" s="1">
        <v>29724</v>
      </c>
      <c r="E2786" s="4" t="str">
        <f t="shared" si="131"/>
        <v>Sanpete County</v>
      </c>
      <c r="F2786">
        <v>1590.15</v>
      </c>
      <c r="G2786">
        <f t="shared" si="132"/>
        <v>18.7</v>
      </c>
      <c r="H2786" s="6">
        <v>39139</v>
      </c>
    </row>
    <row r="2787" spans="1:8">
      <c r="A2787" t="s">
        <v>162</v>
      </c>
      <c r="B2787" t="str">
        <f t="shared" si="133"/>
        <v>Sevier</v>
      </c>
      <c r="C2787" t="s">
        <v>1717</v>
      </c>
      <c r="D2787" s="1">
        <v>22069</v>
      </c>
      <c r="E2787" s="4" t="str">
        <f t="shared" si="131"/>
        <v>Sevier County</v>
      </c>
      <c r="F2787">
        <v>1910.58</v>
      </c>
      <c r="G2787">
        <f t="shared" si="132"/>
        <v>11.6</v>
      </c>
      <c r="H2787" s="6">
        <v>41983</v>
      </c>
    </row>
    <row r="2788" spans="1:8">
      <c r="A2788" t="s">
        <v>280</v>
      </c>
      <c r="B2788" t="str">
        <f t="shared" si="133"/>
        <v>Summit</v>
      </c>
      <c r="C2788" t="s">
        <v>1717</v>
      </c>
      <c r="D2788" s="1">
        <v>43036</v>
      </c>
      <c r="E2788" s="4" t="str">
        <f t="shared" si="131"/>
        <v>Summit County</v>
      </c>
      <c r="F2788">
        <v>1871.71</v>
      </c>
      <c r="G2788">
        <f t="shared" si="132"/>
        <v>23</v>
      </c>
      <c r="H2788" s="6">
        <v>183972</v>
      </c>
    </row>
    <row r="2789" spans="1:8">
      <c r="A2789" t="s">
        <v>1729</v>
      </c>
      <c r="B2789" t="str">
        <f t="shared" si="133"/>
        <v>Tooele</v>
      </c>
      <c r="C2789" t="s">
        <v>1717</v>
      </c>
      <c r="D2789" s="1">
        <v>79934</v>
      </c>
      <c r="E2789" s="4" t="str">
        <f t="shared" si="131"/>
        <v>Tooele County</v>
      </c>
      <c r="F2789">
        <v>6941.35</v>
      </c>
      <c r="G2789">
        <f t="shared" si="132"/>
        <v>11.5</v>
      </c>
      <c r="H2789" s="6">
        <v>46131</v>
      </c>
    </row>
    <row r="2790" spans="1:8">
      <c r="A2790" t="s">
        <v>1730</v>
      </c>
      <c r="B2790" t="str">
        <f t="shared" si="133"/>
        <v>Uintah</v>
      </c>
      <c r="C2790" t="s">
        <v>1717</v>
      </c>
      <c r="D2790" s="1">
        <v>37141</v>
      </c>
      <c r="E2790" s="4" t="str">
        <f t="shared" si="131"/>
        <v>Uintah County</v>
      </c>
      <c r="F2790">
        <v>4479.6899999999996</v>
      </c>
      <c r="G2790">
        <f t="shared" si="132"/>
        <v>8.3000000000000007</v>
      </c>
      <c r="H2790" s="6">
        <v>35128</v>
      </c>
    </row>
    <row r="2791" spans="1:8">
      <c r="A2791" t="s">
        <v>1731</v>
      </c>
      <c r="B2791" t="str">
        <f t="shared" si="133"/>
        <v>Utah</v>
      </c>
      <c r="C2791" t="s">
        <v>1717</v>
      </c>
      <c r="D2791" s="1">
        <v>702434</v>
      </c>
      <c r="E2791" s="4" t="str">
        <f t="shared" si="131"/>
        <v>Utah County</v>
      </c>
      <c r="F2791">
        <v>2003.45</v>
      </c>
      <c r="G2791">
        <f t="shared" si="132"/>
        <v>350.6</v>
      </c>
      <c r="H2791" s="6">
        <v>50661</v>
      </c>
    </row>
    <row r="2792" spans="1:8">
      <c r="A2792" t="s">
        <v>1732</v>
      </c>
      <c r="B2792" t="str">
        <f t="shared" si="133"/>
        <v>Wasatch</v>
      </c>
      <c r="C2792" t="s">
        <v>1717</v>
      </c>
      <c r="D2792" s="1">
        <v>36619</v>
      </c>
      <c r="E2792" s="4" t="str">
        <f t="shared" si="131"/>
        <v>Wasatch County</v>
      </c>
      <c r="F2792">
        <v>1175.5</v>
      </c>
      <c r="G2792">
        <f t="shared" si="132"/>
        <v>31.2</v>
      </c>
      <c r="H2792" s="6">
        <v>71360</v>
      </c>
    </row>
    <row r="2793" spans="1:8">
      <c r="A2793" t="s">
        <v>65</v>
      </c>
      <c r="B2793" t="str">
        <f t="shared" si="133"/>
        <v>Washington</v>
      </c>
      <c r="C2793" t="s">
        <v>1717</v>
      </c>
      <c r="D2793" s="1">
        <v>197680</v>
      </c>
      <c r="E2793" s="4" t="str">
        <f t="shared" si="131"/>
        <v>Washington County</v>
      </c>
      <c r="F2793">
        <v>2426.36</v>
      </c>
      <c r="G2793">
        <f t="shared" si="132"/>
        <v>81.5</v>
      </c>
      <c r="H2793" s="6">
        <v>47162</v>
      </c>
    </row>
    <row r="2794" spans="1:8">
      <c r="A2794" t="s">
        <v>440</v>
      </c>
      <c r="B2794" t="str">
        <f t="shared" si="133"/>
        <v>Wayne</v>
      </c>
      <c r="C2794" t="s">
        <v>1717</v>
      </c>
      <c r="D2794" s="1">
        <v>2645</v>
      </c>
      <c r="E2794" s="4" t="str">
        <f t="shared" si="131"/>
        <v>Wayne County</v>
      </c>
      <c r="F2794">
        <v>2460.6799999999998</v>
      </c>
      <c r="G2794">
        <f t="shared" si="132"/>
        <v>1.1000000000000001</v>
      </c>
      <c r="H2794" s="6">
        <v>52647</v>
      </c>
    </row>
    <row r="2795" spans="1:8">
      <c r="A2795" t="s">
        <v>1733</v>
      </c>
      <c r="B2795" t="str">
        <f t="shared" si="133"/>
        <v>Weber</v>
      </c>
      <c r="C2795" t="s">
        <v>1717</v>
      </c>
      <c r="D2795" s="1">
        <v>269561</v>
      </c>
      <c r="E2795" s="4" t="str">
        <f t="shared" si="131"/>
        <v>Weber County</v>
      </c>
      <c r="F2795">
        <v>576.08000000000004</v>
      </c>
      <c r="G2795">
        <f t="shared" si="132"/>
        <v>467.9</v>
      </c>
      <c r="H2795" s="6">
        <v>49857</v>
      </c>
    </row>
    <row r="2796" spans="1:8">
      <c r="A2796" t="s">
        <v>1734</v>
      </c>
      <c r="B2796" t="str">
        <f t="shared" si="133"/>
        <v>Addison</v>
      </c>
      <c r="C2796" t="s">
        <v>1735</v>
      </c>
      <c r="D2796" s="1">
        <v>37578</v>
      </c>
      <c r="E2796" s="4" t="str">
        <f t="shared" si="131"/>
        <v>Addison County</v>
      </c>
      <c r="F2796">
        <v>766.33</v>
      </c>
      <c r="G2796">
        <f t="shared" si="132"/>
        <v>49</v>
      </c>
      <c r="H2796" s="6">
        <v>59540</v>
      </c>
    </row>
    <row r="2797" spans="1:8">
      <c r="A2797" t="s">
        <v>1736</v>
      </c>
      <c r="B2797" t="str">
        <f t="shared" si="133"/>
        <v>Bennington</v>
      </c>
      <c r="C2797" t="s">
        <v>1735</v>
      </c>
      <c r="D2797" s="1">
        <v>37392</v>
      </c>
      <c r="E2797" s="4" t="str">
        <f t="shared" si="131"/>
        <v>Bennington County</v>
      </c>
      <c r="F2797">
        <v>674.98</v>
      </c>
      <c r="G2797">
        <f t="shared" si="132"/>
        <v>55.4</v>
      </c>
      <c r="H2797" s="6">
        <v>61287</v>
      </c>
    </row>
    <row r="2798" spans="1:8">
      <c r="A2798" t="s">
        <v>1737</v>
      </c>
      <c r="B2798" t="str">
        <f t="shared" si="133"/>
        <v>Caledonia</v>
      </c>
      <c r="C2798" t="s">
        <v>1735</v>
      </c>
      <c r="D2798" s="1">
        <v>30579</v>
      </c>
      <c r="E2798" s="4" t="str">
        <f t="shared" si="131"/>
        <v>Caledonia County</v>
      </c>
      <c r="F2798">
        <v>648.86</v>
      </c>
      <c r="G2798">
        <f t="shared" si="132"/>
        <v>47.1</v>
      </c>
      <c r="H2798" s="6">
        <v>50533</v>
      </c>
    </row>
    <row r="2799" spans="1:8">
      <c r="A2799" t="s">
        <v>1738</v>
      </c>
      <c r="B2799" t="str">
        <f t="shared" si="133"/>
        <v>Chittenden</v>
      </c>
      <c r="C2799" t="s">
        <v>1735</v>
      </c>
      <c r="D2799" s="1">
        <v>169301</v>
      </c>
      <c r="E2799" s="4" t="str">
        <f t="shared" si="131"/>
        <v>Chittenden County</v>
      </c>
      <c r="F2799">
        <v>536.58000000000004</v>
      </c>
      <c r="G2799">
        <f t="shared" si="132"/>
        <v>315.5</v>
      </c>
      <c r="H2799" s="6">
        <v>67921</v>
      </c>
    </row>
    <row r="2800" spans="1:8">
      <c r="A2800" t="s">
        <v>852</v>
      </c>
      <c r="B2800" t="str">
        <f t="shared" si="133"/>
        <v>Essex</v>
      </c>
      <c r="C2800" t="s">
        <v>1735</v>
      </c>
      <c r="D2800" s="1">
        <v>5994</v>
      </c>
      <c r="E2800" s="4" t="str">
        <f t="shared" si="131"/>
        <v>Essex County</v>
      </c>
      <c r="F2800">
        <v>663.6</v>
      </c>
      <c r="G2800">
        <f t="shared" si="132"/>
        <v>9</v>
      </c>
      <c r="H2800" s="6">
        <v>48120</v>
      </c>
    </row>
    <row r="2801" spans="1:8">
      <c r="A2801" t="s">
        <v>30</v>
      </c>
      <c r="B2801" t="str">
        <f t="shared" si="133"/>
        <v>Franklin</v>
      </c>
      <c r="C2801" t="s">
        <v>1735</v>
      </c>
      <c r="D2801" s="1">
        <v>50731</v>
      </c>
      <c r="E2801" s="4" t="str">
        <f t="shared" si="131"/>
        <v>Franklin County</v>
      </c>
      <c r="F2801">
        <v>633.71</v>
      </c>
      <c r="G2801">
        <f t="shared" si="132"/>
        <v>80.099999999999994</v>
      </c>
      <c r="H2801" s="6">
        <v>54756</v>
      </c>
    </row>
    <row r="2802" spans="1:8">
      <c r="A2802" t="s">
        <v>1739</v>
      </c>
      <c r="B2802" t="str">
        <f t="shared" si="133"/>
        <v>Grand Isle</v>
      </c>
      <c r="C2802" t="s">
        <v>1735</v>
      </c>
      <c r="D2802" s="1">
        <v>7489</v>
      </c>
      <c r="E2802" s="4" t="str">
        <f t="shared" si="131"/>
        <v>Grand Isle County</v>
      </c>
      <c r="F2802">
        <v>81.81</v>
      </c>
      <c r="G2802">
        <f t="shared" si="132"/>
        <v>91.5</v>
      </c>
      <c r="H2802" s="6">
        <v>70543</v>
      </c>
    </row>
    <row r="2803" spans="1:8">
      <c r="A2803" t="s">
        <v>1740</v>
      </c>
      <c r="B2803" t="str">
        <f t="shared" si="133"/>
        <v>Lamoille</v>
      </c>
      <c r="C2803" t="s">
        <v>1735</v>
      </c>
      <c r="D2803" s="1">
        <v>26090</v>
      </c>
      <c r="E2803" s="4" t="str">
        <f t="shared" si="131"/>
        <v>Lamoille County</v>
      </c>
      <c r="F2803">
        <v>458.8</v>
      </c>
      <c r="G2803">
        <f t="shared" si="132"/>
        <v>56.9</v>
      </c>
      <c r="H2803" s="6">
        <v>62305</v>
      </c>
    </row>
    <row r="2804" spans="1:8">
      <c r="A2804" t="s">
        <v>199</v>
      </c>
      <c r="B2804" t="str">
        <f t="shared" si="133"/>
        <v>Orange</v>
      </c>
      <c r="C2804" t="s">
        <v>1735</v>
      </c>
      <c r="D2804" s="1">
        <v>29846</v>
      </c>
      <c r="E2804" s="4" t="str">
        <f t="shared" si="131"/>
        <v>Orange County</v>
      </c>
      <c r="F2804">
        <v>687.03</v>
      </c>
      <c r="G2804">
        <f t="shared" si="132"/>
        <v>43.4</v>
      </c>
      <c r="H2804" s="6">
        <v>55573</v>
      </c>
    </row>
    <row r="2805" spans="1:8">
      <c r="A2805" t="s">
        <v>1214</v>
      </c>
      <c r="B2805" t="str">
        <f t="shared" si="133"/>
        <v>Orleans</v>
      </c>
      <c r="C2805" t="s">
        <v>1735</v>
      </c>
      <c r="D2805" s="1">
        <v>27666</v>
      </c>
      <c r="E2805" s="4" t="str">
        <f t="shared" si="131"/>
        <v>Orleans County</v>
      </c>
      <c r="F2805">
        <v>693.27</v>
      </c>
      <c r="G2805">
        <f t="shared" si="132"/>
        <v>39.9</v>
      </c>
      <c r="H2805" s="6">
        <v>51960</v>
      </c>
    </row>
    <row r="2806" spans="1:8">
      <c r="A2806" t="s">
        <v>1741</v>
      </c>
      <c r="B2806" t="str">
        <f t="shared" si="133"/>
        <v>Rutland</v>
      </c>
      <c r="C2806" t="s">
        <v>1735</v>
      </c>
      <c r="D2806" s="1">
        <v>60366</v>
      </c>
      <c r="E2806" s="4" t="str">
        <f t="shared" si="131"/>
        <v>Rutland County</v>
      </c>
      <c r="F2806">
        <v>929.82</v>
      </c>
      <c r="G2806">
        <f t="shared" si="132"/>
        <v>64.900000000000006</v>
      </c>
      <c r="H2806" s="6">
        <v>57831</v>
      </c>
    </row>
    <row r="2807" spans="1:8">
      <c r="A2807" t="s">
        <v>65</v>
      </c>
      <c r="B2807" t="str">
        <f t="shared" si="133"/>
        <v>Washington</v>
      </c>
      <c r="C2807" t="s">
        <v>1735</v>
      </c>
      <c r="D2807" s="1">
        <v>60048</v>
      </c>
      <c r="E2807" s="4" t="str">
        <f t="shared" si="131"/>
        <v>Washington County</v>
      </c>
      <c r="F2807">
        <v>687.23</v>
      </c>
      <c r="G2807">
        <f t="shared" si="132"/>
        <v>87.4</v>
      </c>
      <c r="H2807" s="6">
        <v>67529</v>
      </c>
    </row>
    <row r="2808" spans="1:8">
      <c r="A2808" t="s">
        <v>1742</v>
      </c>
      <c r="B2808" t="str">
        <f t="shared" si="133"/>
        <v>Windham</v>
      </c>
      <c r="C2808" t="s">
        <v>1735</v>
      </c>
      <c r="D2808" s="1">
        <v>45842</v>
      </c>
      <c r="E2808" s="4" t="str">
        <f t="shared" si="131"/>
        <v>Windham County</v>
      </c>
      <c r="F2808">
        <v>785.31</v>
      </c>
      <c r="G2808">
        <f t="shared" si="132"/>
        <v>58.4</v>
      </c>
      <c r="H2808" s="6">
        <v>55841</v>
      </c>
    </row>
    <row r="2809" spans="1:8">
      <c r="A2809" t="s">
        <v>1743</v>
      </c>
      <c r="B2809" t="str">
        <f t="shared" si="133"/>
        <v>Windsor</v>
      </c>
      <c r="C2809" t="s">
        <v>1735</v>
      </c>
      <c r="D2809" s="1">
        <v>58142</v>
      </c>
      <c r="E2809" s="4" t="str">
        <f t="shared" si="131"/>
        <v>Windsor County</v>
      </c>
      <c r="F2809">
        <v>969.34</v>
      </c>
      <c r="G2809">
        <f t="shared" si="132"/>
        <v>60</v>
      </c>
      <c r="H2809" s="6">
        <v>69523</v>
      </c>
    </row>
    <row r="2810" spans="1:8">
      <c r="A2810" t="s">
        <v>1744</v>
      </c>
      <c r="B2810" t="str">
        <f t="shared" si="133"/>
        <v>Accomack</v>
      </c>
      <c r="C2810" t="s">
        <v>1745</v>
      </c>
      <c r="D2810" s="1">
        <v>33191</v>
      </c>
      <c r="E2810" s="4" t="str">
        <f t="shared" si="131"/>
        <v>Accomack County</v>
      </c>
      <c r="F2810">
        <v>449.5</v>
      </c>
      <c r="G2810">
        <f t="shared" si="132"/>
        <v>73.8</v>
      </c>
      <c r="H2810" s="6">
        <v>57520</v>
      </c>
    </row>
    <row r="2811" spans="1:8">
      <c r="A2811" t="s">
        <v>1746</v>
      </c>
      <c r="B2811" t="str">
        <f t="shared" si="133"/>
        <v>Amherst</v>
      </c>
      <c r="C2811" t="s">
        <v>1745</v>
      </c>
      <c r="D2811" s="1">
        <v>31589</v>
      </c>
      <c r="E2811" s="4" t="str">
        <f t="shared" si="131"/>
        <v>Amherst County</v>
      </c>
      <c r="F2811">
        <v>473.93</v>
      </c>
      <c r="G2811">
        <f t="shared" si="132"/>
        <v>66.7</v>
      </c>
      <c r="H2811" s="6">
        <v>44051</v>
      </c>
    </row>
    <row r="2812" spans="1:8">
      <c r="A2812" t="s">
        <v>1747</v>
      </c>
      <c r="B2812" t="str">
        <f t="shared" si="133"/>
        <v>Arlington</v>
      </c>
      <c r="C2812" t="s">
        <v>1745</v>
      </c>
      <c r="D2812" s="1">
        <v>234000</v>
      </c>
      <c r="E2812" s="4" t="str">
        <f t="shared" ref="E2812:E2874" si="134">RIGHT(A2812, LEN(A2812) - 1)</f>
        <v>Arlington County</v>
      </c>
      <c r="F2812">
        <v>25.97</v>
      </c>
      <c r="G2812">
        <f t="shared" si="132"/>
        <v>9010.4</v>
      </c>
      <c r="H2812" s="6">
        <v>107603</v>
      </c>
    </row>
    <row r="2813" spans="1:8">
      <c r="A2813" t="s">
        <v>700</v>
      </c>
      <c r="B2813" t="str">
        <f t="shared" si="133"/>
        <v>Bath</v>
      </c>
      <c r="C2813" t="s">
        <v>1745</v>
      </c>
      <c r="D2813" s="1">
        <v>4049</v>
      </c>
      <c r="E2813" s="4" t="str">
        <f t="shared" si="134"/>
        <v>Bath County</v>
      </c>
      <c r="F2813">
        <v>529.16</v>
      </c>
      <c r="G2813">
        <f t="shared" si="132"/>
        <v>7.7</v>
      </c>
      <c r="H2813" s="6">
        <v>72157</v>
      </c>
    </row>
    <row r="2814" spans="1:8">
      <c r="A2814" t="s">
        <v>1427</v>
      </c>
      <c r="B2814" t="str">
        <f t="shared" si="133"/>
        <v>Bedford</v>
      </c>
      <c r="C2814" t="s">
        <v>1745</v>
      </c>
      <c r="D2814" s="1">
        <v>80848</v>
      </c>
      <c r="E2814" s="4" t="str">
        <f t="shared" si="134"/>
        <v>Bedford County</v>
      </c>
      <c r="F2814">
        <v>753.02</v>
      </c>
      <c r="G2814">
        <f t="shared" si="132"/>
        <v>107.4</v>
      </c>
      <c r="H2814" s="6">
        <v>53861</v>
      </c>
    </row>
    <row r="2815" spans="1:8">
      <c r="A2815" t="s">
        <v>1748</v>
      </c>
      <c r="B2815" t="str">
        <f t="shared" si="133"/>
        <v>Botetourt</v>
      </c>
      <c r="C2815" t="s">
        <v>1745</v>
      </c>
      <c r="D2815" s="1">
        <v>34135</v>
      </c>
      <c r="E2815" s="4" t="str">
        <f t="shared" si="134"/>
        <v>Botetourt County</v>
      </c>
      <c r="F2815">
        <v>541.20000000000005</v>
      </c>
      <c r="G2815">
        <f t="shared" si="132"/>
        <v>63.1</v>
      </c>
      <c r="H2815" s="6">
        <v>57997</v>
      </c>
    </row>
    <row r="2816" spans="1:8">
      <c r="A2816" t="s">
        <v>1239</v>
      </c>
      <c r="B2816" t="str">
        <f t="shared" si="133"/>
        <v>Brunswick</v>
      </c>
      <c r="C2816" t="s">
        <v>1745</v>
      </c>
      <c r="D2816" s="1">
        <v>15921</v>
      </c>
      <c r="E2816" s="4" t="str">
        <f t="shared" si="134"/>
        <v>Brunswick County</v>
      </c>
      <c r="F2816">
        <v>566.16999999999996</v>
      </c>
      <c r="G2816">
        <f t="shared" si="132"/>
        <v>28.1</v>
      </c>
      <c r="H2816" s="6">
        <v>40151</v>
      </c>
    </row>
    <row r="2817" spans="1:8">
      <c r="A2817" t="s">
        <v>590</v>
      </c>
      <c r="B2817" t="str">
        <f t="shared" si="133"/>
        <v>Buchanan</v>
      </c>
      <c r="C2817" t="s">
        <v>1745</v>
      </c>
      <c r="D2817" s="1">
        <v>19352</v>
      </c>
      <c r="E2817" s="4" t="str">
        <f t="shared" si="134"/>
        <v>Buchanan County</v>
      </c>
      <c r="F2817">
        <v>502.76</v>
      </c>
      <c r="G2817">
        <f t="shared" si="132"/>
        <v>38.5</v>
      </c>
      <c r="H2817" s="6">
        <v>44003</v>
      </c>
    </row>
    <row r="2818" spans="1:8">
      <c r="A2818" t="s">
        <v>1749</v>
      </c>
      <c r="B2818" t="str">
        <f t="shared" si="133"/>
        <v>Buckingham</v>
      </c>
      <c r="C2818" t="s">
        <v>1745</v>
      </c>
      <c r="D2818" s="1">
        <v>16982</v>
      </c>
      <c r="E2818" s="4" t="str">
        <f t="shared" si="134"/>
        <v>Buckingham County</v>
      </c>
      <c r="F2818">
        <v>579.66</v>
      </c>
      <c r="G2818">
        <f t="shared" si="132"/>
        <v>29.3</v>
      </c>
      <c r="H2818" s="6">
        <v>37220</v>
      </c>
    </row>
    <row r="2819" spans="1:8">
      <c r="A2819" t="s">
        <v>834</v>
      </c>
      <c r="B2819" t="str">
        <f t="shared" si="133"/>
        <v>Caroline</v>
      </c>
      <c r="C2819" t="s">
        <v>1745</v>
      </c>
      <c r="D2819" s="1">
        <v>31957</v>
      </c>
      <c r="E2819" s="4" t="str">
        <f t="shared" si="134"/>
        <v>Caroline County</v>
      </c>
      <c r="F2819">
        <v>527.51</v>
      </c>
      <c r="G2819">
        <f t="shared" ref="G2819:G2882" si="135">ROUND(D2819/F2819,1)</f>
        <v>60.6</v>
      </c>
      <c r="H2819" s="6">
        <v>49650</v>
      </c>
    </row>
    <row r="2820" spans="1:8">
      <c r="A2820" t="s">
        <v>1750</v>
      </c>
      <c r="B2820" t="str">
        <f t="shared" si="133"/>
        <v>Charles City</v>
      </c>
      <c r="C2820" t="s">
        <v>1745</v>
      </c>
      <c r="D2820" s="1">
        <v>6605</v>
      </c>
      <c r="E2820" s="4" t="str">
        <f t="shared" si="134"/>
        <v>Charles City County</v>
      </c>
      <c r="F2820">
        <v>182.82</v>
      </c>
      <c r="G2820">
        <f t="shared" si="135"/>
        <v>36.1</v>
      </c>
      <c r="H2820" s="6">
        <v>58882</v>
      </c>
    </row>
    <row r="2821" spans="1:8">
      <c r="A2821" t="s">
        <v>295</v>
      </c>
      <c r="B2821" t="str">
        <f t="shared" si="133"/>
        <v>Charlotte</v>
      </c>
      <c r="C2821" t="s">
        <v>1745</v>
      </c>
      <c r="D2821" s="1">
        <v>11475</v>
      </c>
      <c r="E2821" s="4" t="str">
        <f t="shared" si="134"/>
        <v>Charlotte County</v>
      </c>
      <c r="F2821">
        <v>475.27</v>
      </c>
      <c r="G2821">
        <f t="shared" si="135"/>
        <v>24.1</v>
      </c>
      <c r="H2821" s="6">
        <v>43870</v>
      </c>
    </row>
    <row r="2822" spans="1:8">
      <c r="A2822" t="s">
        <v>1469</v>
      </c>
      <c r="B2822" t="str">
        <f t="shared" si="133"/>
        <v>Chesterfield</v>
      </c>
      <c r="C2822" t="s">
        <v>1745</v>
      </c>
      <c r="D2822" s="1">
        <v>378408</v>
      </c>
      <c r="E2822" s="4" t="str">
        <f t="shared" si="134"/>
        <v>Chesterfield County</v>
      </c>
      <c r="F2822">
        <v>423.3</v>
      </c>
      <c r="G2822">
        <f t="shared" si="135"/>
        <v>893.9</v>
      </c>
      <c r="H2822" s="6">
        <v>61200</v>
      </c>
    </row>
    <row r="2823" spans="1:8">
      <c r="A2823" t="s">
        <v>13</v>
      </c>
      <c r="B2823" t="str">
        <f t="shared" si="133"/>
        <v>Clarke</v>
      </c>
      <c r="C2823" t="s">
        <v>1745</v>
      </c>
      <c r="D2823" s="1">
        <v>15266</v>
      </c>
      <c r="E2823" s="4" t="str">
        <f t="shared" si="134"/>
        <v>Clarke County</v>
      </c>
      <c r="F2823">
        <v>176.18</v>
      </c>
      <c r="G2823">
        <f t="shared" si="135"/>
        <v>86.7</v>
      </c>
      <c r="H2823" s="6">
        <v>75403</v>
      </c>
    </row>
    <row r="2824" spans="1:8">
      <c r="A2824" t="s">
        <v>1374</v>
      </c>
      <c r="B2824" t="str">
        <f t="shared" si="133"/>
        <v>Craig</v>
      </c>
      <c r="C2824" t="s">
        <v>1745</v>
      </c>
      <c r="D2824" s="1">
        <v>4847</v>
      </c>
      <c r="E2824" s="4" t="str">
        <f t="shared" si="134"/>
        <v>Craig County</v>
      </c>
      <c r="F2824">
        <v>329.53</v>
      </c>
      <c r="G2824">
        <f t="shared" si="135"/>
        <v>14.7</v>
      </c>
      <c r="H2824" s="6">
        <v>47457</v>
      </c>
    </row>
    <row r="2825" spans="1:8">
      <c r="A2825" t="s">
        <v>1751</v>
      </c>
      <c r="B2825" t="str">
        <f t="shared" si="133"/>
        <v>Culpeper</v>
      </c>
      <c r="C2825" t="s">
        <v>1745</v>
      </c>
      <c r="D2825" s="1">
        <v>54381</v>
      </c>
      <c r="E2825" s="4" t="str">
        <f t="shared" si="134"/>
        <v>Culpeper County</v>
      </c>
      <c r="F2825">
        <v>379.23</v>
      </c>
      <c r="G2825">
        <f t="shared" si="135"/>
        <v>143.4</v>
      </c>
      <c r="H2825" s="6">
        <v>55336</v>
      </c>
    </row>
    <row r="2826" spans="1:8">
      <c r="A2826" t="s">
        <v>496</v>
      </c>
      <c r="B2826" t="str">
        <f t="shared" si="133"/>
        <v>Cumberland</v>
      </c>
      <c r="C2826" t="s">
        <v>1745</v>
      </c>
      <c r="D2826" s="1">
        <v>9746</v>
      </c>
      <c r="E2826" s="4" t="str">
        <f t="shared" si="134"/>
        <v>Cumberland County</v>
      </c>
      <c r="F2826">
        <v>297.45999999999998</v>
      </c>
      <c r="G2826">
        <f t="shared" si="135"/>
        <v>32.799999999999997</v>
      </c>
      <c r="H2826" s="6">
        <v>47040</v>
      </c>
    </row>
    <row r="2827" spans="1:8">
      <c r="A2827" t="s">
        <v>1752</v>
      </c>
      <c r="B2827" t="str">
        <f t="shared" si="133"/>
        <v>Dickenson</v>
      </c>
      <c r="C2827" t="s">
        <v>1745</v>
      </c>
      <c r="D2827" s="1">
        <v>13725</v>
      </c>
      <c r="E2827" s="4" t="str">
        <f t="shared" si="134"/>
        <v>Dickenson County</v>
      </c>
      <c r="F2827">
        <v>330.53</v>
      </c>
      <c r="G2827">
        <f t="shared" si="135"/>
        <v>41.5</v>
      </c>
      <c r="H2827" s="6">
        <v>41437</v>
      </c>
    </row>
    <row r="2828" spans="1:8">
      <c r="A2828" t="s">
        <v>852</v>
      </c>
      <c r="B2828" t="str">
        <f t="shared" ref="B2828:B2891" si="136">TRIM(SUBSTITUTE(E2828, "County", ""))</f>
        <v>Essex</v>
      </c>
      <c r="C2828" t="s">
        <v>1745</v>
      </c>
      <c r="D2828" s="1">
        <v>10630</v>
      </c>
      <c r="E2828" s="4" t="str">
        <f t="shared" si="134"/>
        <v>Essex County</v>
      </c>
      <c r="F2828">
        <v>257.12</v>
      </c>
      <c r="G2828">
        <f t="shared" si="135"/>
        <v>41.3</v>
      </c>
      <c r="H2828" s="6">
        <v>51780</v>
      </c>
    </row>
    <row r="2829" spans="1:8">
      <c r="A2829" t="s">
        <v>1753</v>
      </c>
      <c r="B2829" t="str">
        <f t="shared" si="136"/>
        <v>Fauquier</v>
      </c>
      <c r="C2829" t="s">
        <v>1745</v>
      </c>
      <c r="D2829" s="1">
        <v>74664</v>
      </c>
      <c r="E2829" s="4" t="str">
        <f t="shared" si="134"/>
        <v>Fauquier County</v>
      </c>
      <c r="F2829">
        <v>647.45000000000005</v>
      </c>
      <c r="G2829">
        <f t="shared" si="135"/>
        <v>115.3</v>
      </c>
      <c r="H2829" s="6">
        <v>78810</v>
      </c>
    </row>
    <row r="2830" spans="1:8">
      <c r="A2830" t="s">
        <v>380</v>
      </c>
      <c r="B2830" t="str">
        <f t="shared" si="136"/>
        <v>Floyd</v>
      </c>
      <c r="C2830" t="s">
        <v>1745</v>
      </c>
      <c r="D2830" s="1">
        <v>15619</v>
      </c>
      <c r="E2830" s="4" t="str">
        <f t="shared" si="134"/>
        <v>Floyd County</v>
      </c>
      <c r="F2830">
        <v>380.42</v>
      </c>
      <c r="G2830">
        <f t="shared" si="135"/>
        <v>41.1</v>
      </c>
      <c r="H2830" s="6">
        <v>47376</v>
      </c>
    </row>
    <row r="2831" spans="1:8">
      <c r="A2831" t="s">
        <v>1754</v>
      </c>
      <c r="B2831" t="str">
        <f t="shared" si="136"/>
        <v>Fluvanna</v>
      </c>
      <c r="C2831" t="s">
        <v>1745</v>
      </c>
      <c r="D2831" s="1">
        <v>28159</v>
      </c>
      <c r="E2831" s="4" t="str">
        <f t="shared" si="134"/>
        <v>Fluvanna County</v>
      </c>
      <c r="F2831">
        <v>286.01</v>
      </c>
      <c r="G2831">
        <f t="shared" si="135"/>
        <v>98.5</v>
      </c>
      <c r="H2831" s="6">
        <v>53612</v>
      </c>
    </row>
    <row r="2832" spans="1:8">
      <c r="A2832" t="s">
        <v>30</v>
      </c>
      <c r="B2832" t="str">
        <f t="shared" si="136"/>
        <v>Franklin</v>
      </c>
      <c r="C2832" t="s">
        <v>1745</v>
      </c>
      <c r="D2832" s="1">
        <v>55074</v>
      </c>
      <c r="E2832" s="4" t="str">
        <f t="shared" si="134"/>
        <v>Franklin County</v>
      </c>
      <c r="F2832">
        <v>690.43</v>
      </c>
      <c r="G2832">
        <f t="shared" si="135"/>
        <v>79.8</v>
      </c>
      <c r="H2832" s="6">
        <v>50264</v>
      </c>
    </row>
    <row r="2833" spans="1:8">
      <c r="A2833" t="s">
        <v>1536</v>
      </c>
      <c r="B2833" t="str">
        <f t="shared" si="136"/>
        <v>Giles</v>
      </c>
      <c r="C2833" t="s">
        <v>1745</v>
      </c>
      <c r="D2833" s="1">
        <v>16453</v>
      </c>
      <c r="E2833" s="4" t="str">
        <f t="shared" si="134"/>
        <v>Giles County</v>
      </c>
      <c r="F2833">
        <v>355.78</v>
      </c>
      <c r="G2833">
        <f t="shared" si="135"/>
        <v>46.2</v>
      </c>
      <c r="H2833" s="6">
        <v>48098</v>
      </c>
    </row>
    <row r="2834" spans="1:8">
      <c r="A2834" t="s">
        <v>1166</v>
      </c>
      <c r="B2834" t="str">
        <f t="shared" si="136"/>
        <v>Gloucester</v>
      </c>
      <c r="C2834" t="s">
        <v>1745</v>
      </c>
      <c r="D2834" s="1">
        <v>39493</v>
      </c>
      <c r="E2834" s="4" t="str">
        <f t="shared" si="134"/>
        <v>Gloucester County</v>
      </c>
      <c r="F2834">
        <v>217.81</v>
      </c>
      <c r="G2834">
        <f t="shared" si="135"/>
        <v>181.3</v>
      </c>
      <c r="H2834" s="6">
        <v>55944</v>
      </c>
    </row>
    <row r="2835" spans="1:8">
      <c r="A2835" t="s">
        <v>1755</v>
      </c>
      <c r="B2835" t="str">
        <f t="shared" si="136"/>
        <v>Goochland</v>
      </c>
      <c r="C2835" t="s">
        <v>1745</v>
      </c>
      <c r="D2835" s="1">
        <v>26109</v>
      </c>
      <c r="E2835" s="4" t="str">
        <f t="shared" si="134"/>
        <v>Goochland County</v>
      </c>
      <c r="F2835">
        <v>281.42</v>
      </c>
      <c r="G2835">
        <f t="shared" si="135"/>
        <v>92.8</v>
      </c>
      <c r="H2835" s="6">
        <v>110781</v>
      </c>
    </row>
    <row r="2836" spans="1:8">
      <c r="A2836" t="s">
        <v>720</v>
      </c>
      <c r="B2836" t="str">
        <f t="shared" si="136"/>
        <v>Grayson</v>
      </c>
      <c r="C2836" t="s">
        <v>1745</v>
      </c>
      <c r="D2836" s="1">
        <v>15343</v>
      </c>
      <c r="E2836" s="4" t="str">
        <f t="shared" si="134"/>
        <v>Grayson County</v>
      </c>
      <c r="F2836">
        <v>442.18</v>
      </c>
      <c r="G2836">
        <f t="shared" si="135"/>
        <v>34.700000000000003</v>
      </c>
      <c r="H2836" s="6">
        <v>38600</v>
      </c>
    </row>
    <row r="2837" spans="1:8">
      <c r="A2837" t="s">
        <v>32</v>
      </c>
      <c r="B2837" t="str">
        <f t="shared" si="136"/>
        <v>Greene</v>
      </c>
      <c r="C2837" t="s">
        <v>1745</v>
      </c>
      <c r="D2837" s="1">
        <v>21107</v>
      </c>
      <c r="E2837" s="4" t="str">
        <f t="shared" si="134"/>
        <v>Greene County</v>
      </c>
      <c r="F2837">
        <v>156.25</v>
      </c>
      <c r="G2837">
        <f t="shared" si="135"/>
        <v>135.1</v>
      </c>
      <c r="H2837" s="6">
        <v>51152</v>
      </c>
    </row>
    <row r="2838" spans="1:8">
      <c r="A2838" t="s">
        <v>1259</v>
      </c>
      <c r="B2838" t="str">
        <f t="shared" si="136"/>
        <v>Halifax</v>
      </c>
      <c r="C2838" t="s">
        <v>1745</v>
      </c>
      <c r="D2838" s="1">
        <v>33644</v>
      </c>
      <c r="E2838" s="4" t="str">
        <f t="shared" si="134"/>
        <v>Halifax County</v>
      </c>
      <c r="F2838">
        <v>817.84</v>
      </c>
      <c r="G2838">
        <f t="shared" si="135"/>
        <v>41.1</v>
      </c>
      <c r="H2838" s="6">
        <v>43557</v>
      </c>
    </row>
    <row r="2839" spans="1:8">
      <c r="A2839" t="s">
        <v>1756</v>
      </c>
      <c r="B2839" t="str">
        <f t="shared" si="136"/>
        <v>Hanover</v>
      </c>
      <c r="C2839" t="s">
        <v>1745</v>
      </c>
      <c r="D2839" s="1">
        <v>112938</v>
      </c>
      <c r="E2839" s="4" t="str">
        <f t="shared" si="134"/>
        <v>Hanover County</v>
      </c>
      <c r="F2839">
        <v>468.54</v>
      </c>
      <c r="G2839">
        <f t="shared" si="135"/>
        <v>241</v>
      </c>
      <c r="H2839" s="6">
        <v>68934</v>
      </c>
    </row>
    <row r="2840" spans="1:8">
      <c r="A2840" t="s">
        <v>1757</v>
      </c>
      <c r="B2840" t="str">
        <f t="shared" si="136"/>
        <v>Henrico</v>
      </c>
      <c r="C2840" t="s">
        <v>1745</v>
      </c>
      <c r="D2840" s="1">
        <v>333962</v>
      </c>
      <c r="E2840" s="4" t="str">
        <f t="shared" si="134"/>
        <v>Henrico County</v>
      </c>
      <c r="F2840">
        <v>233.7</v>
      </c>
      <c r="G2840">
        <f t="shared" si="135"/>
        <v>1429</v>
      </c>
      <c r="H2840" s="6">
        <v>74650</v>
      </c>
    </row>
    <row r="2841" spans="1:8">
      <c r="A2841" t="s">
        <v>1343</v>
      </c>
      <c r="B2841" t="str">
        <f t="shared" si="136"/>
        <v>Highland</v>
      </c>
      <c r="C2841" t="s">
        <v>1745</v>
      </c>
      <c r="D2841" s="1">
        <v>2301</v>
      </c>
      <c r="E2841" s="4" t="str">
        <f t="shared" si="134"/>
        <v>Highland County</v>
      </c>
      <c r="F2841">
        <v>415.16</v>
      </c>
      <c r="G2841">
        <f t="shared" si="135"/>
        <v>5.5</v>
      </c>
      <c r="H2841" s="6">
        <v>50196</v>
      </c>
    </row>
    <row r="2842" spans="1:8">
      <c r="A2842" t="s">
        <v>1758</v>
      </c>
      <c r="B2842" t="str">
        <f t="shared" si="136"/>
        <v>Isle of Wight</v>
      </c>
      <c r="C2842" t="s">
        <v>1745</v>
      </c>
      <c r="D2842" s="1">
        <v>40151</v>
      </c>
      <c r="E2842" s="4" t="str">
        <f t="shared" si="134"/>
        <v>Isle of Wight County</v>
      </c>
      <c r="F2842">
        <v>315.61</v>
      </c>
      <c r="G2842">
        <f t="shared" si="135"/>
        <v>127.2</v>
      </c>
      <c r="H2842" s="6">
        <v>63005</v>
      </c>
    </row>
    <row r="2843" spans="1:8">
      <c r="A2843" t="s">
        <v>1759</v>
      </c>
      <c r="B2843" t="str">
        <f t="shared" si="136"/>
        <v>King and Queen</v>
      </c>
      <c r="C2843" t="s">
        <v>1745</v>
      </c>
      <c r="D2843" s="1">
        <v>6718</v>
      </c>
      <c r="E2843" s="4" t="str">
        <f t="shared" si="134"/>
        <v>King and Queen County</v>
      </c>
      <c r="F2843">
        <v>315.14</v>
      </c>
      <c r="G2843">
        <f t="shared" si="135"/>
        <v>21.3</v>
      </c>
      <c r="H2843" s="6">
        <v>55935</v>
      </c>
    </row>
    <row r="2844" spans="1:8">
      <c r="A2844" t="s">
        <v>1760</v>
      </c>
      <c r="B2844" t="str">
        <f t="shared" si="136"/>
        <v>King George</v>
      </c>
      <c r="C2844" t="s">
        <v>1745</v>
      </c>
      <c r="D2844" s="1">
        <v>27856</v>
      </c>
      <c r="E2844" s="4" t="str">
        <f t="shared" si="134"/>
        <v>King George County</v>
      </c>
      <c r="F2844">
        <v>179.64</v>
      </c>
      <c r="G2844">
        <f t="shared" si="135"/>
        <v>155.1</v>
      </c>
      <c r="H2844" s="6">
        <v>62077</v>
      </c>
    </row>
    <row r="2845" spans="1:8">
      <c r="A2845" t="s">
        <v>1761</v>
      </c>
      <c r="B2845" t="str">
        <f t="shared" si="136"/>
        <v>King William</v>
      </c>
      <c r="C2845" t="s">
        <v>1745</v>
      </c>
      <c r="D2845" s="1">
        <v>18492</v>
      </c>
      <c r="E2845" s="4" t="str">
        <f t="shared" si="134"/>
        <v>King William County</v>
      </c>
      <c r="F2845">
        <v>273.94</v>
      </c>
      <c r="G2845">
        <f t="shared" si="135"/>
        <v>67.5</v>
      </c>
      <c r="H2845" s="6">
        <v>53900</v>
      </c>
    </row>
    <row r="2846" spans="1:8">
      <c r="A2846" t="s">
        <v>1126</v>
      </c>
      <c r="B2846" t="str">
        <f t="shared" si="136"/>
        <v>Lancaster</v>
      </c>
      <c r="C2846" t="s">
        <v>1745</v>
      </c>
      <c r="D2846" s="1">
        <v>10750</v>
      </c>
      <c r="E2846" s="4" t="str">
        <f t="shared" si="134"/>
        <v>Lancaster County</v>
      </c>
      <c r="F2846">
        <v>133.25</v>
      </c>
      <c r="G2846">
        <f t="shared" si="135"/>
        <v>80.7</v>
      </c>
      <c r="H2846" s="6">
        <v>70474</v>
      </c>
    </row>
    <row r="2847" spans="1:8">
      <c r="A2847" t="s">
        <v>41</v>
      </c>
      <c r="B2847" t="str">
        <f t="shared" si="136"/>
        <v>Lee</v>
      </c>
      <c r="C2847" t="s">
        <v>1745</v>
      </c>
      <c r="D2847" s="1">
        <v>21982</v>
      </c>
      <c r="E2847" s="4" t="str">
        <f t="shared" si="134"/>
        <v>Lee County</v>
      </c>
      <c r="F2847">
        <v>435.52</v>
      </c>
      <c r="G2847">
        <f t="shared" si="135"/>
        <v>50.5</v>
      </c>
      <c r="H2847" s="6">
        <v>38300</v>
      </c>
    </row>
    <row r="2848" spans="1:8">
      <c r="A2848" t="s">
        <v>1762</v>
      </c>
      <c r="B2848" t="str">
        <f t="shared" si="136"/>
        <v>Loudoun</v>
      </c>
      <c r="C2848" t="s">
        <v>1745</v>
      </c>
      <c r="D2848" s="1">
        <v>432085</v>
      </c>
      <c r="E2848" s="4" t="str">
        <f t="shared" si="134"/>
        <v>Loudoun County</v>
      </c>
      <c r="F2848">
        <v>515.55999999999995</v>
      </c>
      <c r="G2848">
        <f t="shared" si="135"/>
        <v>838.1</v>
      </c>
      <c r="H2848" s="6">
        <v>90254</v>
      </c>
    </row>
    <row r="2849" spans="1:8">
      <c r="A2849" t="s">
        <v>606</v>
      </c>
      <c r="B2849" t="str">
        <f t="shared" si="136"/>
        <v>Louisa</v>
      </c>
      <c r="C2849" t="s">
        <v>1745</v>
      </c>
      <c r="D2849" s="1">
        <v>40116</v>
      </c>
      <c r="E2849" s="4" t="str">
        <f t="shared" si="134"/>
        <v>Louisa County</v>
      </c>
      <c r="F2849">
        <v>496.3</v>
      </c>
      <c r="G2849">
        <f t="shared" si="135"/>
        <v>80.8</v>
      </c>
      <c r="H2849" s="6">
        <v>50089</v>
      </c>
    </row>
    <row r="2850" spans="1:8">
      <c r="A2850" t="s">
        <v>1763</v>
      </c>
      <c r="B2850" t="str">
        <f t="shared" si="136"/>
        <v>Lunenburg</v>
      </c>
      <c r="C2850" t="s">
        <v>1745</v>
      </c>
      <c r="D2850" s="1">
        <v>12031</v>
      </c>
      <c r="E2850" s="4" t="str">
        <f t="shared" si="134"/>
        <v>Lunenburg County</v>
      </c>
      <c r="F2850">
        <v>431.68</v>
      </c>
      <c r="G2850">
        <f t="shared" si="135"/>
        <v>27.9</v>
      </c>
      <c r="H2850" s="6">
        <v>40149</v>
      </c>
    </row>
    <row r="2851" spans="1:8">
      <c r="A2851" t="s">
        <v>45</v>
      </c>
      <c r="B2851" t="str">
        <f t="shared" si="136"/>
        <v>Madison</v>
      </c>
      <c r="C2851" t="s">
        <v>1745</v>
      </c>
      <c r="D2851" s="1">
        <v>14000</v>
      </c>
      <c r="E2851" s="4" t="str">
        <f t="shared" si="134"/>
        <v>Madison County</v>
      </c>
      <c r="F2851">
        <v>320.68</v>
      </c>
      <c r="G2851">
        <f t="shared" si="135"/>
        <v>43.7</v>
      </c>
      <c r="H2851" s="6">
        <v>55148</v>
      </c>
    </row>
    <row r="2852" spans="1:8">
      <c r="A2852" t="s">
        <v>1764</v>
      </c>
      <c r="B2852" t="str">
        <f t="shared" si="136"/>
        <v>Mathews</v>
      </c>
      <c r="C2852" t="s">
        <v>1745</v>
      </c>
      <c r="D2852" s="1">
        <v>8490</v>
      </c>
      <c r="E2852" s="4" t="str">
        <f t="shared" si="134"/>
        <v>Mathews County</v>
      </c>
      <c r="F2852">
        <v>85.93</v>
      </c>
      <c r="G2852">
        <f t="shared" si="135"/>
        <v>98.8</v>
      </c>
      <c r="H2852" s="6">
        <v>66906</v>
      </c>
    </row>
    <row r="2853" spans="1:8">
      <c r="A2853" t="s">
        <v>1269</v>
      </c>
      <c r="B2853" t="str">
        <f t="shared" si="136"/>
        <v>Mecklenburg</v>
      </c>
      <c r="C2853" t="s">
        <v>1745</v>
      </c>
      <c r="D2853" s="1">
        <v>30508</v>
      </c>
      <c r="E2853" s="4" t="str">
        <f t="shared" si="134"/>
        <v>Mecklenburg County</v>
      </c>
      <c r="F2853">
        <v>625.49</v>
      </c>
      <c r="G2853">
        <f t="shared" si="135"/>
        <v>48.8</v>
      </c>
      <c r="H2853" s="6">
        <v>46019</v>
      </c>
    </row>
    <row r="2854" spans="1:8">
      <c r="A2854" t="s">
        <v>855</v>
      </c>
      <c r="B2854" t="str">
        <f t="shared" si="136"/>
        <v>Middlesex</v>
      </c>
      <c r="C2854" t="s">
        <v>1745</v>
      </c>
      <c r="D2854" s="1">
        <v>10943</v>
      </c>
      <c r="E2854" s="4" t="str">
        <f t="shared" si="134"/>
        <v>Middlesex County</v>
      </c>
      <c r="F2854">
        <v>130.31</v>
      </c>
      <c r="G2854">
        <f t="shared" si="135"/>
        <v>84</v>
      </c>
      <c r="H2854" s="6">
        <v>59146</v>
      </c>
    </row>
    <row r="2855" spans="1:8">
      <c r="A2855" t="s">
        <v>739</v>
      </c>
      <c r="B2855" t="str">
        <f t="shared" si="136"/>
        <v>Nelson</v>
      </c>
      <c r="C2855" t="s">
        <v>1745</v>
      </c>
      <c r="D2855" s="1">
        <v>14652</v>
      </c>
      <c r="E2855" s="4" t="str">
        <f t="shared" si="134"/>
        <v>Nelson County</v>
      </c>
      <c r="F2855">
        <v>470.86</v>
      </c>
      <c r="G2855">
        <f t="shared" si="135"/>
        <v>31.1</v>
      </c>
      <c r="H2855" s="6">
        <v>63085</v>
      </c>
    </row>
    <row r="2856" spans="1:8">
      <c r="A2856" t="s">
        <v>1765</v>
      </c>
      <c r="B2856" t="str">
        <f t="shared" si="136"/>
        <v>New Kent</v>
      </c>
      <c r="C2856" t="s">
        <v>1745</v>
      </c>
      <c r="D2856" s="1">
        <v>24986</v>
      </c>
      <c r="E2856" s="4" t="str">
        <f t="shared" si="134"/>
        <v>New Kent County</v>
      </c>
      <c r="F2856">
        <v>209.73</v>
      </c>
      <c r="G2856">
        <f t="shared" si="135"/>
        <v>119.1</v>
      </c>
      <c r="H2856" s="6">
        <v>90086</v>
      </c>
    </row>
    <row r="2857" spans="1:8">
      <c r="A2857" t="s">
        <v>1273</v>
      </c>
      <c r="B2857" t="str">
        <f t="shared" si="136"/>
        <v>Northampton</v>
      </c>
      <c r="C2857" t="s">
        <v>1745</v>
      </c>
      <c r="D2857" s="1">
        <v>11900</v>
      </c>
      <c r="E2857" s="4" t="str">
        <f t="shared" si="134"/>
        <v>Northampton County</v>
      </c>
      <c r="F2857">
        <v>211.61</v>
      </c>
      <c r="G2857">
        <f t="shared" si="135"/>
        <v>56.2</v>
      </c>
      <c r="H2857" s="6">
        <v>63928</v>
      </c>
    </row>
    <row r="2858" spans="1:8">
      <c r="A2858" t="s">
        <v>1450</v>
      </c>
      <c r="B2858" t="str">
        <f t="shared" si="136"/>
        <v>Northumberland</v>
      </c>
      <c r="C2858" t="s">
        <v>1745</v>
      </c>
      <c r="D2858" s="1">
        <v>12302</v>
      </c>
      <c r="E2858" s="4" t="str">
        <f t="shared" si="134"/>
        <v>Northumberland County</v>
      </c>
      <c r="F2858">
        <v>191.3</v>
      </c>
      <c r="G2858">
        <f t="shared" si="135"/>
        <v>64.3</v>
      </c>
      <c r="H2858" s="6">
        <v>63005</v>
      </c>
    </row>
    <row r="2859" spans="1:8">
      <c r="A2859" t="s">
        <v>1766</v>
      </c>
      <c r="B2859" t="str">
        <f t="shared" si="136"/>
        <v>Nottoway</v>
      </c>
      <c r="C2859" t="s">
        <v>1745</v>
      </c>
      <c r="D2859" s="1">
        <v>15559</v>
      </c>
      <c r="E2859" s="4" t="str">
        <f t="shared" si="134"/>
        <v>Nottoway County</v>
      </c>
      <c r="F2859">
        <v>314.39</v>
      </c>
      <c r="G2859">
        <f t="shared" si="135"/>
        <v>49.5</v>
      </c>
      <c r="H2859" s="6">
        <v>42851</v>
      </c>
    </row>
    <row r="2860" spans="1:8">
      <c r="A2860" t="s">
        <v>199</v>
      </c>
      <c r="B2860" t="str">
        <f t="shared" si="136"/>
        <v>Orange</v>
      </c>
      <c r="C2860" t="s">
        <v>1745</v>
      </c>
      <c r="D2860" s="1">
        <v>37991</v>
      </c>
      <c r="E2860" s="4" t="str">
        <f t="shared" si="134"/>
        <v>Orange County</v>
      </c>
      <c r="F2860">
        <v>340.78</v>
      </c>
      <c r="G2860">
        <f t="shared" si="135"/>
        <v>111.5</v>
      </c>
      <c r="H2860" s="6">
        <v>57849</v>
      </c>
    </row>
    <row r="2861" spans="1:8">
      <c r="A2861" t="s">
        <v>614</v>
      </c>
      <c r="B2861" t="str">
        <f t="shared" si="136"/>
        <v>Page</v>
      </c>
      <c r="C2861" t="s">
        <v>1745</v>
      </c>
      <c r="D2861" s="1">
        <v>23750</v>
      </c>
      <c r="E2861" s="4" t="str">
        <f t="shared" si="134"/>
        <v>Page County</v>
      </c>
      <c r="F2861">
        <v>310.86</v>
      </c>
      <c r="G2861">
        <f t="shared" si="135"/>
        <v>76.400000000000006</v>
      </c>
      <c r="H2861" s="6">
        <v>47157</v>
      </c>
    </row>
    <row r="2862" spans="1:8">
      <c r="A2862" t="s">
        <v>1767</v>
      </c>
      <c r="B2862" t="str">
        <f t="shared" si="136"/>
        <v>Patrick</v>
      </c>
      <c r="C2862" t="s">
        <v>1745</v>
      </c>
      <c r="D2862" s="1">
        <v>17643</v>
      </c>
      <c r="E2862" s="4" t="str">
        <f t="shared" si="134"/>
        <v>Patrick County</v>
      </c>
      <c r="F2862">
        <v>483.1</v>
      </c>
      <c r="G2862">
        <f t="shared" si="135"/>
        <v>36.5</v>
      </c>
      <c r="H2862" s="6">
        <v>39564</v>
      </c>
    </row>
    <row r="2863" spans="1:8">
      <c r="A2863" t="s">
        <v>1768</v>
      </c>
      <c r="B2863" t="str">
        <f t="shared" si="136"/>
        <v>Powhatan</v>
      </c>
      <c r="C2863" t="s">
        <v>1745</v>
      </c>
      <c r="D2863" s="1">
        <v>31489</v>
      </c>
      <c r="E2863" s="4" t="str">
        <f t="shared" si="134"/>
        <v>Powhatan County</v>
      </c>
      <c r="F2863">
        <v>260.22000000000003</v>
      </c>
      <c r="G2863">
        <f t="shared" si="135"/>
        <v>121</v>
      </c>
      <c r="H2863" s="6">
        <v>67031</v>
      </c>
    </row>
    <row r="2864" spans="1:8">
      <c r="A2864" t="s">
        <v>1769</v>
      </c>
      <c r="B2864" t="str">
        <f t="shared" si="136"/>
        <v>Prince Edward</v>
      </c>
      <c r="C2864" t="s">
        <v>1745</v>
      </c>
      <c r="D2864" s="1">
        <v>21927</v>
      </c>
      <c r="E2864" s="4" t="str">
        <f t="shared" si="134"/>
        <v>Prince Edward County</v>
      </c>
      <c r="F2864">
        <v>349.96</v>
      </c>
      <c r="G2864">
        <f t="shared" si="135"/>
        <v>62.7</v>
      </c>
      <c r="H2864" s="6">
        <v>38883</v>
      </c>
    </row>
    <row r="2865" spans="1:8">
      <c r="A2865" t="s">
        <v>156</v>
      </c>
      <c r="B2865" t="str">
        <f t="shared" si="136"/>
        <v>Pulaski</v>
      </c>
      <c r="C2865" t="s">
        <v>1745</v>
      </c>
      <c r="D2865" s="1">
        <v>33706</v>
      </c>
      <c r="E2865" s="4" t="str">
        <f t="shared" si="134"/>
        <v>Pulaski County</v>
      </c>
      <c r="F2865">
        <v>319.86</v>
      </c>
      <c r="G2865">
        <f t="shared" si="135"/>
        <v>105.4</v>
      </c>
      <c r="H2865" s="6">
        <v>47174</v>
      </c>
    </row>
    <row r="2866" spans="1:8">
      <c r="A2866" t="s">
        <v>1770</v>
      </c>
      <c r="B2866" t="str">
        <f t="shared" si="136"/>
        <v>Rappahannock</v>
      </c>
      <c r="C2866" t="s">
        <v>1745</v>
      </c>
      <c r="D2866" s="1">
        <v>7502</v>
      </c>
      <c r="E2866" s="4" t="str">
        <f t="shared" si="134"/>
        <v>Rappahannock County</v>
      </c>
      <c r="F2866">
        <v>266.23</v>
      </c>
      <c r="G2866">
        <f t="shared" si="135"/>
        <v>28.2</v>
      </c>
      <c r="H2866" s="6">
        <v>76181</v>
      </c>
    </row>
    <row r="2867" spans="1:8">
      <c r="A2867" t="s">
        <v>417</v>
      </c>
      <c r="B2867" t="str">
        <f t="shared" si="136"/>
        <v>Richmond</v>
      </c>
      <c r="C2867" t="s">
        <v>1745</v>
      </c>
      <c r="D2867" s="1">
        <v>9080</v>
      </c>
      <c r="E2867" s="4" t="str">
        <f t="shared" si="134"/>
        <v>Richmond County</v>
      </c>
      <c r="F2867">
        <v>191.49</v>
      </c>
      <c r="G2867">
        <f t="shared" si="135"/>
        <v>47.4</v>
      </c>
      <c r="H2867" s="6">
        <v>44749</v>
      </c>
    </row>
    <row r="2868" spans="1:8">
      <c r="A2868" t="s">
        <v>57</v>
      </c>
      <c r="B2868" t="str">
        <f t="shared" si="136"/>
        <v>Russell</v>
      </c>
      <c r="C2868" t="s">
        <v>1745</v>
      </c>
      <c r="D2868" s="1">
        <v>25448</v>
      </c>
      <c r="E2868" s="4" t="str">
        <f t="shared" si="134"/>
        <v>Russell County</v>
      </c>
      <c r="F2868">
        <v>473.82</v>
      </c>
      <c r="G2868">
        <f t="shared" si="135"/>
        <v>53.7</v>
      </c>
      <c r="H2868" s="6">
        <v>40061</v>
      </c>
    </row>
    <row r="2869" spans="1:8">
      <c r="A2869" t="s">
        <v>159</v>
      </c>
      <c r="B2869" t="str">
        <f t="shared" si="136"/>
        <v>Scott</v>
      </c>
      <c r="C2869" t="s">
        <v>1745</v>
      </c>
      <c r="D2869" s="1">
        <v>21476</v>
      </c>
      <c r="E2869" s="4" t="str">
        <f t="shared" si="134"/>
        <v>Scott County</v>
      </c>
      <c r="F2869">
        <v>535.53</v>
      </c>
      <c r="G2869">
        <f t="shared" si="135"/>
        <v>40.1</v>
      </c>
      <c r="H2869" s="6">
        <v>39583</v>
      </c>
    </row>
    <row r="2870" spans="1:8">
      <c r="A2870" t="s">
        <v>1771</v>
      </c>
      <c r="B2870" t="str">
        <f t="shared" si="136"/>
        <v>Shenandoah</v>
      </c>
      <c r="C2870" t="s">
        <v>1745</v>
      </c>
      <c r="D2870" s="1">
        <v>44968</v>
      </c>
      <c r="E2870" s="4" t="str">
        <f t="shared" si="134"/>
        <v>Shenandoah County</v>
      </c>
      <c r="F2870">
        <v>508.78</v>
      </c>
      <c r="G2870">
        <f t="shared" si="135"/>
        <v>88.4</v>
      </c>
      <c r="H2870" s="6">
        <v>53753</v>
      </c>
    </row>
    <row r="2871" spans="1:8">
      <c r="A2871" t="s">
        <v>1772</v>
      </c>
      <c r="B2871" t="str">
        <f t="shared" si="136"/>
        <v>Smyth</v>
      </c>
      <c r="C2871" t="s">
        <v>1745</v>
      </c>
      <c r="D2871" s="1">
        <v>29449</v>
      </c>
      <c r="E2871" s="4" t="str">
        <f t="shared" si="134"/>
        <v>Smyth County</v>
      </c>
      <c r="F2871">
        <v>450.93</v>
      </c>
      <c r="G2871">
        <f t="shared" si="135"/>
        <v>65.3</v>
      </c>
      <c r="H2871" s="6">
        <v>44740</v>
      </c>
    </row>
    <row r="2872" spans="1:8">
      <c r="A2872" t="s">
        <v>686</v>
      </c>
      <c r="B2872" t="str">
        <f t="shared" si="136"/>
        <v>Stafford</v>
      </c>
      <c r="C2872" t="s">
        <v>1745</v>
      </c>
      <c r="D2872" s="1">
        <v>163380</v>
      </c>
      <c r="E2872" s="4" t="str">
        <f t="shared" si="134"/>
        <v>Stafford County</v>
      </c>
      <c r="F2872">
        <v>268.95999999999998</v>
      </c>
      <c r="G2872">
        <f t="shared" si="135"/>
        <v>607.5</v>
      </c>
      <c r="H2872" s="6">
        <v>62954</v>
      </c>
    </row>
    <row r="2873" spans="1:8">
      <c r="A2873" t="s">
        <v>1286</v>
      </c>
      <c r="B2873" t="str">
        <f t="shared" si="136"/>
        <v>Surry</v>
      </c>
      <c r="C2873" t="s">
        <v>1745</v>
      </c>
      <c r="D2873" s="1">
        <v>6527</v>
      </c>
      <c r="E2873" s="4" t="str">
        <f t="shared" si="134"/>
        <v>Surry County</v>
      </c>
      <c r="F2873">
        <v>278.95</v>
      </c>
      <c r="G2873">
        <f t="shared" si="135"/>
        <v>23.4</v>
      </c>
      <c r="H2873" s="6">
        <v>51892</v>
      </c>
    </row>
    <row r="2874" spans="1:8">
      <c r="A2874" t="s">
        <v>286</v>
      </c>
      <c r="B2874" t="str">
        <f t="shared" si="136"/>
        <v>Sussex</v>
      </c>
      <c r="C2874" t="s">
        <v>1745</v>
      </c>
      <c r="D2874" s="1">
        <v>10680</v>
      </c>
      <c r="E2874" s="4" t="str">
        <f t="shared" si="134"/>
        <v>Sussex County</v>
      </c>
      <c r="F2874">
        <v>490.22</v>
      </c>
      <c r="G2874">
        <f t="shared" si="135"/>
        <v>21.8</v>
      </c>
      <c r="H2874" s="6">
        <v>39243</v>
      </c>
    </row>
    <row r="2875" spans="1:8">
      <c r="A2875" t="s">
        <v>533</v>
      </c>
      <c r="B2875" t="str">
        <f t="shared" si="136"/>
        <v>Tazewell</v>
      </c>
      <c r="C2875" t="s">
        <v>1745</v>
      </c>
      <c r="D2875" s="1">
        <v>39821</v>
      </c>
      <c r="E2875" s="4" t="str">
        <f t="shared" ref="E2875:E2938" si="137">RIGHT(A2875, LEN(A2875) - 1)</f>
        <v>Tazewell County</v>
      </c>
      <c r="F2875">
        <v>518.85</v>
      </c>
      <c r="G2875">
        <f t="shared" si="135"/>
        <v>76.7</v>
      </c>
      <c r="H2875" s="6">
        <v>43786</v>
      </c>
    </row>
    <row r="2876" spans="1:8">
      <c r="A2876" t="s">
        <v>439</v>
      </c>
      <c r="B2876" t="str">
        <f t="shared" si="136"/>
        <v>Warren</v>
      </c>
      <c r="C2876" t="s">
        <v>1745</v>
      </c>
      <c r="D2876" s="1">
        <v>41440</v>
      </c>
      <c r="E2876" s="4" t="str">
        <f t="shared" si="137"/>
        <v>Warren County</v>
      </c>
      <c r="F2876">
        <v>213.47</v>
      </c>
      <c r="G2876">
        <f t="shared" si="135"/>
        <v>194.1</v>
      </c>
      <c r="H2876" s="6">
        <v>54290</v>
      </c>
    </row>
    <row r="2877" spans="1:8">
      <c r="A2877" t="s">
        <v>1457</v>
      </c>
      <c r="B2877" t="str">
        <f t="shared" si="136"/>
        <v>Westmoreland</v>
      </c>
      <c r="C2877" t="s">
        <v>1745</v>
      </c>
      <c r="D2877" s="1">
        <v>18712</v>
      </c>
      <c r="E2877" s="4" t="str">
        <f t="shared" si="137"/>
        <v>Westmoreland County</v>
      </c>
      <c r="F2877">
        <v>229.38</v>
      </c>
      <c r="G2877">
        <f t="shared" si="135"/>
        <v>81.599999999999994</v>
      </c>
      <c r="H2877" s="6">
        <v>50190</v>
      </c>
    </row>
    <row r="2878" spans="1:8">
      <c r="A2878" t="s">
        <v>1773</v>
      </c>
      <c r="B2878" t="str">
        <f t="shared" si="136"/>
        <v>Wythe</v>
      </c>
      <c r="C2878" t="s">
        <v>1745</v>
      </c>
      <c r="D2878" s="1">
        <v>28111</v>
      </c>
      <c r="E2878" s="4" t="str">
        <f t="shared" si="137"/>
        <v>Wythe County</v>
      </c>
      <c r="F2878">
        <v>461.82</v>
      </c>
      <c r="G2878">
        <f t="shared" si="135"/>
        <v>60.9</v>
      </c>
      <c r="H2878" s="6">
        <v>43593</v>
      </c>
    </row>
    <row r="2879" spans="1:8">
      <c r="A2879" t="s">
        <v>227</v>
      </c>
      <c r="B2879" t="str">
        <f t="shared" si="136"/>
        <v>Adams</v>
      </c>
      <c r="C2879" t="s">
        <v>1774</v>
      </c>
      <c r="D2879" s="1">
        <v>20961</v>
      </c>
      <c r="E2879" s="4" t="str">
        <f t="shared" si="137"/>
        <v>Adams County</v>
      </c>
      <c r="F2879">
        <v>1924.98</v>
      </c>
      <c r="G2879">
        <f t="shared" si="135"/>
        <v>10.9</v>
      </c>
      <c r="H2879" s="6">
        <v>47867</v>
      </c>
    </row>
    <row r="2880" spans="1:8">
      <c r="A2880" t="s">
        <v>1775</v>
      </c>
      <c r="B2880" t="str">
        <f t="shared" si="136"/>
        <v>Asotin</v>
      </c>
      <c r="C2880" t="s">
        <v>1774</v>
      </c>
      <c r="D2880" s="1">
        <v>22508</v>
      </c>
      <c r="E2880" s="4" t="str">
        <f t="shared" si="137"/>
        <v>Asotin County</v>
      </c>
      <c r="F2880">
        <v>636.21</v>
      </c>
      <c r="G2880">
        <f t="shared" si="135"/>
        <v>35.4</v>
      </c>
      <c r="H2880" s="6">
        <v>55564</v>
      </c>
    </row>
    <row r="2881" spans="1:8">
      <c r="A2881" t="s">
        <v>116</v>
      </c>
      <c r="B2881" t="str">
        <f t="shared" si="136"/>
        <v>Benton</v>
      </c>
      <c r="C2881" t="s">
        <v>1774</v>
      </c>
      <c r="D2881" s="1">
        <v>212791</v>
      </c>
      <c r="E2881" s="4" t="str">
        <f t="shared" si="137"/>
        <v>Benton County</v>
      </c>
      <c r="F2881">
        <v>1700.38</v>
      </c>
      <c r="G2881">
        <f t="shared" si="135"/>
        <v>125.1</v>
      </c>
      <c r="H2881" s="6">
        <v>54958</v>
      </c>
    </row>
    <row r="2882" spans="1:8">
      <c r="A2882" t="s">
        <v>1776</v>
      </c>
      <c r="B2882" t="str">
        <f t="shared" si="136"/>
        <v>Chelan</v>
      </c>
      <c r="C2882" t="s">
        <v>1774</v>
      </c>
      <c r="D2882" s="1">
        <v>79926</v>
      </c>
      <c r="E2882" s="4" t="str">
        <f t="shared" si="137"/>
        <v>Chelan County</v>
      </c>
      <c r="F2882">
        <v>2920.53</v>
      </c>
      <c r="G2882">
        <f t="shared" si="135"/>
        <v>27.4</v>
      </c>
      <c r="H2882" s="6">
        <v>62792</v>
      </c>
    </row>
    <row r="2883" spans="1:8">
      <c r="A2883" t="s">
        <v>1777</v>
      </c>
      <c r="B2883" t="str">
        <f t="shared" si="136"/>
        <v>Clallam</v>
      </c>
      <c r="C2883" t="s">
        <v>1774</v>
      </c>
      <c r="D2883" s="1">
        <v>77805</v>
      </c>
      <c r="E2883" s="4" t="str">
        <f t="shared" si="137"/>
        <v>Clallam County</v>
      </c>
      <c r="F2883">
        <v>1738.33</v>
      </c>
      <c r="G2883">
        <f t="shared" ref="G2883:G2946" si="138">ROUND(D2883/F2883,1)</f>
        <v>44.8</v>
      </c>
      <c r="H2883" s="6">
        <v>54894</v>
      </c>
    </row>
    <row r="2884" spans="1:8">
      <c r="A2884" t="s">
        <v>121</v>
      </c>
      <c r="B2884" t="str">
        <f t="shared" si="136"/>
        <v>Clark</v>
      </c>
      <c r="C2884" t="s">
        <v>1774</v>
      </c>
      <c r="D2884" s="1">
        <v>516779</v>
      </c>
      <c r="E2884" s="4" t="str">
        <f t="shared" si="137"/>
        <v>Clark County</v>
      </c>
      <c r="F2884">
        <v>629</v>
      </c>
      <c r="G2884">
        <f t="shared" si="138"/>
        <v>821.6</v>
      </c>
      <c r="H2884" s="6">
        <v>63427</v>
      </c>
    </row>
    <row r="2885" spans="1:8">
      <c r="A2885" t="s">
        <v>123</v>
      </c>
      <c r="B2885" t="str">
        <f t="shared" si="136"/>
        <v>Columbia</v>
      </c>
      <c r="C2885" t="s">
        <v>1774</v>
      </c>
      <c r="D2885" s="1">
        <v>4026</v>
      </c>
      <c r="E2885" s="4" t="str">
        <f t="shared" si="137"/>
        <v>Columbia County</v>
      </c>
      <c r="F2885">
        <v>868.63</v>
      </c>
      <c r="G2885">
        <f t="shared" si="138"/>
        <v>4.5999999999999996</v>
      </c>
      <c r="H2885" s="6">
        <v>70579</v>
      </c>
    </row>
    <row r="2886" spans="1:8">
      <c r="A2886" t="s">
        <v>1778</v>
      </c>
      <c r="B2886" t="str">
        <f t="shared" si="136"/>
        <v>Cowlitz</v>
      </c>
      <c r="C2886" t="s">
        <v>1774</v>
      </c>
      <c r="D2886" s="1">
        <v>111956</v>
      </c>
      <c r="E2886" s="4" t="str">
        <f t="shared" si="137"/>
        <v>Cowlitz County</v>
      </c>
      <c r="F2886">
        <v>1140.1300000000001</v>
      </c>
      <c r="G2886">
        <f t="shared" si="138"/>
        <v>98.2</v>
      </c>
      <c r="H2886" s="6">
        <v>54550</v>
      </c>
    </row>
    <row r="2887" spans="1:8">
      <c r="A2887" t="s">
        <v>246</v>
      </c>
      <c r="B2887" t="str">
        <f t="shared" si="136"/>
        <v>Douglas</v>
      </c>
      <c r="C2887" t="s">
        <v>1774</v>
      </c>
      <c r="D2887" s="1">
        <v>44192</v>
      </c>
      <c r="E2887" s="4" t="str">
        <f t="shared" si="137"/>
        <v>Douglas County</v>
      </c>
      <c r="F2887">
        <v>1819.26</v>
      </c>
      <c r="G2887">
        <f t="shared" si="138"/>
        <v>24.3</v>
      </c>
      <c r="H2887" s="6">
        <v>49290</v>
      </c>
    </row>
    <row r="2888" spans="1:8">
      <c r="A2888" t="s">
        <v>1779</v>
      </c>
      <c r="B2888" t="str">
        <f t="shared" si="136"/>
        <v>Ferry</v>
      </c>
      <c r="C2888" t="s">
        <v>1774</v>
      </c>
      <c r="D2888" s="1">
        <v>7448</v>
      </c>
      <c r="E2888" s="4" t="str">
        <f t="shared" si="137"/>
        <v>Ferry County</v>
      </c>
      <c r="F2888">
        <v>2203.16</v>
      </c>
      <c r="G2888">
        <f t="shared" si="138"/>
        <v>3.4</v>
      </c>
      <c r="H2888" s="6">
        <v>46847</v>
      </c>
    </row>
    <row r="2889" spans="1:8">
      <c r="A2889" t="s">
        <v>30</v>
      </c>
      <c r="B2889" t="str">
        <f t="shared" si="136"/>
        <v>Franklin</v>
      </c>
      <c r="C2889" t="s">
        <v>1774</v>
      </c>
      <c r="D2889" s="1">
        <v>98678</v>
      </c>
      <c r="E2889" s="4" t="str">
        <f t="shared" si="137"/>
        <v>Franklin County</v>
      </c>
      <c r="F2889">
        <v>1242.17</v>
      </c>
      <c r="G2889">
        <f t="shared" si="138"/>
        <v>79.400000000000006</v>
      </c>
      <c r="H2889" s="6">
        <v>45937</v>
      </c>
    </row>
    <row r="2890" spans="1:8">
      <c r="A2890" t="s">
        <v>251</v>
      </c>
      <c r="B2890" t="str">
        <f t="shared" si="136"/>
        <v>Garfield</v>
      </c>
      <c r="C2890" t="s">
        <v>1774</v>
      </c>
      <c r="D2890" s="1">
        <v>2363</v>
      </c>
      <c r="E2890" s="4" t="str">
        <f t="shared" si="137"/>
        <v>Garfield County</v>
      </c>
      <c r="F2890">
        <v>710.69</v>
      </c>
      <c r="G2890">
        <f t="shared" si="138"/>
        <v>3.3</v>
      </c>
      <c r="H2890" s="6">
        <v>56792</v>
      </c>
    </row>
    <row r="2891" spans="1:8">
      <c r="A2891" t="s">
        <v>134</v>
      </c>
      <c r="B2891" t="str">
        <f t="shared" si="136"/>
        <v>Grant</v>
      </c>
      <c r="C2891" t="s">
        <v>1774</v>
      </c>
      <c r="D2891" s="1">
        <v>101311</v>
      </c>
      <c r="E2891" s="4" t="str">
        <f t="shared" si="137"/>
        <v>Grant County</v>
      </c>
      <c r="F2891">
        <v>2679.51</v>
      </c>
      <c r="G2891">
        <f t="shared" si="138"/>
        <v>37.799999999999997</v>
      </c>
      <c r="H2891" s="6">
        <v>48845</v>
      </c>
    </row>
    <row r="2892" spans="1:8">
      <c r="A2892" t="s">
        <v>1780</v>
      </c>
      <c r="B2892" t="str">
        <f t="shared" ref="B2892:B2955" si="139">TRIM(SUBSTITUTE(E2892, "County", ""))</f>
        <v>Grays Harbor</v>
      </c>
      <c r="C2892" t="s">
        <v>1774</v>
      </c>
      <c r="D2892" s="1">
        <v>77038</v>
      </c>
      <c r="E2892" s="4" t="str">
        <f t="shared" si="137"/>
        <v>Grays Harbor County</v>
      </c>
      <c r="F2892">
        <v>1902.03</v>
      </c>
      <c r="G2892">
        <f t="shared" si="138"/>
        <v>40.5</v>
      </c>
      <c r="H2892" s="6">
        <v>47094</v>
      </c>
    </row>
    <row r="2893" spans="1:8">
      <c r="A2893" t="s">
        <v>1781</v>
      </c>
      <c r="B2893" t="str">
        <f t="shared" si="139"/>
        <v>Island</v>
      </c>
      <c r="C2893" t="s">
        <v>1774</v>
      </c>
      <c r="D2893" s="1">
        <v>86625</v>
      </c>
      <c r="E2893" s="4" t="str">
        <f t="shared" si="137"/>
        <v>Island County</v>
      </c>
      <c r="F2893">
        <v>208.45</v>
      </c>
      <c r="G2893">
        <f t="shared" si="138"/>
        <v>415.6</v>
      </c>
      <c r="H2893" s="6">
        <v>65188</v>
      </c>
    </row>
    <row r="2894" spans="1:8">
      <c r="A2894" t="s">
        <v>37</v>
      </c>
      <c r="B2894" t="str">
        <f t="shared" si="139"/>
        <v>Jefferson</v>
      </c>
      <c r="C2894" t="s">
        <v>1774</v>
      </c>
      <c r="D2894" s="1">
        <v>33589</v>
      </c>
      <c r="E2894" s="4" t="str">
        <f t="shared" si="137"/>
        <v>Jefferson County</v>
      </c>
      <c r="F2894">
        <v>1803.7</v>
      </c>
      <c r="G2894">
        <f t="shared" si="138"/>
        <v>18.600000000000001</v>
      </c>
      <c r="H2894" s="6">
        <v>60365</v>
      </c>
    </row>
    <row r="2895" spans="1:8">
      <c r="A2895" t="s">
        <v>1638</v>
      </c>
      <c r="B2895" t="str">
        <f t="shared" si="139"/>
        <v>King</v>
      </c>
      <c r="C2895" t="s">
        <v>1774</v>
      </c>
      <c r="D2895" s="1">
        <v>2266789</v>
      </c>
      <c r="E2895" s="4" t="str">
        <f t="shared" si="137"/>
        <v>King County</v>
      </c>
      <c r="F2895">
        <v>2115.5700000000002</v>
      </c>
      <c r="G2895">
        <f t="shared" si="138"/>
        <v>1071.5</v>
      </c>
      <c r="H2895" s="6">
        <v>108212</v>
      </c>
    </row>
    <row r="2896" spans="1:8">
      <c r="A2896" t="s">
        <v>1782</v>
      </c>
      <c r="B2896" t="str">
        <f t="shared" si="139"/>
        <v>Kitsap</v>
      </c>
      <c r="C2896" t="s">
        <v>1774</v>
      </c>
      <c r="D2896" s="1">
        <v>277673</v>
      </c>
      <c r="E2896" s="4" t="str">
        <f t="shared" si="137"/>
        <v>Kitsap County</v>
      </c>
      <c r="F2896">
        <v>394.94</v>
      </c>
      <c r="G2896">
        <f t="shared" si="138"/>
        <v>703.1</v>
      </c>
      <c r="H2896" s="6">
        <v>67845</v>
      </c>
    </row>
    <row r="2897" spans="1:8">
      <c r="A2897" t="s">
        <v>1783</v>
      </c>
      <c r="B2897" t="str">
        <f t="shared" si="139"/>
        <v>Kittitas</v>
      </c>
      <c r="C2897" t="s">
        <v>1774</v>
      </c>
      <c r="D2897" s="1">
        <v>45189</v>
      </c>
      <c r="E2897" s="4" t="str">
        <f t="shared" si="137"/>
        <v>Kittitas County</v>
      </c>
      <c r="F2897">
        <v>2297.27</v>
      </c>
      <c r="G2897">
        <f t="shared" si="138"/>
        <v>19.7</v>
      </c>
      <c r="H2897" s="6">
        <v>52846</v>
      </c>
    </row>
    <row r="2898" spans="1:8">
      <c r="A2898" t="s">
        <v>1784</v>
      </c>
      <c r="B2898" t="str">
        <f t="shared" si="139"/>
        <v>Klickitat</v>
      </c>
      <c r="C2898" t="s">
        <v>1774</v>
      </c>
      <c r="D2898" s="1">
        <v>23271</v>
      </c>
      <c r="E2898" s="4" t="str">
        <f t="shared" si="137"/>
        <v>Klickitat County</v>
      </c>
      <c r="F2898">
        <v>1871.31</v>
      </c>
      <c r="G2898">
        <f t="shared" si="138"/>
        <v>12.4</v>
      </c>
      <c r="H2898" s="6">
        <v>55602</v>
      </c>
    </row>
    <row r="2899" spans="1:8">
      <c r="A2899" t="s">
        <v>475</v>
      </c>
      <c r="B2899" t="str">
        <f t="shared" si="139"/>
        <v>Lewis</v>
      </c>
      <c r="C2899" t="s">
        <v>1774</v>
      </c>
      <c r="D2899" s="1">
        <v>85370</v>
      </c>
      <c r="E2899" s="4" t="str">
        <f t="shared" si="137"/>
        <v>Lewis County</v>
      </c>
      <c r="F2899">
        <v>2402.8000000000002</v>
      </c>
      <c r="G2899">
        <f t="shared" si="138"/>
        <v>35.5</v>
      </c>
      <c r="H2899" s="6">
        <v>52517</v>
      </c>
    </row>
    <row r="2900" spans="1:8">
      <c r="A2900" t="s">
        <v>142</v>
      </c>
      <c r="B2900" t="str">
        <f t="shared" si="139"/>
        <v>Lincoln</v>
      </c>
      <c r="C2900" t="s">
        <v>1774</v>
      </c>
      <c r="D2900" s="1">
        <v>11601</v>
      </c>
      <c r="E2900" s="4" t="str">
        <f t="shared" si="137"/>
        <v>Lincoln County</v>
      </c>
      <c r="F2900">
        <v>2310.4899999999998</v>
      </c>
      <c r="G2900">
        <f t="shared" si="138"/>
        <v>5</v>
      </c>
      <c r="H2900" s="6">
        <v>51578</v>
      </c>
    </row>
    <row r="2901" spans="1:8">
      <c r="A2901" t="s">
        <v>519</v>
      </c>
      <c r="B2901" t="str">
        <f t="shared" si="139"/>
        <v>Mason</v>
      </c>
      <c r="C2901" t="s">
        <v>1774</v>
      </c>
      <c r="D2901" s="1">
        <v>68166</v>
      </c>
      <c r="E2901" s="4" t="str">
        <f t="shared" si="137"/>
        <v>Mason County</v>
      </c>
      <c r="F2901">
        <v>959.42</v>
      </c>
      <c r="G2901">
        <f t="shared" si="138"/>
        <v>71</v>
      </c>
      <c r="H2901" s="6">
        <v>52410</v>
      </c>
    </row>
    <row r="2902" spans="1:8">
      <c r="A2902" t="s">
        <v>1785</v>
      </c>
      <c r="B2902" t="str">
        <f t="shared" si="139"/>
        <v>Okanogan</v>
      </c>
      <c r="C2902" t="s">
        <v>1774</v>
      </c>
      <c r="D2902" s="1">
        <v>43127</v>
      </c>
      <c r="E2902" s="4" t="str">
        <f t="shared" si="137"/>
        <v>Okanogan County</v>
      </c>
      <c r="F2902">
        <v>5267.98</v>
      </c>
      <c r="G2902">
        <f t="shared" si="138"/>
        <v>8.1999999999999993</v>
      </c>
      <c r="H2902" s="6">
        <v>50517</v>
      </c>
    </row>
    <row r="2903" spans="1:8">
      <c r="A2903" t="s">
        <v>1786</v>
      </c>
      <c r="B2903" t="str">
        <f t="shared" si="139"/>
        <v>Pacific</v>
      </c>
      <c r="C2903" t="s">
        <v>1774</v>
      </c>
      <c r="D2903" s="1">
        <v>24113</v>
      </c>
      <c r="E2903" s="4" t="str">
        <f t="shared" si="137"/>
        <v>Pacific County</v>
      </c>
      <c r="F2903">
        <v>932.66</v>
      </c>
      <c r="G2903">
        <f t="shared" si="138"/>
        <v>25.9</v>
      </c>
      <c r="H2903" s="6">
        <v>46597</v>
      </c>
    </row>
    <row r="2904" spans="1:8">
      <c r="A2904" t="s">
        <v>1787</v>
      </c>
      <c r="B2904" t="str">
        <f t="shared" si="139"/>
        <v>Pend Oreille</v>
      </c>
      <c r="C2904" t="s">
        <v>1774</v>
      </c>
      <c r="D2904" s="1">
        <v>14179</v>
      </c>
      <c r="E2904" s="4" t="str">
        <f t="shared" si="137"/>
        <v>Pend Oreille County</v>
      </c>
      <c r="F2904">
        <v>1399.99</v>
      </c>
      <c r="G2904">
        <f t="shared" si="138"/>
        <v>10.1</v>
      </c>
      <c r="H2904" s="6">
        <v>51623</v>
      </c>
    </row>
    <row r="2905" spans="1:8">
      <c r="A2905" t="s">
        <v>414</v>
      </c>
      <c r="B2905" t="str">
        <f t="shared" si="139"/>
        <v>Pierce</v>
      </c>
      <c r="C2905" t="s">
        <v>1774</v>
      </c>
      <c r="D2905" s="1">
        <v>927380</v>
      </c>
      <c r="E2905" s="4" t="str">
        <f t="shared" si="137"/>
        <v>Pierce County</v>
      </c>
      <c r="F2905">
        <v>1669.51</v>
      </c>
      <c r="G2905">
        <f t="shared" si="138"/>
        <v>555.5</v>
      </c>
      <c r="H2905" s="6">
        <v>61580</v>
      </c>
    </row>
    <row r="2906" spans="1:8">
      <c r="A2906" t="s">
        <v>277</v>
      </c>
      <c r="B2906" t="str">
        <f t="shared" si="139"/>
        <v>San Juan</v>
      </c>
      <c r="C2906" t="s">
        <v>1774</v>
      </c>
      <c r="D2906" s="1">
        <v>18662</v>
      </c>
      <c r="E2906" s="4" t="str">
        <f t="shared" si="137"/>
        <v>San Juan County</v>
      </c>
      <c r="F2906">
        <v>173.92</v>
      </c>
      <c r="G2906">
        <f t="shared" si="138"/>
        <v>107.3</v>
      </c>
      <c r="H2906" s="6">
        <v>87038</v>
      </c>
    </row>
    <row r="2907" spans="1:8">
      <c r="A2907" t="s">
        <v>1788</v>
      </c>
      <c r="B2907" t="str">
        <f t="shared" si="139"/>
        <v>Skagit</v>
      </c>
      <c r="C2907" t="s">
        <v>1774</v>
      </c>
      <c r="D2907" s="1">
        <v>131179</v>
      </c>
      <c r="E2907" s="4" t="str">
        <f t="shared" si="137"/>
        <v>Skagit County</v>
      </c>
      <c r="F2907">
        <v>1731.2</v>
      </c>
      <c r="G2907">
        <f t="shared" si="138"/>
        <v>75.8</v>
      </c>
      <c r="H2907" s="6">
        <v>64093</v>
      </c>
    </row>
    <row r="2908" spans="1:8">
      <c r="A2908" t="s">
        <v>1789</v>
      </c>
      <c r="B2908" t="str">
        <f t="shared" si="139"/>
        <v>Skamania</v>
      </c>
      <c r="C2908" t="s">
        <v>1774</v>
      </c>
      <c r="D2908" s="1">
        <v>12460</v>
      </c>
      <c r="E2908" s="4" t="str">
        <f t="shared" si="137"/>
        <v>Skamania County</v>
      </c>
      <c r="F2908">
        <v>1655.68</v>
      </c>
      <c r="G2908">
        <f t="shared" si="138"/>
        <v>7.5</v>
      </c>
      <c r="H2908" s="6">
        <v>58554</v>
      </c>
    </row>
    <row r="2909" spans="1:8">
      <c r="A2909" t="s">
        <v>1790</v>
      </c>
      <c r="B2909" t="str">
        <f t="shared" si="139"/>
        <v>Snohomish</v>
      </c>
      <c r="C2909" t="s">
        <v>1774</v>
      </c>
      <c r="D2909" s="1">
        <v>840079</v>
      </c>
      <c r="E2909" s="4" t="str">
        <f t="shared" si="137"/>
        <v>Snohomish County</v>
      </c>
      <c r="F2909">
        <v>2087.27</v>
      </c>
      <c r="G2909">
        <f t="shared" si="138"/>
        <v>402.5</v>
      </c>
      <c r="H2909" s="6">
        <v>68858</v>
      </c>
    </row>
    <row r="2910" spans="1:8">
      <c r="A2910" t="s">
        <v>1791</v>
      </c>
      <c r="B2910" t="str">
        <f t="shared" si="139"/>
        <v>Spokane</v>
      </c>
      <c r="C2910" t="s">
        <v>1774</v>
      </c>
      <c r="D2910" s="1">
        <v>549690</v>
      </c>
      <c r="E2910" s="4" t="str">
        <f t="shared" si="137"/>
        <v>Spokane County</v>
      </c>
      <c r="F2910">
        <v>1763.79</v>
      </c>
      <c r="G2910">
        <f t="shared" si="138"/>
        <v>311.7</v>
      </c>
      <c r="H2910" s="6">
        <v>53770</v>
      </c>
    </row>
    <row r="2911" spans="1:8">
      <c r="A2911" t="s">
        <v>688</v>
      </c>
      <c r="B2911" t="str">
        <f t="shared" si="139"/>
        <v>Stevens</v>
      </c>
      <c r="C2911" t="s">
        <v>1774</v>
      </c>
      <c r="D2911" s="1">
        <v>48229</v>
      </c>
      <c r="E2911" s="4" t="str">
        <f t="shared" si="137"/>
        <v>Stevens County</v>
      </c>
      <c r="F2911">
        <v>2477.77</v>
      </c>
      <c r="G2911">
        <f t="shared" si="138"/>
        <v>19.5</v>
      </c>
      <c r="H2911" s="6">
        <v>47613</v>
      </c>
    </row>
    <row r="2912" spans="1:8">
      <c r="A2912" t="s">
        <v>1140</v>
      </c>
      <c r="B2912" t="str">
        <f t="shared" si="139"/>
        <v>Thurston</v>
      </c>
      <c r="C2912" t="s">
        <v>1774</v>
      </c>
      <c r="D2912" s="1">
        <v>298758</v>
      </c>
      <c r="E2912" s="4" t="str">
        <f t="shared" si="137"/>
        <v>Thurston County</v>
      </c>
      <c r="F2912">
        <v>721.96</v>
      </c>
      <c r="G2912">
        <f t="shared" si="138"/>
        <v>413.8</v>
      </c>
      <c r="H2912" s="6">
        <v>61062</v>
      </c>
    </row>
    <row r="2913" spans="1:8">
      <c r="A2913" t="s">
        <v>1792</v>
      </c>
      <c r="B2913" t="str">
        <f t="shared" si="139"/>
        <v>Wahkiakum</v>
      </c>
      <c r="C2913" t="s">
        <v>1774</v>
      </c>
      <c r="D2913" s="1">
        <v>4688</v>
      </c>
      <c r="E2913" s="4" t="str">
        <f t="shared" si="137"/>
        <v>Wahkiakum County</v>
      </c>
      <c r="F2913">
        <v>263.38</v>
      </c>
      <c r="G2913">
        <f t="shared" si="138"/>
        <v>17.8</v>
      </c>
      <c r="H2913" s="6">
        <v>52239</v>
      </c>
    </row>
    <row r="2914" spans="1:8">
      <c r="A2914" t="s">
        <v>1793</v>
      </c>
      <c r="B2914" t="str">
        <f t="shared" si="139"/>
        <v>Walla Walla</v>
      </c>
      <c r="C2914" t="s">
        <v>1774</v>
      </c>
      <c r="D2914" s="1">
        <v>61890</v>
      </c>
      <c r="E2914" s="4" t="str">
        <f t="shared" si="137"/>
        <v>Walla Walla County</v>
      </c>
      <c r="F2914">
        <v>1270.1300000000001</v>
      </c>
      <c r="G2914">
        <f t="shared" si="138"/>
        <v>48.7</v>
      </c>
      <c r="H2914" s="6">
        <v>53845</v>
      </c>
    </row>
    <row r="2915" spans="1:8">
      <c r="A2915" t="s">
        <v>1794</v>
      </c>
      <c r="B2915" t="str">
        <f t="shared" si="139"/>
        <v>Whatcom</v>
      </c>
      <c r="C2915" t="s">
        <v>1774</v>
      </c>
      <c r="D2915" s="1">
        <v>230677</v>
      </c>
      <c r="E2915" s="4" t="str">
        <f t="shared" si="137"/>
        <v>Whatcom County</v>
      </c>
      <c r="F2915">
        <v>2106.86</v>
      </c>
      <c r="G2915">
        <f t="shared" si="138"/>
        <v>109.5</v>
      </c>
      <c r="H2915" s="6">
        <v>58137</v>
      </c>
    </row>
    <row r="2916" spans="1:8">
      <c r="A2916" t="s">
        <v>1795</v>
      </c>
      <c r="B2916" t="str">
        <f t="shared" si="139"/>
        <v>Whitman</v>
      </c>
      <c r="C2916" t="s">
        <v>1774</v>
      </c>
      <c r="D2916" s="1">
        <v>47619</v>
      </c>
      <c r="E2916" s="4" t="str">
        <f t="shared" si="137"/>
        <v>Whitman County</v>
      </c>
      <c r="F2916">
        <v>2159.09</v>
      </c>
      <c r="G2916">
        <f t="shared" si="138"/>
        <v>22.1</v>
      </c>
      <c r="H2916" s="6">
        <v>46502</v>
      </c>
    </row>
    <row r="2917" spans="1:8">
      <c r="A2917" t="s">
        <v>1796</v>
      </c>
      <c r="B2917" t="str">
        <f t="shared" si="139"/>
        <v>Yakima</v>
      </c>
      <c r="C2917" t="s">
        <v>1774</v>
      </c>
      <c r="D2917" s="1">
        <v>257001</v>
      </c>
      <c r="E2917" s="4" t="str">
        <f t="shared" si="137"/>
        <v>Yakima County</v>
      </c>
      <c r="F2917">
        <v>4295.3999999999996</v>
      </c>
      <c r="G2917">
        <f t="shared" si="138"/>
        <v>59.8</v>
      </c>
      <c r="H2917" s="6">
        <v>50872</v>
      </c>
    </row>
    <row r="2918" spans="1:8">
      <c r="A2918" t="s">
        <v>3</v>
      </c>
      <c r="B2918" t="str">
        <f t="shared" si="139"/>
        <v>Barbour</v>
      </c>
      <c r="C2918" t="s">
        <v>1797</v>
      </c>
      <c r="D2918" s="1">
        <v>15414</v>
      </c>
      <c r="E2918" s="4" t="str">
        <f t="shared" si="137"/>
        <v>Barbour County</v>
      </c>
      <c r="F2918">
        <v>341.06</v>
      </c>
      <c r="G2918">
        <f t="shared" si="138"/>
        <v>45.2</v>
      </c>
      <c r="H2918" s="6">
        <v>40576</v>
      </c>
    </row>
    <row r="2919" spans="1:8">
      <c r="A2919" t="s">
        <v>1467</v>
      </c>
      <c r="B2919" t="str">
        <f t="shared" si="139"/>
        <v>Berkeley</v>
      </c>
      <c r="C2919" t="s">
        <v>1797</v>
      </c>
      <c r="D2919" s="1">
        <v>129490</v>
      </c>
      <c r="E2919" s="4" t="str">
        <f t="shared" si="137"/>
        <v>Berkeley County</v>
      </c>
      <c r="F2919">
        <v>321.14</v>
      </c>
      <c r="G2919">
        <f t="shared" si="138"/>
        <v>403.2</v>
      </c>
      <c r="H2919" s="6">
        <v>49759</v>
      </c>
    </row>
    <row r="2920" spans="1:8">
      <c r="A2920" t="s">
        <v>117</v>
      </c>
      <c r="B2920" t="str">
        <f t="shared" si="139"/>
        <v>Boone</v>
      </c>
      <c r="C2920" t="s">
        <v>1797</v>
      </c>
      <c r="D2920" s="1">
        <v>20968</v>
      </c>
      <c r="E2920" s="4" t="str">
        <f t="shared" si="137"/>
        <v>Boone County</v>
      </c>
      <c r="F2920">
        <v>501.54</v>
      </c>
      <c r="G2920">
        <f t="shared" si="138"/>
        <v>41.8</v>
      </c>
      <c r="H2920" s="6">
        <v>41910</v>
      </c>
    </row>
    <row r="2921" spans="1:8">
      <c r="A2921" t="s">
        <v>1798</v>
      </c>
      <c r="B2921" t="str">
        <f t="shared" si="139"/>
        <v>Braxton</v>
      </c>
      <c r="C2921" t="s">
        <v>1797</v>
      </c>
      <c r="D2921" s="1">
        <v>12185</v>
      </c>
      <c r="E2921" s="4" t="str">
        <f t="shared" si="137"/>
        <v>Braxton County</v>
      </c>
      <c r="F2921">
        <v>510.81</v>
      </c>
      <c r="G2921">
        <f t="shared" si="138"/>
        <v>23.9</v>
      </c>
      <c r="H2921" s="6">
        <v>41547</v>
      </c>
    </row>
    <row r="2922" spans="1:8">
      <c r="A2922" t="s">
        <v>1799</v>
      </c>
      <c r="B2922" t="str">
        <f t="shared" si="139"/>
        <v>Brooke</v>
      </c>
      <c r="C2922" t="s">
        <v>1797</v>
      </c>
      <c r="D2922" s="1">
        <v>21733</v>
      </c>
      <c r="E2922" s="4" t="str">
        <f t="shared" si="137"/>
        <v>Brooke County</v>
      </c>
      <c r="F2922">
        <v>89.21</v>
      </c>
      <c r="G2922">
        <f t="shared" si="138"/>
        <v>243.6</v>
      </c>
      <c r="H2922" s="6">
        <v>50271</v>
      </c>
    </row>
    <row r="2923" spans="1:8">
      <c r="A2923" t="s">
        <v>1800</v>
      </c>
      <c r="B2923" t="str">
        <f t="shared" si="139"/>
        <v>Cabell</v>
      </c>
      <c r="C2923" t="s">
        <v>1797</v>
      </c>
      <c r="D2923" s="1">
        <v>92730</v>
      </c>
      <c r="E2923" s="4" t="str">
        <f t="shared" si="137"/>
        <v>Cabell County</v>
      </c>
      <c r="F2923">
        <v>281.02</v>
      </c>
      <c r="G2923">
        <f t="shared" si="138"/>
        <v>330</v>
      </c>
      <c r="H2923" s="6">
        <v>49866</v>
      </c>
    </row>
    <row r="2924" spans="1:8">
      <c r="A2924" t="s">
        <v>8</v>
      </c>
      <c r="B2924" t="str">
        <f t="shared" si="139"/>
        <v>Calhoun</v>
      </c>
      <c r="C2924" t="s">
        <v>1797</v>
      </c>
      <c r="D2924" s="1">
        <v>6068</v>
      </c>
      <c r="E2924" s="4" t="str">
        <f t="shared" si="137"/>
        <v>Calhoun County</v>
      </c>
      <c r="F2924">
        <v>279.25</v>
      </c>
      <c r="G2924">
        <f t="shared" si="138"/>
        <v>21.7</v>
      </c>
      <c r="H2924" s="6">
        <v>41444</v>
      </c>
    </row>
    <row r="2925" spans="1:8">
      <c r="A2925" t="s">
        <v>14</v>
      </c>
      <c r="B2925" t="str">
        <f t="shared" si="139"/>
        <v>Clay</v>
      </c>
      <c r="C2925" t="s">
        <v>1797</v>
      </c>
      <c r="D2925" s="1">
        <v>7814</v>
      </c>
      <c r="E2925" s="4" t="str">
        <f t="shared" si="137"/>
        <v>Clay County</v>
      </c>
      <c r="F2925">
        <v>341.9</v>
      </c>
      <c r="G2925">
        <f t="shared" si="138"/>
        <v>22.9</v>
      </c>
      <c r="H2925" s="6">
        <v>39788</v>
      </c>
    </row>
    <row r="2926" spans="1:8">
      <c r="A2926" t="s">
        <v>1801</v>
      </c>
      <c r="B2926" t="str">
        <f t="shared" si="139"/>
        <v>Doddridge</v>
      </c>
      <c r="C2926" t="s">
        <v>1797</v>
      </c>
      <c r="D2926" s="1">
        <v>7698</v>
      </c>
      <c r="E2926" s="4" t="str">
        <f t="shared" si="137"/>
        <v>Doddridge County</v>
      </c>
      <c r="F2926">
        <v>319.72000000000003</v>
      </c>
      <c r="G2926">
        <f t="shared" si="138"/>
        <v>24.1</v>
      </c>
      <c r="H2926" s="6">
        <v>37685</v>
      </c>
    </row>
    <row r="2927" spans="1:8">
      <c r="A2927" t="s">
        <v>29</v>
      </c>
      <c r="B2927" t="str">
        <f t="shared" si="139"/>
        <v>Fayette</v>
      </c>
      <c r="C2927" t="s">
        <v>1797</v>
      </c>
      <c r="D2927" s="1">
        <v>39487</v>
      </c>
      <c r="E2927" s="4" t="str">
        <f t="shared" si="137"/>
        <v>Fayette County</v>
      </c>
      <c r="F2927">
        <v>661.55</v>
      </c>
      <c r="G2927">
        <f t="shared" si="138"/>
        <v>59.7</v>
      </c>
      <c r="H2927" s="6">
        <v>44136</v>
      </c>
    </row>
    <row r="2928" spans="1:8">
      <c r="A2928" t="s">
        <v>382</v>
      </c>
      <c r="B2928" t="str">
        <f t="shared" si="139"/>
        <v>Gilmer</v>
      </c>
      <c r="C2928" t="s">
        <v>1797</v>
      </c>
      <c r="D2928" s="1">
        <v>7325</v>
      </c>
      <c r="E2928" s="4" t="str">
        <f t="shared" si="137"/>
        <v>Gilmer County</v>
      </c>
      <c r="F2928">
        <v>338.5</v>
      </c>
      <c r="G2928">
        <f t="shared" si="138"/>
        <v>21.6</v>
      </c>
      <c r="H2928" s="6">
        <v>35405</v>
      </c>
    </row>
    <row r="2929" spans="1:8">
      <c r="A2929" t="s">
        <v>134</v>
      </c>
      <c r="B2929" t="str">
        <f t="shared" si="139"/>
        <v>Grant</v>
      </c>
      <c r="C2929" t="s">
        <v>1797</v>
      </c>
      <c r="D2929" s="1">
        <v>10968</v>
      </c>
      <c r="E2929" s="4" t="str">
        <f t="shared" si="137"/>
        <v>Grant County</v>
      </c>
      <c r="F2929">
        <v>477.37</v>
      </c>
      <c r="G2929">
        <f t="shared" si="138"/>
        <v>23</v>
      </c>
      <c r="H2929" s="6">
        <v>45643</v>
      </c>
    </row>
    <row r="2930" spans="1:8">
      <c r="A2930" t="s">
        <v>1802</v>
      </c>
      <c r="B2930" t="str">
        <f t="shared" si="139"/>
        <v>Greenbrier</v>
      </c>
      <c r="C2930" t="s">
        <v>1797</v>
      </c>
      <c r="D2930" s="1">
        <v>32435</v>
      </c>
      <c r="E2930" s="4" t="str">
        <f t="shared" si="137"/>
        <v>Greenbrier County</v>
      </c>
      <c r="F2930">
        <v>1019.57</v>
      </c>
      <c r="G2930">
        <f t="shared" si="138"/>
        <v>31.8</v>
      </c>
      <c r="H2930" s="6">
        <v>47283</v>
      </c>
    </row>
    <row r="2931" spans="1:8">
      <c r="A2931" t="s">
        <v>854</v>
      </c>
      <c r="B2931" t="str">
        <f t="shared" si="139"/>
        <v>Hampshire</v>
      </c>
      <c r="C2931" t="s">
        <v>1797</v>
      </c>
      <c r="D2931" s="1">
        <v>23468</v>
      </c>
      <c r="E2931" s="4" t="str">
        <f t="shared" si="137"/>
        <v>Hampshire County</v>
      </c>
      <c r="F2931">
        <v>640.25</v>
      </c>
      <c r="G2931">
        <f t="shared" si="138"/>
        <v>36.700000000000003</v>
      </c>
      <c r="H2931" s="6">
        <v>43618</v>
      </c>
    </row>
    <row r="2932" spans="1:8">
      <c r="A2932" t="s">
        <v>390</v>
      </c>
      <c r="B2932" t="str">
        <f t="shared" si="139"/>
        <v>Hancock</v>
      </c>
      <c r="C2932" t="s">
        <v>1797</v>
      </c>
      <c r="D2932" s="1">
        <v>28172</v>
      </c>
      <c r="E2932" s="4" t="str">
        <f t="shared" si="137"/>
        <v>Hancock County</v>
      </c>
      <c r="F2932">
        <v>82.61</v>
      </c>
      <c r="G2932">
        <f t="shared" si="138"/>
        <v>341</v>
      </c>
      <c r="H2932" s="6">
        <v>49823</v>
      </c>
    </row>
    <row r="2933" spans="1:8">
      <c r="A2933" t="s">
        <v>1803</v>
      </c>
      <c r="B2933" t="str">
        <f t="shared" si="139"/>
        <v>Hardy</v>
      </c>
      <c r="C2933" t="s">
        <v>1797</v>
      </c>
      <c r="D2933" s="1">
        <v>14192</v>
      </c>
      <c r="E2933" s="4" t="str">
        <f t="shared" si="137"/>
        <v>Hardy County</v>
      </c>
      <c r="F2933">
        <v>582.30999999999995</v>
      </c>
      <c r="G2933">
        <f t="shared" si="138"/>
        <v>24.4</v>
      </c>
      <c r="H2933" s="6">
        <v>40562</v>
      </c>
    </row>
    <row r="2934" spans="1:8">
      <c r="A2934" t="s">
        <v>552</v>
      </c>
      <c r="B2934" t="str">
        <f t="shared" si="139"/>
        <v>Harrison</v>
      </c>
      <c r="C2934" t="s">
        <v>1797</v>
      </c>
      <c r="D2934" s="1">
        <v>64915</v>
      </c>
      <c r="E2934" s="4" t="str">
        <f t="shared" si="137"/>
        <v>Harrison County</v>
      </c>
      <c r="F2934">
        <v>416.01</v>
      </c>
      <c r="G2934">
        <f t="shared" si="138"/>
        <v>156</v>
      </c>
      <c r="H2934" s="6">
        <v>57205</v>
      </c>
    </row>
    <row r="2935" spans="1:8">
      <c r="A2935" t="s">
        <v>36</v>
      </c>
      <c r="B2935" t="str">
        <f t="shared" si="139"/>
        <v>Jackson</v>
      </c>
      <c r="C2935" t="s">
        <v>1797</v>
      </c>
      <c r="D2935" s="1">
        <v>27716</v>
      </c>
      <c r="E2935" s="4" t="str">
        <f t="shared" si="137"/>
        <v>Jackson County</v>
      </c>
      <c r="F2935">
        <v>464.35</v>
      </c>
      <c r="G2935">
        <f t="shared" si="138"/>
        <v>59.7</v>
      </c>
      <c r="H2935" s="6">
        <v>45681</v>
      </c>
    </row>
    <row r="2936" spans="1:8">
      <c r="A2936" t="s">
        <v>37</v>
      </c>
      <c r="B2936" t="str">
        <f t="shared" si="139"/>
        <v>Jefferson</v>
      </c>
      <c r="C2936" t="s">
        <v>1797</v>
      </c>
      <c r="D2936" s="1">
        <v>58979</v>
      </c>
      <c r="E2936" s="4" t="str">
        <f t="shared" si="137"/>
        <v>Jefferson County</v>
      </c>
      <c r="F2936">
        <v>209.64</v>
      </c>
      <c r="G2936">
        <f t="shared" si="138"/>
        <v>281.3</v>
      </c>
      <c r="H2936" s="6">
        <v>59214</v>
      </c>
    </row>
    <row r="2937" spans="1:8">
      <c r="A2937" t="s">
        <v>1804</v>
      </c>
      <c r="B2937" t="str">
        <f t="shared" si="139"/>
        <v>Kanawha</v>
      </c>
      <c r="C2937" t="s">
        <v>1797</v>
      </c>
      <c r="D2937" s="1">
        <v>175515</v>
      </c>
      <c r="E2937" s="4" t="str">
        <f t="shared" si="137"/>
        <v>Kanawha County</v>
      </c>
      <c r="F2937">
        <v>901.59</v>
      </c>
      <c r="G2937">
        <f t="shared" si="138"/>
        <v>194.7</v>
      </c>
      <c r="H2937" s="6">
        <v>55897</v>
      </c>
    </row>
    <row r="2938" spans="1:8">
      <c r="A2938" t="s">
        <v>475</v>
      </c>
      <c r="B2938" t="str">
        <f t="shared" si="139"/>
        <v>Lewis</v>
      </c>
      <c r="C2938" t="s">
        <v>1797</v>
      </c>
      <c r="D2938" s="1">
        <v>16767</v>
      </c>
      <c r="E2938" s="4" t="str">
        <f t="shared" si="137"/>
        <v>Lewis County</v>
      </c>
      <c r="F2938">
        <v>384.9</v>
      </c>
      <c r="G2938">
        <f t="shared" si="138"/>
        <v>43.6</v>
      </c>
      <c r="H2938" s="6">
        <v>43341</v>
      </c>
    </row>
    <row r="2939" spans="1:8">
      <c r="A2939" t="s">
        <v>142</v>
      </c>
      <c r="B2939" t="str">
        <f t="shared" si="139"/>
        <v>Lincoln</v>
      </c>
      <c r="C2939" t="s">
        <v>1797</v>
      </c>
      <c r="D2939" s="1">
        <v>19901</v>
      </c>
      <c r="E2939" s="4" t="str">
        <f t="shared" ref="E2939:E3002" si="140">RIGHT(A2939, LEN(A2939) - 1)</f>
        <v>Lincoln County</v>
      </c>
      <c r="F2939">
        <v>437.04</v>
      </c>
      <c r="G2939">
        <f t="shared" si="138"/>
        <v>45.5</v>
      </c>
      <c r="H2939" s="6">
        <v>37139</v>
      </c>
    </row>
    <row r="2940" spans="1:8">
      <c r="A2940" t="s">
        <v>144</v>
      </c>
      <c r="B2940" t="str">
        <f t="shared" si="139"/>
        <v>Logan</v>
      </c>
      <c r="C2940" t="s">
        <v>1797</v>
      </c>
      <c r="D2940" s="1">
        <v>31316</v>
      </c>
      <c r="E2940" s="4" t="str">
        <f t="shared" si="140"/>
        <v>Logan County</v>
      </c>
      <c r="F2940">
        <v>453.74</v>
      </c>
      <c r="G2940">
        <f t="shared" si="138"/>
        <v>69</v>
      </c>
      <c r="H2940" s="6">
        <v>43764</v>
      </c>
    </row>
    <row r="2941" spans="1:8">
      <c r="A2941" t="s">
        <v>1268</v>
      </c>
      <c r="B2941" t="str">
        <f t="shared" si="139"/>
        <v>McDowell</v>
      </c>
      <c r="C2941" t="s">
        <v>1797</v>
      </c>
      <c r="D2941" s="1">
        <v>17850</v>
      </c>
      <c r="E2941" s="4" t="str">
        <f t="shared" si="140"/>
        <v>McDowell County</v>
      </c>
      <c r="F2941">
        <v>533.46</v>
      </c>
      <c r="G2941">
        <f t="shared" si="138"/>
        <v>33.5</v>
      </c>
      <c r="H2941" s="6">
        <v>34141</v>
      </c>
    </row>
    <row r="2942" spans="1:8">
      <c r="A2942" t="s">
        <v>47</v>
      </c>
      <c r="B2942" t="str">
        <f t="shared" si="139"/>
        <v>Marion</v>
      </c>
      <c r="C2942" t="s">
        <v>1797</v>
      </c>
      <c r="D2942" s="1">
        <v>55952</v>
      </c>
      <c r="E2942" s="4" t="str">
        <f t="shared" si="140"/>
        <v>Marion County</v>
      </c>
      <c r="F2942">
        <v>308.74</v>
      </c>
      <c r="G2942">
        <f t="shared" si="138"/>
        <v>181.2</v>
      </c>
      <c r="H2942" s="6">
        <v>48343</v>
      </c>
    </row>
    <row r="2943" spans="1:8">
      <c r="A2943" t="s">
        <v>48</v>
      </c>
      <c r="B2943" t="str">
        <f t="shared" si="139"/>
        <v>Marshall</v>
      </c>
      <c r="C2943" t="s">
        <v>1797</v>
      </c>
      <c r="D2943" s="1">
        <v>29752</v>
      </c>
      <c r="E2943" s="4" t="str">
        <f t="shared" si="140"/>
        <v>Marshall County</v>
      </c>
      <c r="F2943">
        <v>305.43</v>
      </c>
      <c r="G2943">
        <f t="shared" si="138"/>
        <v>97.4</v>
      </c>
      <c r="H2943" s="6">
        <v>47456</v>
      </c>
    </row>
    <row r="2944" spans="1:8">
      <c r="A2944" t="s">
        <v>519</v>
      </c>
      <c r="B2944" t="str">
        <f t="shared" si="139"/>
        <v>Mason</v>
      </c>
      <c r="C2944" t="s">
        <v>1797</v>
      </c>
      <c r="D2944" s="1">
        <v>25000</v>
      </c>
      <c r="E2944" s="4" t="str">
        <f t="shared" si="140"/>
        <v>Mason County</v>
      </c>
      <c r="F2944">
        <v>430.75</v>
      </c>
      <c r="G2944">
        <f t="shared" si="138"/>
        <v>58</v>
      </c>
      <c r="H2944" s="6">
        <v>42126</v>
      </c>
    </row>
    <row r="2945" spans="1:8">
      <c r="A2945" t="s">
        <v>522</v>
      </c>
      <c r="B2945" t="str">
        <f t="shared" si="139"/>
        <v>Mercer</v>
      </c>
      <c r="C2945" t="s">
        <v>1797</v>
      </c>
      <c r="D2945" s="1">
        <v>58700</v>
      </c>
      <c r="E2945" s="4" t="str">
        <f t="shared" si="140"/>
        <v>Mercer County</v>
      </c>
      <c r="F2945">
        <v>418.99</v>
      </c>
      <c r="G2945">
        <f t="shared" si="138"/>
        <v>140.1</v>
      </c>
      <c r="H2945" s="6">
        <v>44564</v>
      </c>
    </row>
    <row r="2946" spans="1:8">
      <c r="A2946" t="s">
        <v>263</v>
      </c>
      <c r="B2946" t="str">
        <f t="shared" si="139"/>
        <v>Mineral</v>
      </c>
      <c r="C2946" t="s">
        <v>1797</v>
      </c>
      <c r="D2946" s="1">
        <v>26855</v>
      </c>
      <c r="E2946" s="4" t="str">
        <f t="shared" si="140"/>
        <v>Mineral County</v>
      </c>
      <c r="F2946">
        <v>327.83</v>
      </c>
      <c r="G2946">
        <f t="shared" si="138"/>
        <v>81.900000000000006</v>
      </c>
      <c r="H2946" s="6">
        <v>48155</v>
      </c>
    </row>
    <row r="2947" spans="1:8">
      <c r="A2947" t="s">
        <v>1805</v>
      </c>
      <c r="B2947" t="str">
        <f t="shared" si="139"/>
        <v>Mingo</v>
      </c>
      <c r="C2947" t="s">
        <v>1797</v>
      </c>
      <c r="D2947" s="1">
        <v>22573</v>
      </c>
      <c r="E2947" s="4" t="str">
        <f t="shared" si="140"/>
        <v>Mingo County</v>
      </c>
      <c r="F2947">
        <v>423.11</v>
      </c>
      <c r="G2947">
        <f t="shared" ref="G2947:G3010" si="141">ROUND(D2947/F2947,1)</f>
        <v>53.4</v>
      </c>
      <c r="H2947" s="6">
        <v>37396</v>
      </c>
    </row>
    <row r="2948" spans="1:8">
      <c r="A2948" t="s">
        <v>1806</v>
      </c>
      <c r="B2948" t="str">
        <f t="shared" si="139"/>
        <v>Monongalia</v>
      </c>
      <c r="C2948" t="s">
        <v>1797</v>
      </c>
      <c r="D2948" s="1">
        <v>106869</v>
      </c>
      <c r="E2948" s="4" t="str">
        <f t="shared" si="140"/>
        <v>Monongalia County</v>
      </c>
      <c r="F2948">
        <v>360.06</v>
      </c>
      <c r="G2948">
        <f t="shared" si="141"/>
        <v>296.8</v>
      </c>
      <c r="H2948" s="6">
        <v>52576</v>
      </c>
    </row>
    <row r="2949" spans="1:8">
      <c r="A2949" t="s">
        <v>50</v>
      </c>
      <c r="B2949" t="str">
        <f t="shared" si="139"/>
        <v>Monroe</v>
      </c>
      <c r="C2949" t="s">
        <v>1797</v>
      </c>
      <c r="D2949" s="1">
        <v>12296</v>
      </c>
      <c r="E2949" s="4" t="str">
        <f t="shared" si="140"/>
        <v>Monroe County</v>
      </c>
      <c r="F2949">
        <v>472.75</v>
      </c>
      <c r="G2949">
        <f t="shared" si="141"/>
        <v>26</v>
      </c>
      <c r="H2949" s="6">
        <v>41207</v>
      </c>
    </row>
    <row r="2950" spans="1:8">
      <c r="A2950" t="s">
        <v>52</v>
      </c>
      <c r="B2950" t="str">
        <f t="shared" si="139"/>
        <v>Morgan</v>
      </c>
      <c r="C2950" t="s">
        <v>1797</v>
      </c>
      <c r="D2950" s="1">
        <v>17430</v>
      </c>
      <c r="E2950" s="4" t="str">
        <f t="shared" si="140"/>
        <v>Morgan County</v>
      </c>
      <c r="F2950">
        <v>229.07</v>
      </c>
      <c r="G2950">
        <f t="shared" si="141"/>
        <v>76.099999999999994</v>
      </c>
      <c r="H2950" s="6">
        <v>44779</v>
      </c>
    </row>
    <row r="2951" spans="1:8">
      <c r="A2951" t="s">
        <v>740</v>
      </c>
      <c r="B2951" t="str">
        <f t="shared" si="139"/>
        <v>Nicholas</v>
      </c>
      <c r="C2951" t="s">
        <v>1797</v>
      </c>
      <c r="D2951" s="1">
        <v>24335</v>
      </c>
      <c r="E2951" s="4" t="str">
        <f t="shared" si="140"/>
        <v>Nicholas County</v>
      </c>
      <c r="F2951">
        <v>646.82000000000005</v>
      </c>
      <c r="G2951">
        <f t="shared" si="141"/>
        <v>37.6</v>
      </c>
      <c r="H2951" s="6">
        <v>40915</v>
      </c>
    </row>
    <row r="2952" spans="1:8">
      <c r="A2952" t="s">
        <v>562</v>
      </c>
      <c r="B2952" t="str">
        <f t="shared" si="139"/>
        <v>Ohio</v>
      </c>
      <c r="C2952" t="s">
        <v>1797</v>
      </c>
      <c r="D2952" s="1">
        <v>41447</v>
      </c>
      <c r="E2952" s="4" t="str">
        <f t="shared" si="140"/>
        <v>Ohio County</v>
      </c>
      <c r="F2952">
        <v>105.82</v>
      </c>
      <c r="G2952">
        <f t="shared" si="141"/>
        <v>391.7</v>
      </c>
      <c r="H2952" s="6">
        <v>61486</v>
      </c>
    </row>
    <row r="2953" spans="1:8">
      <c r="A2953" t="s">
        <v>743</v>
      </c>
      <c r="B2953" t="str">
        <f t="shared" si="139"/>
        <v>Pendleton</v>
      </c>
      <c r="C2953" t="s">
        <v>1797</v>
      </c>
      <c r="D2953" s="1">
        <v>6011</v>
      </c>
      <c r="E2953" s="4" t="str">
        <f t="shared" si="140"/>
        <v>Pendleton County</v>
      </c>
      <c r="F2953">
        <v>696.05</v>
      </c>
      <c r="G2953">
        <f t="shared" si="141"/>
        <v>8.6</v>
      </c>
      <c r="H2953" s="6">
        <v>50144</v>
      </c>
    </row>
    <row r="2954" spans="1:8">
      <c r="A2954" t="s">
        <v>1807</v>
      </c>
      <c r="B2954" t="str">
        <f t="shared" si="139"/>
        <v>Pleasants</v>
      </c>
      <c r="C2954" t="s">
        <v>1797</v>
      </c>
      <c r="D2954" s="1">
        <v>7586</v>
      </c>
      <c r="E2954" s="4" t="str">
        <f t="shared" si="140"/>
        <v>Pleasants County</v>
      </c>
      <c r="F2954">
        <v>130.1</v>
      </c>
      <c r="G2954">
        <f t="shared" si="141"/>
        <v>58.3</v>
      </c>
      <c r="H2954" s="6">
        <v>49077</v>
      </c>
    </row>
    <row r="2955" spans="1:8">
      <c r="A2955" t="s">
        <v>617</v>
      </c>
      <c r="B2955" t="str">
        <f t="shared" si="139"/>
        <v>Pocahontas</v>
      </c>
      <c r="C2955" t="s">
        <v>1797</v>
      </c>
      <c r="D2955" s="1">
        <v>7819</v>
      </c>
      <c r="E2955" s="4" t="str">
        <f t="shared" si="140"/>
        <v>Pocahontas County</v>
      </c>
      <c r="F2955">
        <v>940.28</v>
      </c>
      <c r="G2955">
        <f t="shared" si="141"/>
        <v>8.3000000000000007</v>
      </c>
      <c r="H2955" s="6">
        <v>50236</v>
      </c>
    </row>
    <row r="2956" spans="1:8">
      <c r="A2956" t="s">
        <v>1808</v>
      </c>
      <c r="B2956" t="str">
        <f t="shared" ref="B2956:B3019" si="142">TRIM(SUBSTITUTE(E2956, "County", ""))</f>
        <v>Preston</v>
      </c>
      <c r="C2956" t="s">
        <v>1797</v>
      </c>
      <c r="D2956" s="1">
        <v>34172</v>
      </c>
      <c r="E2956" s="4" t="str">
        <f t="shared" si="140"/>
        <v>Preston County</v>
      </c>
      <c r="F2956">
        <v>648.80999999999995</v>
      </c>
      <c r="G2956">
        <f t="shared" si="141"/>
        <v>52.7</v>
      </c>
      <c r="H2956" s="6">
        <v>42091</v>
      </c>
    </row>
    <row r="2957" spans="1:8">
      <c r="A2957" t="s">
        <v>327</v>
      </c>
      <c r="B2957" t="str">
        <f t="shared" si="142"/>
        <v>Putnam</v>
      </c>
      <c r="C2957" t="s">
        <v>1797</v>
      </c>
      <c r="D2957" s="1">
        <v>57015</v>
      </c>
      <c r="E2957" s="4" t="str">
        <f t="shared" si="140"/>
        <v>Putnam County</v>
      </c>
      <c r="F2957">
        <v>345.67</v>
      </c>
      <c r="G2957">
        <f t="shared" si="141"/>
        <v>164.9</v>
      </c>
      <c r="H2957" s="6">
        <v>53536</v>
      </c>
    </row>
    <row r="2958" spans="1:8">
      <c r="A2958" t="s">
        <v>1809</v>
      </c>
      <c r="B2958" t="str">
        <f t="shared" si="142"/>
        <v>Raleigh</v>
      </c>
      <c r="C2958" t="s">
        <v>1797</v>
      </c>
      <c r="D2958" s="1">
        <v>72882</v>
      </c>
      <c r="E2958" s="4" t="str">
        <f t="shared" si="140"/>
        <v>Raleigh County</v>
      </c>
      <c r="F2958">
        <v>605.35</v>
      </c>
      <c r="G2958">
        <f t="shared" si="141"/>
        <v>120.4</v>
      </c>
      <c r="H2958" s="6">
        <v>47265</v>
      </c>
    </row>
    <row r="2959" spans="1:8">
      <c r="A2959" t="s">
        <v>56</v>
      </c>
      <c r="B2959" t="str">
        <f t="shared" si="142"/>
        <v>Randolph</v>
      </c>
      <c r="C2959" t="s">
        <v>1797</v>
      </c>
      <c r="D2959" s="1">
        <v>27600</v>
      </c>
      <c r="E2959" s="4" t="str">
        <f t="shared" si="140"/>
        <v>Randolph County</v>
      </c>
      <c r="F2959">
        <v>1039.68</v>
      </c>
      <c r="G2959">
        <f t="shared" si="141"/>
        <v>26.5</v>
      </c>
      <c r="H2959" s="6">
        <v>45453</v>
      </c>
    </row>
    <row r="2960" spans="1:8">
      <c r="A2960" t="s">
        <v>1810</v>
      </c>
      <c r="B2960" t="str">
        <f t="shared" si="142"/>
        <v>Ritchie</v>
      </c>
      <c r="C2960" t="s">
        <v>1797</v>
      </c>
      <c r="D2960" s="1">
        <v>8207</v>
      </c>
      <c r="E2960" s="4" t="str">
        <f t="shared" si="140"/>
        <v>Ritchie County</v>
      </c>
      <c r="F2960">
        <v>451.99</v>
      </c>
      <c r="G2960">
        <f t="shared" si="141"/>
        <v>18.2</v>
      </c>
      <c r="H2960" s="6">
        <v>52040</v>
      </c>
    </row>
    <row r="2961" spans="1:8">
      <c r="A2961" t="s">
        <v>1549</v>
      </c>
      <c r="B2961" t="str">
        <f t="shared" si="142"/>
        <v>Roane</v>
      </c>
      <c r="C2961" t="s">
        <v>1797</v>
      </c>
      <c r="D2961" s="1">
        <v>13834</v>
      </c>
      <c r="E2961" s="4" t="str">
        <f t="shared" si="140"/>
        <v>Roane County</v>
      </c>
      <c r="F2961">
        <v>483.56</v>
      </c>
      <c r="G2961">
        <f t="shared" si="141"/>
        <v>28.6</v>
      </c>
      <c r="H2961" s="6">
        <v>39963</v>
      </c>
    </row>
    <row r="2962" spans="1:8">
      <c r="A2962" t="s">
        <v>1811</v>
      </c>
      <c r="B2962" t="str">
        <f t="shared" si="142"/>
        <v>Summers</v>
      </c>
      <c r="C2962" t="s">
        <v>1797</v>
      </c>
      <c r="D2962" s="1">
        <v>11762</v>
      </c>
      <c r="E2962" s="4" t="str">
        <f t="shared" si="140"/>
        <v>Summers County</v>
      </c>
      <c r="F2962">
        <v>360.46</v>
      </c>
      <c r="G2962">
        <f t="shared" si="141"/>
        <v>32.6</v>
      </c>
      <c r="H2962" s="6">
        <v>42796</v>
      </c>
    </row>
    <row r="2963" spans="1:8">
      <c r="A2963" t="s">
        <v>334</v>
      </c>
      <c r="B2963" t="str">
        <f t="shared" si="142"/>
        <v>Taylor</v>
      </c>
      <c r="C2963" t="s">
        <v>1797</v>
      </c>
      <c r="D2963" s="1">
        <v>16342</v>
      </c>
      <c r="E2963" s="4" t="str">
        <f t="shared" si="140"/>
        <v>Taylor County</v>
      </c>
      <c r="F2963">
        <v>172.77</v>
      </c>
      <c r="G2963">
        <f t="shared" si="141"/>
        <v>94.6</v>
      </c>
      <c r="H2963" s="6">
        <v>47328</v>
      </c>
    </row>
    <row r="2964" spans="1:8">
      <c r="A2964" t="s">
        <v>1812</v>
      </c>
      <c r="B2964" t="str">
        <f t="shared" si="142"/>
        <v>Tucker</v>
      </c>
      <c r="C2964" t="s">
        <v>1797</v>
      </c>
      <c r="D2964" s="1">
        <v>6568</v>
      </c>
      <c r="E2964" s="4" t="str">
        <f t="shared" si="140"/>
        <v>Tucker County</v>
      </c>
      <c r="F2964">
        <v>418.92</v>
      </c>
      <c r="G2964">
        <f t="shared" si="141"/>
        <v>15.7</v>
      </c>
      <c r="H2964" s="6">
        <v>52251</v>
      </c>
    </row>
    <row r="2965" spans="1:8">
      <c r="A2965" t="s">
        <v>1699</v>
      </c>
      <c r="B2965" t="str">
        <f t="shared" si="142"/>
        <v>Tyler</v>
      </c>
      <c r="C2965" t="s">
        <v>1797</v>
      </c>
      <c r="D2965" s="1">
        <v>8183</v>
      </c>
      <c r="E2965" s="4" t="str">
        <f t="shared" si="140"/>
        <v>Tyler County</v>
      </c>
      <c r="F2965">
        <v>256.29000000000002</v>
      </c>
      <c r="G2965">
        <f t="shared" si="141"/>
        <v>31.9</v>
      </c>
      <c r="H2965" s="6">
        <v>47802</v>
      </c>
    </row>
    <row r="2966" spans="1:8">
      <c r="A2966" t="s">
        <v>1700</v>
      </c>
      <c r="B2966" t="str">
        <f t="shared" si="142"/>
        <v>Upshur</v>
      </c>
      <c r="C2966" t="s">
        <v>1797</v>
      </c>
      <c r="D2966" s="1">
        <v>23712</v>
      </c>
      <c r="E2966" s="4" t="str">
        <f t="shared" si="140"/>
        <v>Upshur County</v>
      </c>
      <c r="F2966">
        <v>354.64</v>
      </c>
      <c r="G2966">
        <f t="shared" si="141"/>
        <v>66.900000000000006</v>
      </c>
      <c r="H2966" s="6">
        <v>40187</v>
      </c>
    </row>
    <row r="2967" spans="1:8">
      <c r="A2967" t="s">
        <v>440</v>
      </c>
      <c r="B2967" t="str">
        <f t="shared" si="142"/>
        <v>Wayne</v>
      </c>
      <c r="C2967" t="s">
        <v>1797</v>
      </c>
      <c r="D2967" s="1">
        <v>37998</v>
      </c>
      <c r="E2967" s="4" t="str">
        <f t="shared" si="140"/>
        <v>Wayne County</v>
      </c>
      <c r="F2967">
        <v>505.98</v>
      </c>
      <c r="G2967">
        <f t="shared" si="141"/>
        <v>75.099999999999994</v>
      </c>
      <c r="H2967" s="6">
        <v>41080</v>
      </c>
    </row>
    <row r="2968" spans="1:8">
      <c r="A2968" t="s">
        <v>441</v>
      </c>
      <c r="B2968" t="str">
        <f t="shared" si="142"/>
        <v>Webster</v>
      </c>
      <c r="C2968" t="s">
        <v>1797</v>
      </c>
      <c r="D2968" s="1">
        <v>8167</v>
      </c>
      <c r="E2968" s="4" t="str">
        <f t="shared" si="140"/>
        <v>Webster County</v>
      </c>
      <c r="F2968">
        <v>553.47</v>
      </c>
      <c r="G2968">
        <f t="shared" si="141"/>
        <v>14.8</v>
      </c>
      <c r="H2968" s="6">
        <v>34564</v>
      </c>
    </row>
    <row r="2969" spans="1:8">
      <c r="A2969" t="s">
        <v>1813</v>
      </c>
      <c r="B2969" t="str">
        <f t="shared" si="142"/>
        <v>Wetzel</v>
      </c>
      <c r="C2969" t="s">
        <v>1797</v>
      </c>
      <c r="D2969" s="1">
        <v>14025</v>
      </c>
      <c r="E2969" s="4" t="str">
        <f t="shared" si="140"/>
        <v>Wetzel County</v>
      </c>
      <c r="F2969">
        <v>358.06</v>
      </c>
      <c r="G2969">
        <f t="shared" si="141"/>
        <v>39.200000000000003</v>
      </c>
      <c r="H2969" s="6">
        <v>43357</v>
      </c>
    </row>
    <row r="2970" spans="1:8">
      <c r="A2970" t="s">
        <v>1814</v>
      </c>
      <c r="B2970" t="str">
        <f t="shared" si="142"/>
        <v>Wirt</v>
      </c>
      <c r="C2970" t="s">
        <v>1797</v>
      </c>
      <c r="D2970" s="1">
        <v>5091</v>
      </c>
      <c r="E2970" s="4" t="str">
        <f t="shared" si="140"/>
        <v>Wirt County</v>
      </c>
      <c r="F2970">
        <v>232.51</v>
      </c>
      <c r="G2970">
        <f t="shared" si="141"/>
        <v>21.9</v>
      </c>
      <c r="H2970" s="6">
        <v>40858</v>
      </c>
    </row>
    <row r="2971" spans="1:8">
      <c r="A2971" t="s">
        <v>1362</v>
      </c>
      <c r="B2971" t="str">
        <f t="shared" si="142"/>
        <v>Wood</v>
      </c>
      <c r="C2971" t="s">
        <v>1797</v>
      </c>
      <c r="D2971" s="1">
        <v>83340</v>
      </c>
      <c r="E2971" s="4" t="str">
        <f t="shared" si="140"/>
        <v>Wood County</v>
      </c>
      <c r="F2971">
        <v>366.26</v>
      </c>
      <c r="G2971">
        <f t="shared" si="141"/>
        <v>227.5</v>
      </c>
      <c r="H2971" s="6">
        <v>52329</v>
      </c>
    </row>
    <row r="2972" spans="1:8">
      <c r="A2972" t="s">
        <v>1228</v>
      </c>
      <c r="B2972" t="str">
        <f t="shared" si="142"/>
        <v>Wyoming</v>
      </c>
      <c r="C2972" t="s">
        <v>1797</v>
      </c>
      <c r="D2972" s="1">
        <v>20527</v>
      </c>
      <c r="E2972" s="4" t="str">
        <f t="shared" si="140"/>
        <v>Wyoming County</v>
      </c>
      <c r="F2972">
        <v>499.45</v>
      </c>
      <c r="G2972">
        <f t="shared" si="141"/>
        <v>41.1</v>
      </c>
      <c r="H2972" s="6">
        <v>34881</v>
      </c>
    </row>
    <row r="2973" spans="1:8">
      <c r="A2973" t="s">
        <v>227</v>
      </c>
      <c r="B2973" t="str">
        <f t="shared" si="142"/>
        <v>Adams</v>
      </c>
      <c r="C2973" t="s">
        <v>1815</v>
      </c>
      <c r="D2973" s="1">
        <v>21226</v>
      </c>
      <c r="E2973" s="4" t="str">
        <f t="shared" si="140"/>
        <v>Adams County</v>
      </c>
      <c r="F2973">
        <v>645.65</v>
      </c>
      <c r="G2973">
        <f t="shared" si="141"/>
        <v>32.9</v>
      </c>
      <c r="H2973" s="6">
        <v>46002</v>
      </c>
    </row>
    <row r="2974" spans="1:8">
      <c r="A2974" t="s">
        <v>1328</v>
      </c>
      <c r="B2974" t="str">
        <f t="shared" si="142"/>
        <v>Ashland</v>
      </c>
      <c r="C2974" t="s">
        <v>1815</v>
      </c>
      <c r="D2974" s="1">
        <v>16039</v>
      </c>
      <c r="E2974" s="4" t="str">
        <f t="shared" si="140"/>
        <v>Ashland County</v>
      </c>
      <c r="F2974">
        <v>1045.04</v>
      </c>
      <c r="G2974">
        <f t="shared" si="141"/>
        <v>15.3</v>
      </c>
      <c r="H2974" s="6">
        <v>46418</v>
      </c>
    </row>
    <row r="2975" spans="1:8">
      <c r="A2975" t="s">
        <v>1816</v>
      </c>
      <c r="B2975" t="str">
        <f t="shared" si="142"/>
        <v>Barron</v>
      </c>
      <c r="C2975" t="s">
        <v>1815</v>
      </c>
      <c r="D2975" s="1">
        <v>46843</v>
      </c>
      <c r="E2975" s="4" t="str">
        <f t="shared" si="140"/>
        <v>Barron County</v>
      </c>
      <c r="F2975">
        <v>862.71</v>
      </c>
      <c r="G2975">
        <f t="shared" si="141"/>
        <v>54.3</v>
      </c>
      <c r="H2975" s="6">
        <v>56898</v>
      </c>
    </row>
    <row r="2976" spans="1:8">
      <c r="A2976" t="s">
        <v>1817</v>
      </c>
      <c r="B2976" t="str">
        <f t="shared" si="142"/>
        <v>Bayfield</v>
      </c>
      <c r="C2976" t="s">
        <v>1815</v>
      </c>
      <c r="D2976" s="1">
        <v>16608</v>
      </c>
      <c r="E2976" s="4" t="str">
        <f t="shared" si="140"/>
        <v>Bayfield County</v>
      </c>
      <c r="F2976">
        <v>1477.86</v>
      </c>
      <c r="G2976">
        <f t="shared" si="141"/>
        <v>11.2</v>
      </c>
      <c r="H2976" s="6">
        <v>53902</v>
      </c>
    </row>
    <row r="2977" spans="1:8">
      <c r="A2977" t="s">
        <v>489</v>
      </c>
      <c r="B2977" t="str">
        <f t="shared" si="142"/>
        <v>Brown</v>
      </c>
      <c r="C2977" t="s">
        <v>1815</v>
      </c>
      <c r="D2977" s="1">
        <v>270036</v>
      </c>
      <c r="E2977" s="4" t="str">
        <f t="shared" si="140"/>
        <v>Brown County</v>
      </c>
      <c r="F2977">
        <v>529.71</v>
      </c>
      <c r="G2977">
        <f t="shared" si="141"/>
        <v>509.8</v>
      </c>
      <c r="H2977" s="6">
        <v>59279</v>
      </c>
    </row>
    <row r="2978" spans="1:8">
      <c r="A2978" t="s">
        <v>1105</v>
      </c>
      <c r="B2978" t="str">
        <f t="shared" si="142"/>
        <v>Buffalo</v>
      </c>
      <c r="C2978" t="s">
        <v>1815</v>
      </c>
      <c r="D2978" s="1">
        <v>13391</v>
      </c>
      <c r="E2978" s="4" t="str">
        <f t="shared" si="140"/>
        <v>Buffalo County</v>
      </c>
      <c r="F2978">
        <v>671.64</v>
      </c>
      <c r="G2978">
        <f t="shared" si="141"/>
        <v>19.899999999999999</v>
      </c>
      <c r="H2978" s="6">
        <v>53031</v>
      </c>
    </row>
    <row r="2979" spans="1:8">
      <c r="A2979" t="s">
        <v>1818</v>
      </c>
      <c r="B2979" t="str">
        <f t="shared" si="142"/>
        <v>Burnett</v>
      </c>
      <c r="C2979" t="s">
        <v>1815</v>
      </c>
      <c r="D2979" s="1">
        <v>17036</v>
      </c>
      <c r="E2979" s="4" t="str">
        <f t="shared" si="140"/>
        <v>Burnett County</v>
      </c>
      <c r="F2979">
        <v>821.85</v>
      </c>
      <c r="G2979">
        <f t="shared" si="141"/>
        <v>20.7</v>
      </c>
      <c r="H2979" s="6">
        <v>49108</v>
      </c>
    </row>
    <row r="2980" spans="1:8">
      <c r="A2980" t="s">
        <v>1819</v>
      </c>
      <c r="B2980" t="str">
        <f t="shared" si="142"/>
        <v>Calumet</v>
      </c>
      <c r="C2980" t="s">
        <v>1815</v>
      </c>
      <c r="D2980" s="1">
        <v>52718</v>
      </c>
      <c r="E2980" s="4" t="str">
        <f t="shared" si="140"/>
        <v>Calumet County</v>
      </c>
      <c r="F2980">
        <v>318.24</v>
      </c>
      <c r="G2980">
        <f t="shared" si="141"/>
        <v>165.7</v>
      </c>
      <c r="H2980" s="6">
        <v>57182</v>
      </c>
    </row>
    <row r="2981" spans="1:8">
      <c r="A2981" t="s">
        <v>872</v>
      </c>
      <c r="B2981" t="str">
        <f t="shared" si="142"/>
        <v>Chippewa</v>
      </c>
      <c r="C2981" t="s">
        <v>1815</v>
      </c>
      <c r="D2981" s="1">
        <v>66807</v>
      </c>
      <c r="E2981" s="4" t="str">
        <f t="shared" si="140"/>
        <v>Chippewa County</v>
      </c>
      <c r="F2981">
        <v>1008.37</v>
      </c>
      <c r="G2981">
        <f t="shared" si="141"/>
        <v>66.3</v>
      </c>
      <c r="H2981" s="6">
        <v>53415</v>
      </c>
    </row>
    <row r="2982" spans="1:8">
      <c r="A2982" t="s">
        <v>121</v>
      </c>
      <c r="B2982" t="str">
        <f t="shared" si="142"/>
        <v>Clark</v>
      </c>
      <c r="C2982" t="s">
        <v>1815</v>
      </c>
      <c r="D2982" s="1">
        <v>34691</v>
      </c>
      <c r="E2982" s="4" t="str">
        <f t="shared" si="140"/>
        <v>Clark County</v>
      </c>
      <c r="F2982">
        <v>1209.82</v>
      </c>
      <c r="G2982">
        <f t="shared" si="141"/>
        <v>28.7</v>
      </c>
      <c r="H2982" s="6">
        <v>50128</v>
      </c>
    </row>
    <row r="2983" spans="1:8">
      <c r="A2983" t="s">
        <v>123</v>
      </c>
      <c r="B2983" t="str">
        <f t="shared" si="142"/>
        <v>Columbia</v>
      </c>
      <c r="C2983" t="s">
        <v>1815</v>
      </c>
      <c r="D2983" s="1">
        <v>58193</v>
      </c>
      <c r="E2983" s="4" t="str">
        <f t="shared" si="140"/>
        <v>Columbia County</v>
      </c>
      <c r="F2983">
        <v>765.53</v>
      </c>
      <c r="G2983">
        <f t="shared" si="141"/>
        <v>76</v>
      </c>
      <c r="H2983" s="6">
        <v>60708</v>
      </c>
    </row>
    <row r="2984" spans="1:8">
      <c r="A2984" t="s">
        <v>126</v>
      </c>
      <c r="B2984" t="str">
        <f t="shared" si="142"/>
        <v>Crawford</v>
      </c>
      <c r="C2984" t="s">
        <v>1815</v>
      </c>
      <c r="D2984" s="1">
        <v>16007</v>
      </c>
      <c r="E2984" s="4" t="str">
        <f t="shared" si="140"/>
        <v>Crawford County</v>
      </c>
      <c r="F2984">
        <v>570.66</v>
      </c>
      <c r="G2984">
        <f t="shared" si="141"/>
        <v>28</v>
      </c>
      <c r="H2984" s="6">
        <v>49273</v>
      </c>
    </row>
    <row r="2985" spans="1:8">
      <c r="A2985" t="s">
        <v>1820</v>
      </c>
      <c r="B2985" t="str">
        <f t="shared" si="142"/>
        <v>Dane</v>
      </c>
      <c r="C2985" t="s">
        <v>1815</v>
      </c>
      <c r="D2985" s="1">
        <v>568203</v>
      </c>
      <c r="E2985" s="4" t="str">
        <f t="shared" si="140"/>
        <v>Dane County</v>
      </c>
      <c r="F2985">
        <v>1197.24</v>
      </c>
      <c r="G2985">
        <f t="shared" si="141"/>
        <v>474.6</v>
      </c>
      <c r="H2985" s="6">
        <v>71062</v>
      </c>
    </row>
    <row r="2986" spans="1:8">
      <c r="A2986" t="s">
        <v>371</v>
      </c>
      <c r="B2986" t="str">
        <f t="shared" si="142"/>
        <v>Dodge</v>
      </c>
      <c r="C2986" t="s">
        <v>1815</v>
      </c>
      <c r="D2986" s="1">
        <v>88282</v>
      </c>
      <c r="E2986" s="4" t="str">
        <f t="shared" si="140"/>
        <v>Dodge County</v>
      </c>
      <c r="F2986">
        <v>875.63</v>
      </c>
      <c r="G2986">
        <f t="shared" si="141"/>
        <v>100.8</v>
      </c>
      <c r="H2986" s="6">
        <v>51287</v>
      </c>
    </row>
    <row r="2987" spans="1:8">
      <c r="A2987" t="s">
        <v>1821</v>
      </c>
      <c r="B2987" t="str">
        <f t="shared" si="142"/>
        <v>Door</v>
      </c>
      <c r="C2987" t="s">
        <v>1815</v>
      </c>
      <c r="D2987" s="1">
        <v>30526</v>
      </c>
      <c r="E2987" s="4" t="str">
        <f t="shared" si="140"/>
        <v>Door County</v>
      </c>
      <c r="F2987">
        <v>481.98</v>
      </c>
      <c r="G2987">
        <f t="shared" si="141"/>
        <v>63.3</v>
      </c>
      <c r="H2987" s="6">
        <v>68172</v>
      </c>
    </row>
    <row r="2988" spans="1:8">
      <c r="A2988" t="s">
        <v>246</v>
      </c>
      <c r="B2988" t="str">
        <f t="shared" si="142"/>
        <v>Douglas</v>
      </c>
      <c r="C2988" t="s">
        <v>1815</v>
      </c>
      <c r="D2988" s="1">
        <v>44144</v>
      </c>
      <c r="E2988" s="4" t="str">
        <f t="shared" si="140"/>
        <v>Douglas County</v>
      </c>
      <c r="F2988">
        <v>1304.1400000000001</v>
      </c>
      <c r="G2988">
        <f t="shared" si="141"/>
        <v>33.799999999999997</v>
      </c>
      <c r="H2988" s="6">
        <v>49872</v>
      </c>
    </row>
    <row r="2989" spans="1:8">
      <c r="A2989" t="s">
        <v>1305</v>
      </c>
      <c r="B2989" t="str">
        <f t="shared" si="142"/>
        <v>Dunn</v>
      </c>
      <c r="C2989" t="s">
        <v>1815</v>
      </c>
      <c r="D2989" s="1">
        <v>45651</v>
      </c>
      <c r="E2989" s="4" t="str">
        <f t="shared" si="140"/>
        <v>Dunn County</v>
      </c>
      <c r="F2989">
        <v>850.11</v>
      </c>
      <c r="G2989">
        <f t="shared" si="141"/>
        <v>53.7</v>
      </c>
      <c r="H2989" s="6">
        <v>47673</v>
      </c>
    </row>
    <row r="2990" spans="1:8">
      <c r="A2990" t="s">
        <v>1822</v>
      </c>
      <c r="B2990" t="str">
        <f t="shared" si="142"/>
        <v>Eau Claire</v>
      </c>
      <c r="C2990" t="s">
        <v>1815</v>
      </c>
      <c r="D2990" s="1">
        <v>106837</v>
      </c>
      <c r="E2990" s="4" t="str">
        <f t="shared" si="140"/>
        <v>Eau Claire County</v>
      </c>
      <c r="F2990">
        <v>637.98</v>
      </c>
      <c r="G2990">
        <f t="shared" si="141"/>
        <v>167.5</v>
      </c>
      <c r="H2990" s="6">
        <v>55693</v>
      </c>
    </row>
    <row r="2991" spans="1:8">
      <c r="A2991" t="s">
        <v>1475</v>
      </c>
      <c r="B2991" t="str">
        <f t="shared" si="142"/>
        <v>Florence</v>
      </c>
      <c r="C2991" t="s">
        <v>1815</v>
      </c>
      <c r="D2991" s="1">
        <v>4688</v>
      </c>
      <c r="E2991" s="4" t="str">
        <f t="shared" si="140"/>
        <v>Florence County</v>
      </c>
      <c r="F2991">
        <v>488.2</v>
      </c>
      <c r="G2991">
        <f t="shared" si="141"/>
        <v>9.6</v>
      </c>
      <c r="H2991" s="6">
        <v>64600</v>
      </c>
    </row>
    <row r="2992" spans="1:8">
      <c r="A2992" t="s">
        <v>1823</v>
      </c>
      <c r="B2992" t="str">
        <f t="shared" si="142"/>
        <v>Fond du Lac</v>
      </c>
      <c r="C2992" t="s">
        <v>1815</v>
      </c>
      <c r="D2992" s="1">
        <v>103836</v>
      </c>
      <c r="E2992" s="4" t="str">
        <f t="shared" si="140"/>
        <v>Fond du Lac County</v>
      </c>
      <c r="F2992">
        <v>719.55</v>
      </c>
      <c r="G2992">
        <f t="shared" si="141"/>
        <v>144.30000000000001</v>
      </c>
      <c r="H2992" s="6">
        <v>56378</v>
      </c>
    </row>
    <row r="2993" spans="1:8">
      <c r="A2993" t="s">
        <v>1438</v>
      </c>
      <c r="B2993" t="str">
        <f t="shared" si="142"/>
        <v>Forest</v>
      </c>
      <c r="C2993" t="s">
        <v>1815</v>
      </c>
      <c r="D2993" s="1">
        <v>9381</v>
      </c>
      <c r="E2993" s="4" t="str">
        <f t="shared" si="140"/>
        <v>Forest County</v>
      </c>
      <c r="F2993">
        <v>1014.07</v>
      </c>
      <c r="G2993">
        <f t="shared" si="141"/>
        <v>9.3000000000000007</v>
      </c>
      <c r="H2993" s="6">
        <v>46139</v>
      </c>
    </row>
    <row r="2994" spans="1:8">
      <c r="A2994" t="s">
        <v>134</v>
      </c>
      <c r="B2994" t="str">
        <f t="shared" si="142"/>
        <v>Grant</v>
      </c>
      <c r="C2994" t="s">
        <v>1815</v>
      </c>
      <c r="D2994" s="1">
        <v>51276</v>
      </c>
      <c r="E2994" s="4" t="str">
        <f t="shared" si="140"/>
        <v>Grant County</v>
      </c>
      <c r="F2994">
        <v>1146.8499999999999</v>
      </c>
      <c r="G2994">
        <f t="shared" si="141"/>
        <v>44.7</v>
      </c>
      <c r="H2994" s="6">
        <v>51761</v>
      </c>
    </row>
    <row r="2995" spans="1:8">
      <c r="A2995" t="s">
        <v>721</v>
      </c>
      <c r="B2995" t="str">
        <f t="shared" si="142"/>
        <v>Green</v>
      </c>
      <c r="C2995" t="s">
        <v>1815</v>
      </c>
      <c r="D2995" s="1">
        <v>36816</v>
      </c>
      <c r="E2995" s="4" t="str">
        <f t="shared" si="140"/>
        <v>Green County</v>
      </c>
      <c r="F2995">
        <v>583.96</v>
      </c>
      <c r="G2995">
        <f t="shared" si="141"/>
        <v>63</v>
      </c>
      <c r="H2995" s="6">
        <v>60240</v>
      </c>
    </row>
    <row r="2996" spans="1:8">
      <c r="A2996" t="s">
        <v>1824</v>
      </c>
      <c r="B2996" t="str">
        <f t="shared" si="142"/>
        <v>Green Lake</v>
      </c>
      <c r="C2996" t="s">
        <v>1815</v>
      </c>
      <c r="D2996" s="1">
        <v>19220</v>
      </c>
      <c r="E2996" s="4" t="str">
        <f t="shared" si="140"/>
        <v>Green Lake County</v>
      </c>
      <c r="F2996">
        <v>349.44</v>
      </c>
      <c r="G2996">
        <f t="shared" si="141"/>
        <v>55</v>
      </c>
      <c r="H2996" s="6">
        <v>49311</v>
      </c>
    </row>
    <row r="2997" spans="1:8">
      <c r="A2997" t="s">
        <v>602</v>
      </c>
      <c r="B2997" t="str">
        <f t="shared" si="142"/>
        <v>Iowa</v>
      </c>
      <c r="C2997" t="s">
        <v>1815</v>
      </c>
      <c r="D2997" s="1">
        <v>23865</v>
      </c>
      <c r="E2997" s="4" t="str">
        <f t="shared" si="140"/>
        <v>Iowa County</v>
      </c>
      <c r="F2997">
        <v>762.58</v>
      </c>
      <c r="G2997">
        <f t="shared" si="141"/>
        <v>31.3</v>
      </c>
      <c r="H2997" s="6">
        <v>57445</v>
      </c>
    </row>
    <row r="2998" spans="1:8">
      <c r="A2998" t="s">
        <v>886</v>
      </c>
      <c r="B2998" t="str">
        <f t="shared" si="142"/>
        <v>Iron</v>
      </c>
      <c r="C2998" t="s">
        <v>1815</v>
      </c>
      <c r="D2998" s="1">
        <v>6224</v>
      </c>
      <c r="E2998" s="4" t="str">
        <f t="shared" si="140"/>
        <v>Iron County</v>
      </c>
      <c r="F2998">
        <v>758.17</v>
      </c>
      <c r="G2998">
        <f t="shared" si="141"/>
        <v>8.1999999999999993</v>
      </c>
      <c r="H2998" s="6">
        <v>52673</v>
      </c>
    </row>
    <row r="2999" spans="1:8">
      <c r="A2999" t="s">
        <v>36</v>
      </c>
      <c r="B2999" t="str">
        <f t="shared" si="142"/>
        <v>Jackson</v>
      </c>
      <c r="C2999" t="s">
        <v>1815</v>
      </c>
      <c r="D2999" s="1">
        <v>20836</v>
      </c>
      <c r="E2999" s="4" t="str">
        <f t="shared" si="140"/>
        <v>Jackson County</v>
      </c>
      <c r="F2999">
        <v>987.72</v>
      </c>
      <c r="G2999">
        <f t="shared" si="141"/>
        <v>21.1</v>
      </c>
      <c r="H2999" s="6">
        <v>49697</v>
      </c>
    </row>
    <row r="3000" spans="1:8">
      <c r="A3000" t="s">
        <v>37</v>
      </c>
      <c r="B3000" t="str">
        <f t="shared" si="142"/>
        <v>Jefferson</v>
      </c>
      <c r="C3000" t="s">
        <v>1815</v>
      </c>
      <c r="D3000" s="1">
        <v>85784</v>
      </c>
      <c r="E3000" s="4" t="str">
        <f t="shared" si="140"/>
        <v>Jefferson County</v>
      </c>
      <c r="F3000">
        <v>556.47</v>
      </c>
      <c r="G3000">
        <f t="shared" si="141"/>
        <v>154.19999999999999</v>
      </c>
      <c r="H3000" s="6">
        <v>53863</v>
      </c>
    </row>
    <row r="3001" spans="1:8">
      <c r="A3001" t="s">
        <v>1825</v>
      </c>
      <c r="B3001" t="str">
        <f t="shared" si="142"/>
        <v>Juneau</v>
      </c>
      <c r="C3001" t="s">
        <v>1815</v>
      </c>
      <c r="D3001" s="1">
        <v>26866</v>
      </c>
      <c r="E3001" s="4" t="str">
        <f t="shared" si="140"/>
        <v>Juneau County</v>
      </c>
      <c r="F3001">
        <v>766.93</v>
      </c>
      <c r="G3001">
        <f t="shared" si="141"/>
        <v>35</v>
      </c>
      <c r="H3001" s="6">
        <v>46040</v>
      </c>
    </row>
    <row r="3002" spans="1:8">
      <c r="A3002" t="s">
        <v>1826</v>
      </c>
      <c r="B3002" t="str">
        <f t="shared" si="142"/>
        <v>Kenosha</v>
      </c>
      <c r="C3002" t="s">
        <v>1815</v>
      </c>
      <c r="D3002" s="1">
        <v>167817</v>
      </c>
      <c r="E3002" s="4" t="str">
        <f t="shared" si="140"/>
        <v>Kenosha County</v>
      </c>
      <c r="F3002">
        <v>271.99</v>
      </c>
      <c r="G3002">
        <f t="shared" si="141"/>
        <v>617</v>
      </c>
      <c r="H3002" s="6">
        <v>57085</v>
      </c>
    </row>
    <row r="3003" spans="1:8">
      <c r="A3003" t="s">
        <v>1827</v>
      </c>
      <c r="B3003" t="str">
        <f t="shared" si="142"/>
        <v>Kewaunee</v>
      </c>
      <c r="C3003" t="s">
        <v>1815</v>
      </c>
      <c r="D3003" s="1">
        <v>20623</v>
      </c>
      <c r="E3003" s="4" t="str">
        <f t="shared" ref="E3003:E3067" si="143">RIGHT(A3003, LEN(A3003) - 1)</f>
        <v>Kewaunee County</v>
      </c>
      <c r="F3003">
        <v>342.52</v>
      </c>
      <c r="G3003">
        <f t="shared" si="141"/>
        <v>60.2</v>
      </c>
      <c r="H3003" s="6">
        <v>54422</v>
      </c>
    </row>
    <row r="3004" spans="1:8">
      <c r="A3004" t="s">
        <v>1828</v>
      </c>
      <c r="B3004" t="str">
        <f t="shared" si="142"/>
        <v>La Crosse</v>
      </c>
      <c r="C3004" t="s">
        <v>1815</v>
      </c>
      <c r="D3004" s="1">
        <v>120294</v>
      </c>
      <c r="E3004" s="4" t="str">
        <f t="shared" si="143"/>
        <v>La Crosse County</v>
      </c>
      <c r="F3004">
        <v>451.69</v>
      </c>
      <c r="G3004">
        <f t="shared" si="141"/>
        <v>266.3</v>
      </c>
      <c r="H3004" s="6">
        <v>58301</v>
      </c>
    </row>
    <row r="3005" spans="1:8">
      <c r="A3005" t="s">
        <v>141</v>
      </c>
      <c r="B3005" t="str">
        <f t="shared" si="142"/>
        <v>Lafayette</v>
      </c>
      <c r="C3005" t="s">
        <v>1815</v>
      </c>
      <c r="D3005" s="1">
        <v>16877</v>
      </c>
      <c r="E3005" s="4" t="str">
        <f t="shared" si="143"/>
        <v>Lafayette County</v>
      </c>
      <c r="F3005">
        <v>633.59</v>
      </c>
      <c r="G3005">
        <f t="shared" si="141"/>
        <v>26.6</v>
      </c>
      <c r="H3005" s="6">
        <v>52194</v>
      </c>
    </row>
    <row r="3006" spans="1:8">
      <c r="A3006" t="s">
        <v>1829</v>
      </c>
      <c r="B3006" t="str">
        <f t="shared" si="142"/>
        <v>Langlade</v>
      </c>
      <c r="C3006" t="s">
        <v>1815</v>
      </c>
      <c r="D3006" s="1">
        <v>19559</v>
      </c>
      <c r="E3006" s="4" t="str">
        <f t="shared" si="143"/>
        <v>Langlade County</v>
      </c>
      <c r="F3006">
        <v>870.64</v>
      </c>
      <c r="G3006">
        <f t="shared" si="141"/>
        <v>22.5</v>
      </c>
      <c r="H3006" s="6">
        <v>51008</v>
      </c>
    </row>
    <row r="3007" spans="1:8">
      <c r="A3007" t="s">
        <v>142</v>
      </c>
      <c r="B3007" t="str">
        <f t="shared" si="142"/>
        <v>Lincoln</v>
      </c>
      <c r="C3007" t="s">
        <v>1815</v>
      </c>
      <c r="D3007" s="1">
        <v>28376</v>
      </c>
      <c r="E3007" s="4" t="str">
        <f t="shared" si="143"/>
        <v>Lincoln County</v>
      </c>
      <c r="F3007">
        <v>878.97</v>
      </c>
      <c r="G3007">
        <f t="shared" si="141"/>
        <v>32.299999999999997</v>
      </c>
      <c r="H3007" s="6">
        <v>51407</v>
      </c>
    </row>
    <row r="3008" spans="1:8">
      <c r="A3008" t="s">
        <v>1830</v>
      </c>
      <c r="B3008" t="str">
        <f t="shared" si="142"/>
        <v>Manitowoc</v>
      </c>
      <c r="C3008" t="s">
        <v>1815</v>
      </c>
      <c r="D3008" s="1">
        <v>81172</v>
      </c>
      <c r="E3008" s="4" t="str">
        <f t="shared" si="143"/>
        <v>Manitowoc County</v>
      </c>
      <c r="F3008">
        <v>589.08000000000004</v>
      </c>
      <c r="G3008">
        <f t="shared" si="141"/>
        <v>137.80000000000001</v>
      </c>
      <c r="H3008" s="6">
        <v>53085</v>
      </c>
    </row>
    <row r="3009" spans="1:8">
      <c r="A3009" t="s">
        <v>1831</v>
      </c>
      <c r="B3009" t="str">
        <f t="shared" si="142"/>
        <v>Marathon</v>
      </c>
      <c r="C3009" t="s">
        <v>1815</v>
      </c>
      <c r="D3009" s="1">
        <v>137958</v>
      </c>
      <c r="E3009" s="4" t="str">
        <f t="shared" si="143"/>
        <v>Marathon County</v>
      </c>
      <c r="F3009">
        <v>1544.98</v>
      </c>
      <c r="G3009">
        <f t="shared" si="141"/>
        <v>89.3</v>
      </c>
      <c r="H3009" s="6">
        <v>58096</v>
      </c>
    </row>
    <row r="3010" spans="1:8">
      <c r="A3010" t="s">
        <v>1832</v>
      </c>
      <c r="B3010" t="str">
        <f t="shared" si="142"/>
        <v>Marinette</v>
      </c>
      <c r="C3010" t="s">
        <v>1815</v>
      </c>
      <c r="D3010" s="1">
        <v>41988</v>
      </c>
      <c r="E3010" s="4" t="str">
        <f t="shared" si="143"/>
        <v>Marinette County</v>
      </c>
      <c r="F3010">
        <v>1399.35</v>
      </c>
      <c r="G3010">
        <f t="shared" si="141"/>
        <v>30</v>
      </c>
      <c r="H3010" s="6">
        <v>51265</v>
      </c>
    </row>
    <row r="3011" spans="1:8">
      <c r="A3011" t="s">
        <v>898</v>
      </c>
      <c r="B3011" t="str">
        <f t="shared" si="142"/>
        <v>Marquette</v>
      </c>
      <c r="C3011" t="s">
        <v>1815</v>
      </c>
      <c r="D3011" s="1">
        <v>15779</v>
      </c>
      <c r="E3011" s="4" t="str">
        <f t="shared" si="143"/>
        <v>Marquette County</v>
      </c>
      <c r="F3011">
        <v>455.6</v>
      </c>
      <c r="G3011">
        <f t="shared" ref="G3011:G3067" si="144">ROUND(D3011/F3011,1)</f>
        <v>34.6</v>
      </c>
      <c r="H3011" s="6">
        <v>47885</v>
      </c>
    </row>
    <row r="3012" spans="1:8">
      <c r="A3012" t="s">
        <v>900</v>
      </c>
      <c r="B3012" t="str">
        <f t="shared" si="142"/>
        <v>Menominee</v>
      </c>
      <c r="C3012" t="s">
        <v>1815</v>
      </c>
      <c r="D3012" s="1">
        <v>4197</v>
      </c>
      <c r="E3012" s="4" t="str">
        <f t="shared" si="143"/>
        <v>Menominee County</v>
      </c>
      <c r="F3012">
        <v>357.61</v>
      </c>
      <c r="G3012">
        <f t="shared" si="144"/>
        <v>11.7</v>
      </c>
      <c r="H3012" s="6">
        <v>43212</v>
      </c>
    </row>
    <row r="3013" spans="1:8">
      <c r="A3013" t="s">
        <v>1833</v>
      </c>
      <c r="B3013" t="str">
        <f t="shared" si="142"/>
        <v>Milwaukee</v>
      </c>
      <c r="C3013" t="s">
        <v>1815</v>
      </c>
      <c r="D3013" s="1">
        <v>918661</v>
      </c>
      <c r="E3013" s="4" t="str">
        <f t="shared" si="143"/>
        <v>Milwaukee County</v>
      </c>
      <c r="F3013">
        <v>241.4</v>
      </c>
      <c r="G3013">
        <f t="shared" si="144"/>
        <v>3805.6</v>
      </c>
      <c r="H3013" s="6">
        <v>55927</v>
      </c>
    </row>
    <row r="3014" spans="1:8">
      <c r="A3014" t="s">
        <v>50</v>
      </c>
      <c r="B3014" t="str">
        <f t="shared" si="142"/>
        <v>Monroe</v>
      </c>
      <c r="C3014" t="s">
        <v>1815</v>
      </c>
      <c r="D3014" s="1">
        <v>46109</v>
      </c>
      <c r="E3014" s="4" t="str">
        <f t="shared" si="143"/>
        <v>Monroe County</v>
      </c>
      <c r="F3014">
        <v>900.78</v>
      </c>
      <c r="G3014">
        <f t="shared" si="144"/>
        <v>51.2</v>
      </c>
      <c r="H3014" s="6">
        <v>49000</v>
      </c>
    </row>
    <row r="3015" spans="1:8">
      <c r="A3015" t="s">
        <v>1834</v>
      </c>
      <c r="B3015" t="str">
        <f t="shared" si="142"/>
        <v>Oconto</v>
      </c>
      <c r="C3015" t="s">
        <v>1815</v>
      </c>
      <c r="D3015" s="1">
        <v>39633</v>
      </c>
      <c r="E3015" s="4" t="str">
        <f t="shared" si="143"/>
        <v>Oconto County</v>
      </c>
      <c r="F3015">
        <v>997.99</v>
      </c>
      <c r="G3015">
        <f t="shared" si="144"/>
        <v>39.700000000000003</v>
      </c>
      <c r="H3015" s="6">
        <v>53114</v>
      </c>
    </row>
    <row r="3016" spans="1:8">
      <c r="A3016" t="s">
        <v>478</v>
      </c>
      <c r="B3016" t="str">
        <f t="shared" si="142"/>
        <v>Oneida</v>
      </c>
      <c r="C3016" t="s">
        <v>1815</v>
      </c>
      <c r="D3016" s="1">
        <v>38212</v>
      </c>
      <c r="E3016" s="4" t="str">
        <f t="shared" si="143"/>
        <v>Oneida County</v>
      </c>
      <c r="F3016">
        <v>1112.97</v>
      </c>
      <c r="G3016">
        <f t="shared" si="144"/>
        <v>34.299999999999997</v>
      </c>
      <c r="H3016" s="6">
        <v>55861</v>
      </c>
    </row>
    <row r="3017" spans="1:8">
      <c r="A3017" t="s">
        <v>1835</v>
      </c>
      <c r="B3017" t="str">
        <f t="shared" si="142"/>
        <v>Outagamie</v>
      </c>
      <c r="C3017" t="s">
        <v>1815</v>
      </c>
      <c r="D3017" s="1">
        <v>192127</v>
      </c>
      <c r="E3017" s="4" t="str">
        <f t="shared" si="143"/>
        <v>Outagamie County</v>
      </c>
      <c r="F3017">
        <v>637.52</v>
      </c>
      <c r="G3017">
        <f t="shared" si="144"/>
        <v>301.39999999999998</v>
      </c>
      <c r="H3017" s="6">
        <v>58622</v>
      </c>
    </row>
    <row r="3018" spans="1:8">
      <c r="A3018" t="s">
        <v>1836</v>
      </c>
      <c r="B3018" t="str">
        <f t="shared" si="142"/>
        <v>Ozaukee</v>
      </c>
      <c r="C3018" t="s">
        <v>1815</v>
      </c>
      <c r="D3018" s="1">
        <v>93009</v>
      </c>
      <c r="E3018" s="4" t="str">
        <f t="shared" si="143"/>
        <v>Ozaukee County</v>
      </c>
      <c r="F3018">
        <v>233.08</v>
      </c>
      <c r="G3018">
        <f t="shared" si="144"/>
        <v>399</v>
      </c>
      <c r="H3018" s="6">
        <v>92719</v>
      </c>
    </row>
    <row r="3019" spans="1:8">
      <c r="A3019" t="s">
        <v>1837</v>
      </c>
      <c r="B3019" t="str">
        <f t="shared" si="142"/>
        <v>Pepin</v>
      </c>
      <c r="C3019" t="s">
        <v>1815</v>
      </c>
      <c r="D3019" s="1">
        <v>7410</v>
      </c>
      <c r="E3019" s="4" t="str">
        <f t="shared" si="143"/>
        <v>Pepin County</v>
      </c>
      <c r="F3019">
        <v>231.98</v>
      </c>
      <c r="G3019">
        <f t="shared" si="144"/>
        <v>31.9</v>
      </c>
      <c r="H3019" s="6">
        <v>57620</v>
      </c>
    </row>
    <row r="3020" spans="1:8">
      <c r="A3020" t="s">
        <v>414</v>
      </c>
      <c r="B3020" t="str">
        <f t="shared" ref="B3020:B3067" si="145">TRIM(SUBSTITUTE(E3020, "County", ""))</f>
        <v>Pierce</v>
      </c>
      <c r="C3020" t="s">
        <v>1815</v>
      </c>
      <c r="D3020" s="1">
        <v>42532</v>
      </c>
      <c r="E3020" s="4" t="str">
        <f t="shared" si="143"/>
        <v>Pierce County</v>
      </c>
      <c r="F3020">
        <v>573.75</v>
      </c>
      <c r="G3020">
        <f t="shared" si="144"/>
        <v>74.099999999999994</v>
      </c>
      <c r="H3020" s="6">
        <v>54429</v>
      </c>
    </row>
    <row r="3021" spans="1:8">
      <c r="A3021" t="s">
        <v>153</v>
      </c>
      <c r="B3021" t="str">
        <f t="shared" si="145"/>
        <v>Polk</v>
      </c>
      <c r="C3021" t="s">
        <v>1815</v>
      </c>
      <c r="D3021" s="1">
        <v>45709</v>
      </c>
      <c r="E3021" s="4" t="str">
        <f t="shared" si="143"/>
        <v>Polk County</v>
      </c>
      <c r="F3021">
        <v>913.96</v>
      </c>
      <c r="G3021">
        <f t="shared" si="144"/>
        <v>50</v>
      </c>
      <c r="H3021" s="6">
        <v>52885</v>
      </c>
    </row>
    <row r="3022" spans="1:8">
      <c r="A3022" t="s">
        <v>1353</v>
      </c>
      <c r="B3022" t="str">
        <f t="shared" si="145"/>
        <v>Portage</v>
      </c>
      <c r="C3022" t="s">
        <v>1815</v>
      </c>
      <c r="D3022" s="1">
        <v>70718</v>
      </c>
      <c r="E3022" s="4" t="str">
        <f t="shared" si="143"/>
        <v>Portage County</v>
      </c>
      <c r="F3022">
        <v>800.68</v>
      </c>
      <c r="G3022">
        <f t="shared" si="144"/>
        <v>88.3</v>
      </c>
      <c r="H3022" s="6">
        <v>53435</v>
      </c>
    </row>
    <row r="3023" spans="1:8">
      <c r="A3023" t="s">
        <v>1838</v>
      </c>
      <c r="B3023" t="str">
        <f t="shared" si="145"/>
        <v>Price</v>
      </c>
      <c r="C3023" t="s">
        <v>1815</v>
      </c>
      <c r="D3023" s="1">
        <v>14179</v>
      </c>
      <c r="E3023" s="4" t="str">
        <f t="shared" si="143"/>
        <v>Price County</v>
      </c>
      <c r="F3023">
        <v>1254.3800000000001</v>
      </c>
      <c r="G3023">
        <f t="shared" si="144"/>
        <v>11.3</v>
      </c>
      <c r="H3023" s="6">
        <v>51148</v>
      </c>
    </row>
    <row r="3024" spans="1:8">
      <c r="A3024" t="s">
        <v>1839</v>
      </c>
      <c r="B3024" t="str">
        <f t="shared" si="145"/>
        <v>Racine</v>
      </c>
      <c r="C3024" t="s">
        <v>1815</v>
      </c>
      <c r="D3024" s="1">
        <v>195846</v>
      </c>
      <c r="E3024" s="4" t="str">
        <f t="shared" si="143"/>
        <v>Racine County</v>
      </c>
      <c r="F3024">
        <v>332.5</v>
      </c>
      <c r="G3024">
        <f t="shared" si="144"/>
        <v>589</v>
      </c>
      <c r="H3024" s="6">
        <v>56884</v>
      </c>
    </row>
    <row r="3025" spans="1:8">
      <c r="A3025" t="s">
        <v>527</v>
      </c>
      <c r="B3025" t="str">
        <f t="shared" si="145"/>
        <v>Richland</v>
      </c>
      <c r="C3025" t="s">
        <v>1815</v>
      </c>
      <c r="D3025" s="1">
        <v>17090</v>
      </c>
      <c r="E3025" s="4" t="str">
        <f t="shared" si="143"/>
        <v>Richland County</v>
      </c>
      <c r="F3025">
        <v>586.15</v>
      </c>
      <c r="G3025">
        <f t="shared" si="144"/>
        <v>29.2</v>
      </c>
      <c r="H3025" s="6">
        <v>50749</v>
      </c>
    </row>
    <row r="3026" spans="1:8">
      <c r="A3026" t="s">
        <v>968</v>
      </c>
      <c r="B3026" t="str">
        <f t="shared" si="145"/>
        <v>Rock</v>
      </c>
      <c r="C3026" t="s">
        <v>1815</v>
      </c>
      <c r="D3026" s="1">
        <v>164060</v>
      </c>
      <c r="E3026" s="4" t="str">
        <f t="shared" si="143"/>
        <v>Rock County</v>
      </c>
      <c r="F3026">
        <v>718.14</v>
      </c>
      <c r="G3026">
        <f t="shared" si="144"/>
        <v>228.5</v>
      </c>
      <c r="H3026" s="6">
        <v>52787</v>
      </c>
    </row>
    <row r="3027" spans="1:8">
      <c r="A3027" t="s">
        <v>1678</v>
      </c>
      <c r="B3027" t="str">
        <f t="shared" si="145"/>
        <v>Rusk</v>
      </c>
      <c r="C3027" t="s">
        <v>1815</v>
      </c>
      <c r="D3027" s="1">
        <v>14186</v>
      </c>
      <c r="E3027" s="4" t="str">
        <f t="shared" si="143"/>
        <v>Rusk County</v>
      </c>
      <c r="F3027">
        <v>913.59</v>
      </c>
      <c r="G3027">
        <f t="shared" si="144"/>
        <v>15.5</v>
      </c>
      <c r="H3027" s="6">
        <v>51844</v>
      </c>
    </row>
    <row r="3028" spans="1:8">
      <c r="A3028" t="s">
        <v>1840</v>
      </c>
      <c r="B3028" t="str">
        <f t="shared" si="145"/>
        <v>St. Croix</v>
      </c>
      <c r="C3028" t="s">
        <v>1815</v>
      </c>
      <c r="D3028" s="1">
        <v>96017</v>
      </c>
      <c r="E3028" s="4" t="str">
        <f t="shared" si="143"/>
        <v>St. Croix County</v>
      </c>
      <c r="F3028">
        <v>722.33</v>
      </c>
      <c r="G3028">
        <f t="shared" si="144"/>
        <v>132.9</v>
      </c>
      <c r="H3028" s="6">
        <v>63800</v>
      </c>
    </row>
    <row r="3029" spans="1:8">
      <c r="A3029" t="s">
        <v>1841</v>
      </c>
      <c r="B3029" t="str">
        <f t="shared" si="145"/>
        <v>Sauk</v>
      </c>
      <c r="C3029" t="s">
        <v>1815</v>
      </c>
      <c r="D3029" s="1">
        <v>65777</v>
      </c>
      <c r="E3029" s="4" t="str">
        <f t="shared" si="143"/>
        <v>Sauk County</v>
      </c>
      <c r="F3029">
        <v>830.9</v>
      </c>
      <c r="G3029">
        <f t="shared" si="144"/>
        <v>79.2</v>
      </c>
      <c r="H3029" s="6">
        <v>60631</v>
      </c>
    </row>
    <row r="3030" spans="1:8">
      <c r="A3030" t="s">
        <v>1842</v>
      </c>
      <c r="B3030" t="str">
        <f t="shared" si="145"/>
        <v>Sawyer</v>
      </c>
      <c r="C3030" t="s">
        <v>1815</v>
      </c>
      <c r="D3030" s="1">
        <v>18559</v>
      </c>
      <c r="E3030" s="4" t="str">
        <f t="shared" si="143"/>
        <v>Sawyer County</v>
      </c>
      <c r="F3030">
        <v>1257.31</v>
      </c>
      <c r="G3030">
        <f t="shared" si="144"/>
        <v>14.8</v>
      </c>
      <c r="H3030" s="6">
        <v>50445</v>
      </c>
    </row>
    <row r="3031" spans="1:8">
      <c r="A3031" t="s">
        <v>1843</v>
      </c>
      <c r="B3031" t="str">
        <f t="shared" si="145"/>
        <v>Shawano</v>
      </c>
      <c r="C3031" t="s">
        <v>1815</v>
      </c>
      <c r="D3031" s="1">
        <v>40886</v>
      </c>
      <c r="E3031" s="4" t="str">
        <f t="shared" si="143"/>
        <v>Shawano County</v>
      </c>
      <c r="F3031">
        <v>893.06</v>
      </c>
      <c r="G3031">
        <f t="shared" si="144"/>
        <v>45.8</v>
      </c>
      <c r="H3031" s="6">
        <v>49746</v>
      </c>
    </row>
    <row r="3032" spans="1:8">
      <c r="A3032" t="s">
        <v>1844</v>
      </c>
      <c r="B3032" t="str">
        <f t="shared" si="145"/>
        <v>Sheboygan</v>
      </c>
      <c r="C3032" t="s">
        <v>1815</v>
      </c>
      <c r="D3032" s="1">
        <v>117841</v>
      </c>
      <c r="E3032" s="4" t="str">
        <f t="shared" si="143"/>
        <v>Sheboygan County</v>
      </c>
      <c r="F3032">
        <v>511.27</v>
      </c>
      <c r="G3032">
        <f t="shared" si="144"/>
        <v>230.5</v>
      </c>
      <c r="H3032" s="6">
        <v>58425</v>
      </c>
    </row>
    <row r="3033" spans="1:8">
      <c r="A3033" t="s">
        <v>334</v>
      </c>
      <c r="B3033" t="str">
        <f t="shared" si="145"/>
        <v>Taylor</v>
      </c>
      <c r="C3033" t="s">
        <v>1815</v>
      </c>
      <c r="D3033" s="1">
        <v>19975</v>
      </c>
      <c r="E3033" s="4" t="str">
        <f t="shared" si="143"/>
        <v>Taylor County</v>
      </c>
      <c r="F3033">
        <v>974.88</v>
      </c>
      <c r="G3033">
        <f t="shared" si="144"/>
        <v>20.5</v>
      </c>
      <c r="H3033" s="6">
        <v>49783</v>
      </c>
    </row>
    <row r="3034" spans="1:8">
      <c r="A3034" t="s">
        <v>1845</v>
      </c>
      <c r="B3034" t="str">
        <f t="shared" si="145"/>
        <v>Trempealeau</v>
      </c>
      <c r="C3034" t="s">
        <v>1815</v>
      </c>
      <c r="D3034" s="1">
        <v>30899</v>
      </c>
      <c r="E3034" s="4" t="str">
        <f t="shared" si="143"/>
        <v>Trempealeau County</v>
      </c>
      <c r="F3034">
        <v>732.97</v>
      </c>
      <c r="G3034">
        <f t="shared" si="144"/>
        <v>42.2</v>
      </c>
      <c r="H3034" s="6">
        <v>49712</v>
      </c>
    </row>
    <row r="3035" spans="1:8">
      <c r="A3035" t="s">
        <v>1061</v>
      </c>
      <c r="B3035" t="str">
        <f t="shared" si="145"/>
        <v>Vernon</v>
      </c>
      <c r="C3035" t="s">
        <v>1815</v>
      </c>
      <c r="D3035" s="1">
        <v>31060</v>
      </c>
      <c r="E3035" s="4" t="str">
        <f t="shared" si="143"/>
        <v>Vernon County</v>
      </c>
      <c r="F3035">
        <v>791.58</v>
      </c>
      <c r="G3035">
        <f t="shared" si="144"/>
        <v>39.200000000000003</v>
      </c>
      <c r="H3035" s="6">
        <v>49116</v>
      </c>
    </row>
    <row r="3036" spans="1:8">
      <c r="A3036" t="s">
        <v>1846</v>
      </c>
      <c r="B3036" t="str">
        <f t="shared" si="145"/>
        <v>Vilas</v>
      </c>
      <c r="C3036" t="s">
        <v>1815</v>
      </c>
      <c r="D3036" s="1">
        <v>23763</v>
      </c>
      <c r="E3036" s="4" t="str">
        <f t="shared" si="143"/>
        <v>Vilas County</v>
      </c>
      <c r="F3036">
        <v>856.6</v>
      </c>
      <c r="G3036">
        <f t="shared" si="144"/>
        <v>27.7</v>
      </c>
      <c r="H3036" s="6">
        <v>56041</v>
      </c>
    </row>
    <row r="3037" spans="1:8">
      <c r="A3037" t="s">
        <v>1524</v>
      </c>
      <c r="B3037" t="str">
        <f t="shared" si="145"/>
        <v>Walworth</v>
      </c>
      <c r="C3037" t="s">
        <v>1815</v>
      </c>
      <c r="D3037" s="1">
        <v>105380</v>
      </c>
      <c r="E3037" s="4" t="str">
        <f t="shared" si="143"/>
        <v>Walworth County</v>
      </c>
      <c r="F3037">
        <v>555.13</v>
      </c>
      <c r="G3037">
        <f t="shared" si="144"/>
        <v>189.8</v>
      </c>
      <c r="H3037" s="6">
        <v>58208</v>
      </c>
    </row>
    <row r="3038" spans="1:8">
      <c r="A3038" t="s">
        <v>1847</v>
      </c>
      <c r="B3038" t="str">
        <f t="shared" si="145"/>
        <v>Washburn</v>
      </c>
      <c r="C3038" t="s">
        <v>1815</v>
      </c>
      <c r="D3038" s="1">
        <v>16911</v>
      </c>
      <c r="E3038" s="4" t="str">
        <f t="shared" si="143"/>
        <v>Washburn County</v>
      </c>
      <c r="F3038">
        <v>797.11</v>
      </c>
      <c r="G3038">
        <f t="shared" si="144"/>
        <v>21.2</v>
      </c>
      <c r="H3038" s="6">
        <v>53835</v>
      </c>
    </row>
    <row r="3039" spans="1:8">
      <c r="A3039" t="s">
        <v>65</v>
      </c>
      <c r="B3039" t="str">
        <f t="shared" si="145"/>
        <v>Washington</v>
      </c>
      <c r="C3039" t="s">
        <v>1815</v>
      </c>
      <c r="D3039" s="1">
        <v>137688</v>
      </c>
      <c r="E3039" s="4" t="str">
        <f t="shared" si="143"/>
        <v>Washington County</v>
      </c>
      <c r="F3039">
        <v>430.7</v>
      </c>
      <c r="G3039">
        <f t="shared" si="144"/>
        <v>319.7</v>
      </c>
      <c r="H3039" s="6">
        <v>66103</v>
      </c>
    </row>
    <row r="3040" spans="1:8">
      <c r="A3040" t="s">
        <v>1848</v>
      </c>
      <c r="B3040" t="str">
        <f t="shared" si="145"/>
        <v>Waukesha</v>
      </c>
      <c r="C3040" t="s">
        <v>1815</v>
      </c>
      <c r="D3040" s="1">
        <v>410434</v>
      </c>
      <c r="E3040" s="4" t="str">
        <f t="shared" si="143"/>
        <v>Waukesha County</v>
      </c>
      <c r="F3040">
        <v>549.57000000000005</v>
      </c>
      <c r="G3040">
        <f t="shared" si="144"/>
        <v>746.8</v>
      </c>
      <c r="H3040" s="6">
        <v>82032</v>
      </c>
    </row>
    <row r="3041" spans="1:8">
      <c r="A3041" t="s">
        <v>1849</v>
      </c>
      <c r="B3041" t="str">
        <f t="shared" si="145"/>
        <v>Waupaca</v>
      </c>
      <c r="C3041" t="s">
        <v>1815</v>
      </c>
      <c r="D3041" s="1">
        <v>51488</v>
      </c>
      <c r="E3041" s="4" t="str">
        <f t="shared" si="143"/>
        <v>Waupaca County</v>
      </c>
      <c r="F3041">
        <v>747.71</v>
      </c>
      <c r="G3041">
        <f t="shared" si="144"/>
        <v>68.900000000000006</v>
      </c>
      <c r="H3041" s="6">
        <v>52622</v>
      </c>
    </row>
    <row r="3042" spans="1:8">
      <c r="A3042" t="s">
        <v>1850</v>
      </c>
      <c r="B3042" t="str">
        <f t="shared" si="145"/>
        <v>Waushara</v>
      </c>
      <c r="C3042" t="s">
        <v>1815</v>
      </c>
      <c r="D3042" s="1">
        <v>24999</v>
      </c>
      <c r="E3042" s="4" t="str">
        <f t="shared" si="143"/>
        <v>Waushara County</v>
      </c>
      <c r="F3042">
        <v>626.15</v>
      </c>
      <c r="G3042">
        <f t="shared" si="144"/>
        <v>39.9</v>
      </c>
      <c r="H3042" s="6">
        <v>46929</v>
      </c>
    </row>
    <row r="3043" spans="1:8">
      <c r="A3043" t="s">
        <v>539</v>
      </c>
      <c r="B3043" t="str">
        <f t="shared" si="145"/>
        <v>Winnebago</v>
      </c>
      <c r="C3043" t="s">
        <v>1815</v>
      </c>
      <c r="D3043" s="1">
        <v>170718</v>
      </c>
      <c r="E3043" s="4" t="str">
        <f t="shared" si="143"/>
        <v>Winnebago County</v>
      </c>
      <c r="F3043">
        <v>434.49</v>
      </c>
      <c r="G3043">
        <f t="shared" si="144"/>
        <v>392.9</v>
      </c>
      <c r="H3043" s="6">
        <v>55202</v>
      </c>
    </row>
    <row r="3044" spans="1:8">
      <c r="A3044" t="s">
        <v>1362</v>
      </c>
      <c r="B3044" t="str">
        <f t="shared" si="145"/>
        <v>Wood</v>
      </c>
      <c r="C3044" t="s">
        <v>1815</v>
      </c>
      <c r="D3044" s="1">
        <v>73993</v>
      </c>
      <c r="E3044" s="4" t="str">
        <f t="shared" si="143"/>
        <v>Wood County</v>
      </c>
      <c r="F3044">
        <v>793.12</v>
      </c>
      <c r="G3044">
        <f t="shared" si="144"/>
        <v>93.3</v>
      </c>
      <c r="H3044" s="6">
        <v>53122</v>
      </c>
    </row>
    <row r="3045" spans="1:8">
      <c r="A3045" t="s">
        <v>1198</v>
      </c>
      <c r="B3045" t="str">
        <f t="shared" si="145"/>
        <v>Albany</v>
      </c>
      <c r="C3045" t="s">
        <v>1851</v>
      </c>
      <c r="D3045" s="1">
        <v>38031</v>
      </c>
      <c r="E3045" s="4" t="str">
        <f t="shared" si="143"/>
        <v>Albany County</v>
      </c>
      <c r="F3045">
        <v>4273.84</v>
      </c>
      <c r="G3045">
        <f t="shared" si="144"/>
        <v>8.9</v>
      </c>
      <c r="H3045" s="6">
        <v>48528</v>
      </c>
    </row>
    <row r="3046" spans="1:8">
      <c r="A3046" t="s">
        <v>1065</v>
      </c>
      <c r="B3046" t="str">
        <f t="shared" si="145"/>
        <v>Big Horn</v>
      </c>
      <c r="C3046" t="s">
        <v>1851</v>
      </c>
      <c r="D3046" s="1">
        <v>11855</v>
      </c>
      <c r="E3046" s="4" t="str">
        <f t="shared" si="143"/>
        <v>Big Horn County</v>
      </c>
      <c r="F3046">
        <v>3137.1</v>
      </c>
      <c r="G3046">
        <f t="shared" si="144"/>
        <v>3.8</v>
      </c>
      <c r="H3046" s="6">
        <v>47259</v>
      </c>
    </row>
    <row r="3047" spans="1:8">
      <c r="A3047" t="s">
        <v>710</v>
      </c>
      <c r="B3047" t="str">
        <f t="shared" si="145"/>
        <v>Campbell</v>
      </c>
      <c r="C3047" t="s">
        <v>1851</v>
      </c>
      <c r="D3047" s="1">
        <v>47058</v>
      </c>
      <c r="E3047" s="4" t="str">
        <f t="shared" si="143"/>
        <v>Campbell County</v>
      </c>
      <c r="F3047">
        <v>4802.71</v>
      </c>
      <c r="G3047">
        <f t="shared" si="144"/>
        <v>9.8000000000000007</v>
      </c>
      <c r="H3047" s="6">
        <v>56008</v>
      </c>
    </row>
    <row r="3048" spans="1:8">
      <c r="A3048" t="s">
        <v>1067</v>
      </c>
      <c r="B3048" t="str">
        <f t="shared" si="145"/>
        <v>Carbon</v>
      </c>
      <c r="C3048" t="s">
        <v>1851</v>
      </c>
      <c r="D3048" s="1">
        <v>14542</v>
      </c>
      <c r="E3048" s="4" t="str">
        <f t="shared" si="143"/>
        <v>Carbon County</v>
      </c>
      <c r="F3048">
        <v>7897.58</v>
      </c>
      <c r="G3048">
        <f t="shared" si="144"/>
        <v>1.8</v>
      </c>
      <c r="H3048" s="6">
        <v>64804</v>
      </c>
    </row>
    <row r="3049" spans="1:8">
      <c r="A3049" t="s">
        <v>1852</v>
      </c>
      <c r="B3049" t="str">
        <f t="shared" si="145"/>
        <v>Converse</v>
      </c>
      <c r="C3049" t="s">
        <v>1851</v>
      </c>
      <c r="D3049" s="1">
        <v>13786</v>
      </c>
      <c r="E3049" s="4" t="str">
        <f t="shared" si="143"/>
        <v>Converse County</v>
      </c>
      <c r="F3049">
        <v>4254.88</v>
      </c>
      <c r="G3049">
        <f t="shared" si="144"/>
        <v>3.2</v>
      </c>
      <c r="H3049" s="6">
        <v>69583</v>
      </c>
    </row>
    <row r="3050" spans="1:8">
      <c r="A3050" t="s">
        <v>1410</v>
      </c>
      <c r="B3050" t="str">
        <f t="shared" si="145"/>
        <v>Crook</v>
      </c>
      <c r="C3050" t="s">
        <v>1851</v>
      </c>
      <c r="D3050" s="1">
        <v>7448</v>
      </c>
      <c r="E3050" s="4" t="str">
        <f t="shared" si="143"/>
        <v>Crook County</v>
      </c>
      <c r="F3050">
        <v>2854.41</v>
      </c>
      <c r="G3050">
        <f t="shared" si="144"/>
        <v>2.6</v>
      </c>
      <c r="H3050" s="6">
        <v>51825</v>
      </c>
    </row>
    <row r="3051" spans="1:8">
      <c r="A3051" t="s">
        <v>250</v>
      </c>
      <c r="B3051" t="str">
        <f t="shared" si="145"/>
        <v>Fremont</v>
      </c>
      <c r="C3051" t="s">
        <v>1851</v>
      </c>
      <c r="D3051" s="1">
        <v>39472</v>
      </c>
      <c r="E3051" s="4" t="str">
        <f t="shared" si="143"/>
        <v>Fremont County</v>
      </c>
      <c r="F3051">
        <v>9183.81</v>
      </c>
      <c r="G3051">
        <f t="shared" si="144"/>
        <v>4.3</v>
      </c>
      <c r="H3051" s="6">
        <v>51452</v>
      </c>
    </row>
    <row r="3052" spans="1:8">
      <c r="A3052" t="s">
        <v>1853</v>
      </c>
      <c r="B3052" t="str">
        <f t="shared" si="145"/>
        <v>Goshen</v>
      </c>
      <c r="C3052" t="s">
        <v>1851</v>
      </c>
      <c r="D3052" s="1">
        <v>12562</v>
      </c>
      <c r="E3052" s="4" t="str">
        <f t="shared" si="143"/>
        <v>Goshen County</v>
      </c>
      <c r="F3052">
        <v>2225.39</v>
      </c>
      <c r="G3052">
        <f t="shared" si="144"/>
        <v>5.6</v>
      </c>
      <c r="H3052" s="6">
        <v>50633</v>
      </c>
    </row>
    <row r="3053" spans="1:8">
      <c r="A3053" t="s">
        <v>1854</v>
      </c>
      <c r="B3053" t="str">
        <f t="shared" si="145"/>
        <v>Hot Springs</v>
      </c>
      <c r="C3053" t="s">
        <v>1851</v>
      </c>
      <c r="D3053" s="1">
        <v>4588</v>
      </c>
      <c r="E3053" s="4" t="str">
        <f t="shared" si="143"/>
        <v>Hot Springs County</v>
      </c>
      <c r="F3053">
        <v>2004.09</v>
      </c>
      <c r="G3053">
        <f t="shared" si="144"/>
        <v>2.2999999999999998</v>
      </c>
      <c r="H3053" s="6">
        <v>78817</v>
      </c>
    </row>
    <row r="3054" spans="1:8">
      <c r="A3054" t="s">
        <v>140</v>
      </c>
      <c r="B3054" t="str">
        <f t="shared" si="145"/>
        <v>Johnson</v>
      </c>
      <c r="C3054" t="s">
        <v>1851</v>
      </c>
      <c r="D3054" s="1">
        <v>8730</v>
      </c>
      <c r="E3054" s="4" t="str">
        <f t="shared" si="143"/>
        <v>Johnson County</v>
      </c>
      <c r="F3054">
        <v>4154.1499999999996</v>
      </c>
      <c r="G3054">
        <f t="shared" si="144"/>
        <v>2.1</v>
      </c>
      <c r="H3054" s="6">
        <v>61294</v>
      </c>
    </row>
    <row r="3055" spans="1:8">
      <c r="A3055" t="s">
        <v>1855</v>
      </c>
      <c r="B3055" t="str">
        <f t="shared" si="145"/>
        <v>Laramie</v>
      </c>
      <c r="C3055" t="s">
        <v>1851</v>
      </c>
      <c r="D3055" s="1">
        <v>100723</v>
      </c>
      <c r="E3055" s="4" t="str">
        <f t="shared" si="143"/>
        <v>Laramie County</v>
      </c>
      <c r="F3055">
        <v>2685.91</v>
      </c>
      <c r="G3055">
        <f t="shared" si="144"/>
        <v>37.5</v>
      </c>
      <c r="H3055" s="6">
        <v>58646</v>
      </c>
    </row>
    <row r="3056" spans="1:8">
      <c r="A3056" t="s">
        <v>142</v>
      </c>
      <c r="B3056" t="str">
        <f t="shared" si="145"/>
        <v>Lincoln</v>
      </c>
      <c r="C3056" t="s">
        <v>1851</v>
      </c>
      <c r="D3056" s="1">
        <v>20660</v>
      </c>
      <c r="E3056" s="4" t="str">
        <f t="shared" si="143"/>
        <v>Lincoln County</v>
      </c>
      <c r="F3056">
        <v>4076.13</v>
      </c>
      <c r="G3056">
        <f t="shared" si="144"/>
        <v>5.0999999999999996</v>
      </c>
      <c r="H3056" s="6">
        <v>61945</v>
      </c>
    </row>
    <row r="3057" spans="1:8">
      <c r="A3057" t="s">
        <v>1856</v>
      </c>
      <c r="B3057" t="str">
        <f t="shared" si="145"/>
        <v>Natrona</v>
      </c>
      <c r="C3057" t="s">
        <v>1851</v>
      </c>
      <c r="D3057" s="1">
        <v>79601</v>
      </c>
      <c r="E3057" s="4" t="str">
        <f t="shared" si="143"/>
        <v>Natrona County</v>
      </c>
      <c r="F3057">
        <v>5340.35</v>
      </c>
      <c r="G3057">
        <f t="shared" si="144"/>
        <v>14.9</v>
      </c>
      <c r="H3057" s="6">
        <v>70175</v>
      </c>
    </row>
    <row r="3058" spans="1:8">
      <c r="A3058" t="s">
        <v>1857</v>
      </c>
      <c r="B3058" t="str">
        <f t="shared" si="145"/>
        <v>Niobrara</v>
      </c>
      <c r="C3058" t="s">
        <v>1851</v>
      </c>
      <c r="D3058" s="1">
        <v>2380</v>
      </c>
      <c r="E3058" s="4" t="str">
        <f t="shared" si="143"/>
        <v>Niobrara County</v>
      </c>
      <c r="F3058">
        <v>2626.04</v>
      </c>
      <c r="G3058">
        <f t="shared" si="144"/>
        <v>0.9</v>
      </c>
      <c r="H3058" s="6">
        <v>53797</v>
      </c>
    </row>
    <row r="3059" spans="1:8">
      <c r="A3059" t="s">
        <v>269</v>
      </c>
      <c r="B3059" t="str">
        <f t="shared" si="145"/>
        <v>Park</v>
      </c>
      <c r="C3059" t="s">
        <v>1851</v>
      </c>
      <c r="D3059" s="1">
        <v>30518</v>
      </c>
      <c r="E3059" s="4" t="str">
        <f t="shared" si="143"/>
        <v>Park County</v>
      </c>
      <c r="F3059">
        <v>6942.08</v>
      </c>
      <c r="G3059">
        <f t="shared" si="144"/>
        <v>4.4000000000000004</v>
      </c>
      <c r="H3059" s="8">
        <v>65944</v>
      </c>
    </row>
    <row r="3060" spans="1:8">
      <c r="A3060" t="s">
        <v>1049</v>
      </c>
      <c r="B3060" t="str">
        <f t="shared" si="145"/>
        <v>Platte</v>
      </c>
      <c r="C3060" t="s">
        <v>1851</v>
      </c>
      <c r="D3060" s="1">
        <v>8645</v>
      </c>
      <c r="E3060" s="4" t="str">
        <f t="shared" si="143"/>
        <v>Platte County</v>
      </c>
      <c r="F3060">
        <v>2084.21</v>
      </c>
      <c r="G3060">
        <f t="shared" si="144"/>
        <v>4.0999999999999996</v>
      </c>
      <c r="H3060" s="9">
        <v>53368</v>
      </c>
    </row>
    <row r="3061" spans="1:8">
      <c r="A3061" t="s">
        <v>683</v>
      </c>
      <c r="B3061" t="str">
        <f t="shared" si="145"/>
        <v>Sheridan</v>
      </c>
      <c r="C3061" t="s">
        <v>1851</v>
      </c>
      <c r="D3061" s="1">
        <v>32096</v>
      </c>
      <c r="E3061" s="4" t="str">
        <f t="shared" si="143"/>
        <v>Sheridan County</v>
      </c>
      <c r="F3061">
        <v>2523.9899999999998</v>
      </c>
      <c r="G3061">
        <f t="shared" si="144"/>
        <v>12.7</v>
      </c>
      <c r="H3061" s="8">
        <v>64449</v>
      </c>
    </row>
    <row r="3062" spans="1:8">
      <c r="A3062" t="s">
        <v>1858</v>
      </c>
      <c r="B3062" t="str">
        <f t="shared" si="145"/>
        <v>Sublette</v>
      </c>
      <c r="C3062" t="s">
        <v>1851</v>
      </c>
      <c r="D3062" s="1">
        <v>8763</v>
      </c>
      <c r="E3062" s="4" t="str">
        <f t="shared" si="143"/>
        <v>Sublette County</v>
      </c>
      <c r="F3062">
        <v>4886.54</v>
      </c>
      <c r="G3062">
        <f t="shared" si="144"/>
        <v>1.8</v>
      </c>
      <c r="H3062" s="9">
        <v>65620</v>
      </c>
    </row>
    <row r="3063" spans="1:8">
      <c r="A3063" t="s">
        <v>1859</v>
      </c>
      <c r="B3063" t="str">
        <f t="shared" si="145"/>
        <v>Sweetwater</v>
      </c>
      <c r="C3063" t="s">
        <v>1851</v>
      </c>
      <c r="D3063" s="1">
        <v>41345</v>
      </c>
      <c r="E3063" s="4" t="str">
        <f t="shared" si="143"/>
        <v>Sweetwater County</v>
      </c>
      <c r="F3063">
        <v>10426.65</v>
      </c>
      <c r="G3063">
        <f t="shared" si="144"/>
        <v>4</v>
      </c>
      <c r="H3063" s="8">
        <v>56934</v>
      </c>
    </row>
    <row r="3064" spans="1:8">
      <c r="A3064" t="s">
        <v>483</v>
      </c>
      <c r="B3064" t="str">
        <f t="shared" si="145"/>
        <v>Teton</v>
      </c>
      <c r="C3064" t="s">
        <v>1851</v>
      </c>
      <c r="D3064" s="1">
        <v>23287</v>
      </c>
      <c r="E3064" s="4" t="str">
        <f t="shared" si="143"/>
        <v>Teton County</v>
      </c>
      <c r="F3064">
        <v>3995.38</v>
      </c>
      <c r="G3064">
        <f t="shared" si="144"/>
        <v>5.8</v>
      </c>
      <c r="H3064" s="9">
        <v>318297</v>
      </c>
    </row>
    <row r="3065" spans="1:8">
      <c r="A3065" t="s">
        <v>1860</v>
      </c>
      <c r="B3065" t="str">
        <f t="shared" si="145"/>
        <v>Uinta</v>
      </c>
      <c r="C3065" t="s">
        <v>1851</v>
      </c>
      <c r="D3065" s="1">
        <v>20712</v>
      </c>
      <c r="E3065" s="4" t="str">
        <f t="shared" si="143"/>
        <v>Uinta County</v>
      </c>
      <c r="F3065">
        <v>2081.2600000000002</v>
      </c>
      <c r="G3065">
        <f t="shared" si="144"/>
        <v>10</v>
      </c>
      <c r="H3065" s="8">
        <v>44157</v>
      </c>
    </row>
    <row r="3066" spans="1:8">
      <c r="A3066" t="s">
        <v>1861</v>
      </c>
      <c r="B3066" t="str">
        <f t="shared" si="145"/>
        <v>Washakie</v>
      </c>
      <c r="C3066" t="s">
        <v>1851</v>
      </c>
      <c r="D3066" s="1">
        <v>7719</v>
      </c>
      <c r="E3066" s="4" t="str">
        <f t="shared" si="143"/>
        <v>Washakie County</v>
      </c>
      <c r="F3066">
        <v>2238.5500000000002</v>
      </c>
      <c r="G3066">
        <f t="shared" si="144"/>
        <v>3.4</v>
      </c>
      <c r="H3066" s="9">
        <v>60235</v>
      </c>
    </row>
    <row r="3067" spans="1:8">
      <c r="A3067" t="s">
        <v>1862</v>
      </c>
      <c r="B3067" t="str">
        <f t="shared" si="145"/>
        <v>Weston</v>
      </c>
      <c r="C3067" t="s">
        <v>1851</v>
      </c>
      <c r="D3067" s="2">
        <v>6860</v>
      </c>
      <c r="E3067" s="4" t="str">
        <f t="shared" si="143"/>
        <v>Weston County</v>
      </c>
      <c r="F3067">
        <v>2398.09</v>
      </c>
      <c r="G3067">
        <f t="shared" si="144"/>
        <v>2.9</v>
      </c>
      <c r="H3067" s="10">
        <v>49526</v>
      </c>
    </row>
    <row r="3068" spans="1:8">
      <c r="D3068"/>
    </row>
    <row r="3069" spans="1:8">
      <c r="D3069"/>
    </row>
    <row r="3070" spans="1:8">
      <c r="D3070"/>
    </row>
    <row r="3071" spans="1:8">
      <c r="D3071"/>
    </row>
    <row r="3072" spans="1:8">
      <c r="D307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F8BAE-0F98-4963-8118-EF14AC38D230}">
  <dimension ref="A1"/>
  <sheetViews>
    <sheetView topLeftCell="A3064" workbookViewId="0">
      <selection activeCell="A3074" sqref="A1:A3074"/>
    </sheetView>
  </sheetViews>
  <sheetFormatPr defaultRowHeight="15"/>
  <cols>
    <col min="1" max="1" width="18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Chhapekar</dc:creator>
  <cp:lastModifiedBy>Rithesh</cp:lastModifiedBy>
  <dcterms:created xsi:type="dcterms:W3CDTF">2015-06-05T18:17:20Z</dcterms:created>
  <dcterms:modified xsi:type="dcterms:W3CDTF">2023-06-05T23:34:12Z</dcterms:modified>
</cp:coreProperties>
</file>