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4ef7bc0ec241df5/Dokumenty/RPG/Tempestus/"/>
    </mc:Choice>
  </mc:AlternateContent>
  <xr:revisionPtr revIDLastSave="278" documentId="8_{F32805B9-86B0-460D-AE1E-2BE57A5A09A3}" xr6:coauthVersionLast="47" xr6:coauthVersionMax="47" xr10:uidLastSave="{E738B106-19E7-436A-84B9-C4A8852B976E}"/>
  <bookViews>
    <workbookView xWindow="-120" yWindow="-120" windowWidth="29040" windowHeight="15840" activeTab="2" xr2:uid="{7CD59826-FFDC-45D5-86E0-039E35580AE0}"/>
  </bookViews>
  <sheets>
    <sheet name="oneshot" sheetId="2" r:id="rId1"/>
    <sheet name="shotgun_distance" sheetId="3" r:id="rId2"/>
    <sheet name="brudnopis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2" i="3" l="1"/>
  <c r="Q21" i="3"/>
  <c r="C55" i="2" l="1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167" i="1"/>
  <c r="R99" i="1"/>
  <c r="P97" i="1"/>
  <c r="Q97" i="1"/>
  <c r="R97" i="1"/>
  <c r="S97" i="1"/>
  <c r="T97" i="1"/>
  <c r="U97" i="1"/>
  <c r="P98" i="1"/>
  <c r="Q98" i="1"/>
  <c r="R98" i="1"/>
  <c r="S98" i="1"/>
  <c r="T98" i="1"/>
  <c r="U98" i="1"/>
  <c r="P99" i="1"/>
  <c r="Q99" i="1"/>
  <c r="S99" i="1"/>
  <c r="T99" i="1"/>
  <c r="U99" i="1"/>
  <c r="P100" i="1"/>
  <c r="Q100" i="1"/>
  <c r="R100" i="1"/>
  <c r="S100" i="1"/>
  <c r="T100" i="1"/>
  <c r="U100" i="1"/>
  <c r="P101" i="1"/>
  <c r="Q101" i="1"/>
  <c r="R101" i="1"/>
  <c r="S101" i="1"/>
  <c r="T101" i="1"/>
  <c r="U101" i="1"/>
  <c r="P102" i="1"/>
  <c r="Q102" i="1"/>
  <c r="R102" i="1"/>
  <c r="S102" i="1"/>
  <c r="T102" i="1"/>
  <c r="U102" i="1"/>
  <c r="P103" i="1"/>
  <c r="Q103" i="1"/>
  <c r="R103" i="1"/>
  <c r="S103" i="1"/>
  <c r="T103" i="1"/>
  <c r="U103" i="1"/>
  <c r="P104" i="1"/>
  <c r="Q104" i="1"/>
  <c r="R104" i="1"/>
  <c r="S104" i="1"/>
  <c r="T104" i="1"/>
  <c r="U104" i="1"/>
  <c r="P105" i="1"/>
  <c r="Q105" i="1"/>
  <c r="R105" i="1"/>
  <c r="S105" i="1"/>
  <c r="T105" i="1"/>
  <c r="U105" i="1"/>
  <c r="P106" i="1"/>
  <c r="Q106" i="1"/>
  <c r="R106" i="1"/>
  <c r="S106" i="1"/>
  <c r="T106" i="1"/>
  <c r="U106" i="1"/>
  <c r="P107" i="1"/>
  <c r="Q107" i="1"/>
  <c r="R107" i="1"/>
  <c r="S107" i="1"/>
  <c r="T107" i="1"/>
  <c r="U107" i="1"/>
  <c r="P108" i="1"/>
  <c r="Q108" i="1"/>
  <c r="R108" i="1"/>
  <c r="S108" i="1"/>
  <c r="T108" i="1"/>
  <c r="U108" i="1"/>
  <c r="P109" i="1"/>
  <c r="Q109" i="1"/>
  <c r="R109" i="1"/>
  <c r="S109" i="1"/>
  <c r="T109" i="1"/>
  <c r="U109" i="1"/>
  <c r="P110" i="1"/>
  <c r="Q110" i="1"/>
  <c r="R110" i="1"/>
  <c r="S110" i="1"/>
  <c r="T110" i="1"/>
  <c r="U110" i="1"/>
  <c r="P111" i="1"/>
  <c r="Q111" i="1"/>
  <c r="R111" i="1"/>
  <c r="S111" i="1"/>
  <c r="T111" i="1"/>
  <c r="U111" i="1"/>
  <c r="P112" i="1"/>
  <c r="Q112" i="1"/>
  <c r="R112" i="1"/>
  <c r="S112" i="1"/>
  <c r="T112" i="1"/>
  <c r="U112" i="1"/>
  <c r="P113" i="1"/>
  <c r="Q113" i="1"/>
  <c r="R113" i="1"/>
  <c r="S113" i="1"/>
  <c r="T113" i="1"/>
  <c r="U113" i="1"/>
  <c r="P114" i="1"/>
  <c r="Q114" i="1"/>
  <c r="R114" i="1"/>
  <c r="S114" i="1"/>
  <c r="T114" i="1"/>
  <c r="U114" i="1"/>
  <c r="P115" i="1"/>
  <c r="Q115" i="1"/>
  <c r="R115" i="1"/>
  <c r="S115" i="1"/>
  <c r="T115" i="1"/>
  <c r="U115" i="1"/>
  <c r="P116" i="1"/>
  <c r="Q116" i="1"/>
  <c r="R116" i="1"/>
  <c r="S116" i="1"/>
  <c r="T116" i="1"/>
  <c r="U116" i="1"/>
  <c r="P117" i="1"/>
  <c r="Q117" i="1"/>
  <c r="R117" i="1"/>
  <c r="S117" i="1"/>
  <c r="T117" i="1"/>
  <c r="U117" i="1"/>
  <c r="P118" i="1"/>
  <c r="Q118" i="1"/>
  <c r="R118" i="1"/>
  <c r="S118" i="1"/>
  <c r="T118" i="1"/>
  <c r="U118" i="1"/>
  <c r="P119" i="1"/>
  <c r="Q119" i="1"/>
  <c r="R119" i="1"/>
  <c r="S119" i="1"/>
  <c r="T119" i="1"/>
  <c r="U119" i="1"/>
  <c r="P120" i="1"/>
  <c r="Q120" i="1"/>
  <c r="R120" i="1"/>
  <c r="S120" i="1"/>
  <c r="T120" i="1"/>
  <c r="U120" i="1"/>
  <c r="P121" i="1"/>
  <c r="Q121" i="1"/>
  <c r="R121" i="1"/>
  <c r="S121" i="1"/>
  <c r="T121" i="1"/>
  <c r="U121" i="1"/>
  <c r="P122" i="1"/>
  <c r="Q122" i="1"/>
  <c r="R122" i="1"/>
  <c r="S122" i="1"/>
  <c r="T122" i="1"/>
  <c r="U122" i="1"/>
  <c r="P123" i="1"/>
  <c r="Q123" i="1"/>
  <c r="R123" i="1"/>
  <c r="S123" i="1"/>
  <c r="T123" i="1"/>
  <c r="U123" i="1"/>
  <c r="P124" i="1"/>
  <c r="Q124" i="1"/>
  <c r="R124" i="1"/>
  <c r="S124" i="1"/>
  <c r="T124" i="1"/>
  <c r="U124" i="1"/>
  <c r="P125" i="1"/>
  <c r="Q125" i="1"/>
  <c r="R125" i="1"/>
  <c r="S125" i="1"/>
  <c r="T125" i="1"/>
  <c r="U125" i="1"/>
  <c r="P126" i="1"/>
  <c r="Q126" i="1"/>
  <c r="R126" i="1"/>
  <c r="S126" i="1"/>
  <c r="T126" i="1"/>
  <c r="U126" i="1"/>
  <c r="P127" i="1"/>
  <c r="Q127" i="1"/>
  <c r="R127" i="1"/>
  <c r="S127" i="1"/>
  <c r="T127" i="1"/>
  <c r="U127" i="1"/>
  <c r="P128" i="1"/>
  <c r="Q128" i="1"/>
  <c r="R128" i="1"/>
  <c r="S128" i="1"/>
  <c r="T128" i="1"/>
  <c r="U128" i="1"/>
  <c r="P129" i="1"/>
  <c r="Q129" i="1"/>
  <c r="R129" i="1"/>
  <c r="S129" i="1"/>
  <c r="T129" i="1"/>
  <c r="U129" i="1"/>
  <c r="P130" i="1"/>
  <c r="Q130" i="1"/>
  <c r="R130" i="1"/>
  <c r="S130" i="1"/>
  <c r="T130" i="1"/>
  <c r="U130" i="1"/>
  <c r="P131" i="1"/>
  <c r="Q131" i="1"/>
  <c r="R131" i="1"/>
  <c r="S131" i="1"/>
  <c r="T131" i="1"/>
  <c r="U131" i="1"/>
  <c r="P132" i="1"/>
  <c r="Q132" i="1"/>
  <c r="R132" i="1"/>
  <c r="S132" i="1"/>
  <c r="T132" i="1"/>
  <c r="U132" i="1"/>
  <c r="P133" i="1"/>
  <c r="Q133" i="1"/>
  <c r="R133" i="1"/>
  <c r="S133" i="1"/>
  <c r="T133" i="1"/>
  <c r="U133" i="1"/>
  <c r="P134" i="1"/>
  <c r="Q134" i="1"/>
  <c r="R134" i="1"/>
  <c r="S134" i="1"/>
  <c r="T134" i="1"/>
  <c r="U134" i="1"/>
  <c r="P135" i="1"/>
  <c r="Q135" i="1"/>
  <c r="R135" i="1"/>
  <c r="S135" i="1"/>
  <c r="T135" i="1"/>
  <c r="U135" i="1"/>
  <c r="P136" i="1"/>
  <c r="Q136" i="1"/>
  <c r="R136" i="1"/>
  <c r="S136" i="1"/>
  <c r="T136" i="1"/>
  <c r="U136" i="1"/>
  <c r="Q96" i="1"/>
  <c r="R96" i="1"/>
  <c r="S96" i="1"/>
  <c r="T96" i="1"/>
  <c r="U96" i="1"/>
  <c r="P96" i="1"/>
  <c r="B80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23" i="1"/>
  <c r="B81" i="1" l="1"/>
  <c r="C90" i="1" s="1"/>
  <c r="C84" i="1"/>
  <c r="C83" i="1"/>
  <c r="C85" i="1"/>
  <c r="C87" i="1"/>
  <c r="C86" i="1"/>
  <c r="C88" i="1"/>
  <c r="C89" i="1" l="1"/>
  <c r="C91" i="1" s="1"/>
</calcChain>
</file>

<file path=xl/sharedStrings.xml><?xml version="1.0" encoding="utf-8"?>
<sst xmlns="http://schemas.openxmlformats.org/spreadsheetml/2006/main" count="86" uniqueCount="60">
  <si>
    <t>1 strzał na akcję</t>
  </si>
  <si>
    <t>runda składa się z 3 akcji</t>
  </si>
  <si>
    <t>błyskawiczne przeładowanie wymaga testu zwinności</t>
  </si>
  <si>
    <t>test na trafienie zwracie - odleglosc</t>
  </si>
  <si>
    <t>obrazenia skaluja się z odlegloscia jak bazowe obrazenia - odleglosc</t>
  </si>
  <si>
    <t>Cechy gwardzisty</t>
  </si>
  <si>
    <t>Zwarcie</t>
  </si>
  <si>
    <t>Zwinnosc</t>
  </si>
  <si>
    <t>Cechy broni</t>
  </si>
  <si>
    <t>Bazowe obrażenia</t>
  </si>
  <si>
    <t>Odległość [ft]</t>
  </si>
  <si>
    <t>Obrazenia</t>
  </si>
  <si>
    <t>Prawdopodobienstwa roznych wynikow przy 3 krotnym strzale</t>
  </si>
  <si>
    <t>p</t>
  </si>
  <si>
    <t>d</t>
  </si>
  <si>
    <t>Niech prawdopodobienstwa trafienia z odległości d wynosi p</t>
  </si>
  <si>
    <t>Możliwe zdarzenia (jest ich 8) i ich prawodpodobienstwa (T=trafie, N=nie trafie)</t>
  </si>
  <si>
    <t>TTT</t>
  </si>
  <si>
    <t>TTN</t>
  </si>
  <si>
    <t>TNT</t>
  </si>
  <si>
    <t>TNN</t>
  </si>
  <si>
    <t>NNT</t>
  </si>
  <si>
    <t>NNN</t>
  </si>
  <si>
    <t>NTT</t>
  </si>
  <si>
    <t>NTN</t>
  </si>
  <si>
    <t>p^3</t>
  </si>
  <si>
    <t>(1-p)^3</t>
  </si>
  <si>
    <t>p^2(1-p)</t>
  </si>
  <si>
    <t>p(1-p)^2</t>
  </si>
  <si>
    <t>1-p</t>
  </si>
  <si>
    <t>jeżeli tu jest 1, to jest OK</t>
  </si>
  <si>
    <t>p_hit_exactly_3</t>
  </si>
  <si>
    <t>p_hit_at_least_2</t>
  </si>
  <si>
    <t>p_hit_at_least_1</t>
  </si>
  <si>
    <t>p_hit_exactly_0</t>
  </si>
  <si>
    <t>p_hit_exactly_1</t>
  </si>
  <si>
    <t>p_hit_exactly_2</t>
  </si>
  <si>
    <t>Dmg dealt vs chance to one-shot 100hp enemy</t>
  </si>
  <si>
    <t>Modifiers</t>
  </si>
  <si>
    <t>% Chance to hit</t>
  </si>
  <si>
    <t>Chance to oneshot</t>
  </si>
  <si>
    <t>Damage dealt</t>
  </si>
  <si>
    <t>%</t>
  </si>
  <si>
    <t>Przeciwnik nie ma armoru</t>
  </si>
  <si>
    <t>Przeciwnik ma 100 HP</t>
  </si>
  <si>
    <t>Strefy trafień i modyfikatory to [x1=50%,x2=20%,x3=15%,x4=5%,x5=10%]</t>
  </si>
  <si>
    <t>Shotgun: rozne szanse na trafienie</t>
  </si>
  <si>
    <t>3 akcje poswiecone na strzaly</t>
  </si>
  <si>
    <t>Gwardzista ma Zw=40</t>
  </si>
  <si>
    <t>distance</t>
  </si>
  <si>
    <t>damage</t>
  </si>
  <si>
    <t>szerokosc I mapy</t>
  </si>
  <si>
    <t>max cieciwa</t>
  </si>
  <si>
    <t>ft</t>
  </si>
  <si>
    <t>% Probability p_hit_exactly_3: 9.11 % Probability p_hit_exactly_2: 33.41 % Probability p_hit_exactly_1: 40.84 % Probability p_hit_exactly_0: 16.64 % Probability p_hit_at_least_1: 83.36 % Probability p_hit_at_least_2: 42.53</t>
  </si>
  <si>
    <t>akcja</t>
  </si>
  <si>
    <t>ruch</t>
  </si>
  <si>
    <t>strzal</t>
  </si>
  <si>
    <t>zw</t>
  </si>
  <si>
    <t>p 1 hit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</si>
</sst>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7" tint="0.79998168889431442"/>
        <bgColor indexed="65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</cellStyleXfs>
  <cellXfs count="13">
    <xf numFmtId="0" fontId="0" fillId="0" borderId="0" xfId="0"/>
    <xf numFmtId="0" fontId="1" fillId="2" borderId="0" xfId="1"/>
    <xf numFmtId="11" fontId="0" fillId="0" borderId="0" xfId="0" applyNumberFormat="1"/>
    <xf numFmtId="2" fontId="0" fillId="0" borderId="0" xfId="0" applyNumberFormat="1"/>
    <xf numFmtId="2" fontId="1" fillId="3" borderId="0" xfId="2" applyNumberFormat="1"/>
    <xf numFmtId="0" fontId="1" fillId="3" borderId="0" xfId="2"/>
    <xf numFmtId="2" fontId="2" fillId="3" borderId="0" xfId="2" applyNumberFormat="1" applyFont="1"/>
    <xf numFmtId="0" fontId="2" fillId="3" borderId="0" xfId="2" applyFont="1"/>
    <xf numFmtId="0" fontId="2" fillId="0" borderId="0" xfId="0" applyFont="1"/>
    <xf numFmtId="2" fontId="2" fillId="0" borderId="0" xfId="0" applyNumberFormat="1" applyFont="1"/>
    <xf numFmtId="0" fontId="1" fillId="4" borderId="0" xfId="3"/>
    <xf numFmtId="2" fontId="1" fillId="4" borderId="0" xfId="3" applyNumberFormat="1"/>
    <xf numFmtId="2" fontId="2" fillId="4" borderId="0" xfId="3" applyNumberFormat="1" applyFont="1"/>
  </cellXfs>
  <cellStyles count="4">
    <cellStyle name="20% — akcent 1" xfId="2" builtinId="30"/>
    <cellStyle name="20% — akcent 3" xfId="1" builtinId="38"/>
    <cellStyle name="20% — akcent 4" xfId="3" builtinId="42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Obrazenia</a:t>
            </a:r>
            <a:r>
              <a:rPr lang="pl-PL"/>
              <a:t> vs odeglosc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2177629654422821E-2"/>
          <c:y val="0.1222871175150857"/>
          <c:w val="0.9594329990003988"/>
          <c:h val="0.72386861678044467"/>
        </c:manualLayout>
      </c:layout>
      <c:scatterChart>
        <c:scatterStyle val="lineMarker"/>
        <c:varyColors val="0"/>
        <c:ser>
          <c:idx val="0"/>
          <c:order val="0"/>
          <c:tx>
            <c:strRef>
              <c:f>brudnopis!$B$22</c:f>
              <c:strCache>
                <c:ptCount val="1"/>
                <c:pt idx="0">
                  <c:v>Obrazenia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73559326617467369"/>
                  <c:y val="-0.6395144298868036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brudnopis!$A$23:$A$73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brudnopis!$B$23:$B$73</c:f>
              <c:numCache>
                <c:formatCode>General</c:formatCode>
                <c:ptCount val="51"/>
                <c:pt idx="0">
                  <c:v>50</c:v>
                </c:pt>
                <c:pt idx="1">
                  <c:v>49</c:v>
                </c:pt>
                <c:pt idx="2">
                  <c:v>48</c:v>
                </c:pt>
                <c:pt idx="3">
                  <c:v>47</c:v>
                </c:pt>
                <c:pt idx="4">
                  <c:v>46</c:v>
                </c:pt>
                <c:pt idx="5">
                  <c:v>45</c:v>
                </c:pt>
                <c:pt idx="6">
                  <c:v>44</c:v>
                </c:pt>
                <c:pt idx="7">
                  <c:v>43</c:v>
                </c:pt>
                <c:pt idx="8">
                  <c:v>42</c:v>
                </c:pt>
                <c:pt idx="9">
                  <c:v>41</c:v>
                </c:pt>
                <c:pt idx="10">
                  <c:v>40</c:v>
                </c:pt>
                <c:pt idx="11">
                  <c:v>39</c:v>
                </c:pt>
                <c:pt idx="12">
                  <c:v>38</c:v>
                </c:pt>
                <c:pt idx="13">
                  <c:v>37</c:v>
                </c:pt>
                <c:pt idx="14">
                  <c:v>36</c:v>
                </c:pt>
                <c:pt idx="15">
                  <c:v>35</c:v>
                </c:pt>
                <c:pt idx="16">
                  <c:v>34</c:v>
                </c:pt>
                <c:pt idx="17">
                  <c:v>33</c:v>
                </c:pt>
                <c:pt idx="18">
                  <c:v>32</c:v>
                </c:pt>
                <c:pt idx="19">
                  <c:v>31</c:v>
                </c:pt>
                <c:pt idx="20">
                  <c:v>30</c:v>
                </c:pt>
                <c:pt idx="21">
                  <c:v>29</c:v>
                </c:pt>
                <c:pt idx="22">
                  <c:v>28</c:v>
                </c:pt>
                <c:pt idx="23">
                  <c:v>27</c:v>
                </c:pt>
                <c:pt idx="24">
                  <c:v>26</c:v>
                </c:pt>
                <c:pt idx="25">
                  <c:v>25</c:v>
                </c:pt>
                <c:pt idx="26">
                  <c:v>24</c:v>
                </c:pt>
                <c:pt idx="27">
                  <c:v>23</c:v>
                </c:pt>
                <c:pt idx="28">
                  <c:v>22</c:v>
                </c:pt>
                <c:pt idx="29">
                  <c:v>21</c:v>
                </c:pt>
                <c:pt idx="30">
                  <c:v>20</c:v>
                </c:pt>
                <c:pt idx="31">
                  <c:v>19</c:v>
                </c:pt>
                <c:pt idx="32">
                  <c:v>18</c:v>
                </c:pt>
                <c:pt idx="33">
                  <c:v>17</c:v>
                </c:pt>
                <c:pt idx="34">
                  <c:v>16</c:v>
                </c:pt>
                <c:pt idx="35">
                  <c:v>15</c:v>
                </c:pt>
                <c:pt idx="36">
                  <c:v>14</c:v>
                </c:pt>
                <c:pt idx="37">
                  <c:v>13</c:v>
                </c:pt>
                <c:pt idx="38">
                  <c:v>12</c:v>
                </c:pt>
                <c:pt idx="39">
                  <c:v>11</c:v>
                </c:pt>
                <c:pt idx="40">
                  <c:v>10</c:v>
                </c:pt>
                <c:pt idx="41">
                  <c:v>9</c:v>
                </c:pt>
                <c:pt idx="42">
                  <c:v>8</c:v>
                </c:pt>
                <c:pt idx="43">
                  <c:v>7</c:v>
                </c:pt>
                <c:pt idx="44">
                  <c:v>6</c:v>
                </c:pt>
                <c:pt idx="45">
                  <c:v>5</c:v>
                </c:pt>
                <c:pt idx="46">
                  <c:v>4</c:v>
                </c:pt>
                <c:pt idx="47">
                  <c:v>3</c:v>
                </c:pt>
                <c:pt idx="48">
                  <c:v>2</c:v>
                </c:pt>
                <c:pt idx="49">
                  <c:v>1</c:v>
                </c:pt>
                <c:pt idx="5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88-47F9-8380-ACEF145D8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2018528"/>
        <c:axId val="970446496"/>
      </c:scatterChart>
      <c:valAx>
        <c:axId val="1452018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Odleglosc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0446496"/>
        <c:crosses val="autoZero"/>
        <c:crossBetween val="midCat"/>
      </c:valAx>
      <c:valAx>
        <c:axId val="97044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Obrazenia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2018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95249</xdr:colOff>
      <xdr:row>21</xdr:row>
      <xdr:rowOff>138111</xdr:rowOff>
    </xdr:from>
    <xdr:to>
      <xdr:col>28</xdr:col>
      <xdr:colOff>238125</xdr:colOff>
      <xdr:row>41</xdr:row>
      <xdr:rowOff>76200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E9C299E5-BA9C-00E6-B7A2-4CB196FB96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18489</xdr:colOff>
      <xdr:row>58</xdr:row>
      <xdr:rowOff>133911</xdr:rowOff>
    </xdr:from>
    <xdr:to>
      <xdr:col>20</xdr:col>
      <xdr:colOff>177624</xdr:colOff>
      <xdr:row>77</xdr:row>
      <xdr:rowOff>67732</xdr:rowOff>
    </xdr:to>
    <xdr:pic>
      <xdr:nvPicPr>
        <xdr:cNvPr id="5" name="Obraz 4">
          <a:extLst>
            <a:ext uri="{FF2B5EF4-FFF2-40B4-BE49-F238E27FC236}">
              <a16:creationId xmlns:a16="http://schemas.microsoft.com/office/drawing/2014/main" id="{B51721E9-2F69-4B87-90C1-83AAF3F581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492313" y="11182911"/>
          <a:ext cx="12082193" cy="3553321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07A65-BF1D-41D4-A47D-16418831882D}">
  <dimension ref="A1:C55"/>
  <sheetViews>
    <sheetView topLeftCell="A19" workbookViewId="0">
      <selection activeCell="C39" sqref="C39"/>
    </sheetView>
  </sheetViews>
  <sheetFormatPr defaultRowHeight="15" x14ac:dyDescent="0.25"/>
  <cols>
    <col min="1" max="1" width="18.28515625" customWidth="1"/>
    <col min="2" max="2" width="20.42578125" customWidth="1"/>
    <col min="3" max="3" width="11.85546875" customWidth="1"/>
  </cols>
  <sheetData>
    <row r="1" spans="1:3" x14ac:dyDescent="0.25">
      <c r="A1" t="s">
        <v>43</v>
      </c>
    </row>
    <row r="2" spans="1:3" x14ac:dyDescent="0.25">
      <c r="A2" t="s">
        <v>44</v>
      </c>
    </row>
    <row r="3" spans="1:3" x14ac:dyDescent="0.25">
      <c r="A3" t="s">
        <v>45</v>
      </c>
    </row>
    <row r="4" spans="1:3" x14ac:dyDescent="0.25">
      <c r="A4" t="s">
        <v>41</v>
      </c>
      <c r="B4" t="s">
        <v>40</v>
      </c>
      <c r="C4" t="s">
        <v>42</v>
      </c>
    </row>
    <row r="5" spans="1:3" x14ac:dyDescent="0.25">
      <c r="A5">
        <v>0</v>
      </c>
      <c r="B5">
        <v>0</v>
      </c>
      <c r="C5">
        <f>B5*100</f>
        <v>0</v>
      </c>
    </row>
    <row r="6" spans="1:3" x14ac:dyDescent="0.25">
      <c r="A6">
        <v>1</v>
      </c>
      <c r="B6">
        <v>0</v>
      </c>
      <c r="C6">
        <f t="shared" ref="C6:C55" si="0">B6*100</f>
        <v>0</v>
      </c>
    </row>
    <row r="7" spans="1:3" x14ac:dyDescent="0.25">
      <c r="A7">
        <v>2</v>
      </c>
      <c r="B7">
        <v>0</v>
      </c>
      <c r="C7">
        <f t="shared" si="0"/>
        <v>0</v>
      </c>
    </row>
    <row r="8" spans="1:3" x14ac:dyDescent="0.25">
      <c r="A8">
        <v>3</v>
      </c>
      <c r="B8">
        <v>0</v>
      </c>
      <c r="C8">
        <f t="shared" si="0"/>
        <v>0</v>
      </c>
    </row>
    <row r="9" spans="1:3" x14ac:dyDescent="0.25">
      <c r="A9">
        <v>4</v>
      </c>
      <c r="B9">
        <v>0</v>
      </c>
      <c r="C9">
        <f t="shared" si="0"/>
        <v>0</v>
      </c>
    </row>
    <row r="10" spans="1:3" x14ac:dyDescent="0.25">
      <c r="A10">
        <v>5</v>
      </c>
      <c r="B10">
        <v>0</v>
      </c>
      <c r="C10">
        <f t="shared" si="0"/>
        <v>0</v>
      </c>
    </row>
    <row r="11" spans="1:3" x14ac:dyDescent="0.25">
      <c r="A11">
        <v>6</v>
      </c>
      <c r="B11">
        <v>0</v>
      </c>
      <c r="C11">
        <f t="shared" si="0"/>
        <v>0</v>
      </c>
    </row>
    <row r="12" spans="1:3" x14ac:dyDescent="0.25">
      <c r="A12">
        <v>7</v>
      </c>
      <c r="B12">
        <v>0</v>
      </c>
      <c r="C12">
        <f t="shared" si="0"/>
        <v>0</v>
      </c>
    </row>
    <row r="13" spans="1:3" x14ac:dyDescent="0.25">
      <c r="A13">
        <v>8</v>
      </c>
      <c r="B13">
        <v>0</v>
      </c>
      <c r="C13">
        <f t="shared" si="0"/>
        <v>0</v>
      </c>
    </row>
    <row r="14" spans="1:3" x14ac:dyDescent="0.25">
      <c r="A14">
        <v>9</v>
      </c>
      <c r="B14">
        <v>0</v>
      </c>
      <c r="C14">
        <f t="shared" si="0"/>
        <v>0</v>
      </c>
    </row>
    <row r="15" spans="1:3" x14ac:dyDescent="0.25">
      <c r="A15">
        <v>10</v>
      </c>
      <c r="B15">
        <v>0</v>
      </c>
      <c r="C15">
        <f t="shared" si="0"/>
        <v>0</v>
      </c>
    </row>
    <row r="16" spans="1:3" x14ac:dyDescent="0.25">
      <c r="A16">
        <v>11</v>
      </c>
      <c r="B16">
        <v>0</v>
      </c>
      <c r="C16">
        <f t="shared" si="0"/>
        <v>0</v>
      </c>
    </row>
    <row r="17" spans="1:3" x14ac:dyDescent="0.25">
      <c r="A17">
        <v>12</v>
      </c>
      <c r="B17">
        <v>0</v>
      </c>
      <c r="C17">
        <f t="shared" si="0"/>
        <v>0</v>
      </c>
    </row>
    <row r="18" spans="1:3" x14ac:dyDescent="0.25">
      <c r="A18">
        <v>13</v>
      </c>
      <c r="B18">
        <v>0</v>
      </c>
      <c r="C18">
        <f t="shared" si="0"/>
        <v>0</v>
      </c>
    </row>
    <row r="19" spans="1:3" x14ac:dyDescent="0.25">
      <c r="A19">
        <v>14</v>
      </c>
      <c r="B19">
        <v>0</v>
      </c>
      <c r="C19">
        <f t="shared" si="0"/>
        <v>0</v>
      </c>
    </row>
    <row r="20" spans="1:3" x14ac:dyDescent="0.25">
      <c r="A20">
        <v>15</v>
      </c>
      <c r="B20">
        <v>0</v>
      </c>
      <c r="C20">
        <f t="shared" si="0"/>
        <v>0</v>
      </c>
    </row>
    <row r="21" spans="1:3" x14ac:dyDescent="0.25">
      <c r="A21">
        <v>16</v>
      </c>
      <c r="B21">
        <v>0</v>
      </c>
      <c r="C21">
        <f t="shared" si="0"/>
        <v>0</v>
      </c>
    </row>
    <row r="22" spans="1:3" x14ac:dyDescent="0.25">
      <c r="A22">
        <v>17</v>
      </c>
      <c r="B22">
        <v>0</v>
      </c>
      <c r="C22">
        <f t="shared" si="0"/>
        <v>0</v>
      </c>
    </row>
    <row r="23" spans="1:3" x14ac:dyDescent="0.25">
      <c r="A23">
        <v>18</v>
      </c>
      <c r="B23">
        <v>0</v>
      </c>
      <c r="C23">
        <f t="shared" si="0"/>
        <v>0</v>
      </c>
    </row>
    <row r="24" spans="1:3" x14ac:dyDescent="0.25">
      <c r="A24">
        <v>19</v>
      </c>
      <c r="B24">
        <v>0</v>
      </c>
      <c r="C24">
        <f t="shared" si="0"/>
        <v>0</v>
      </c>
    </row>
    <row r="25" spans="1:3" x14ac:dyDescent="0.25">
      <c r="A25">
        <v>20</v>
      </c>
      <c r="B25">
        <v>0.1</v>
      </c>
      <c r="C25">
        <f t="shared" si="0"/>
        <v>10</v>
      </c>
    </row>
    <row r="26" spans="1:3" x14ac:dyDescent="0.25">
      <c r="A26">
        <v>21</v>
      </c>
      <c r="B26">
        <v>0.1</v>
      </c>
      <c r="C26">
        <f t="shared" si="0"/>
        <v>10</v>
      </c>
    </row>
    <row r="27" spans="1:3" x14ac:dyDescent="0.25">
      <c r="A27">
        <v>22</v>
      </c>
      <c r="B27">
        <v>0.1</v>
      </c>
      <c r="C27">
        <f t="shared" si="0"/>
        <v>10</v>
      </c>
    </row>
    <row r="28" spans="1:3" x14ac:dyDescent="0.25">
      <c r="A28">
        <v>23</v>
      </c>
      <c r="B28">
        <v>0.1</v>
      </c>
      <c r="C28">
        <f t="shared" si="0"/>
        <v>10</v>
      </c>
    </row>
    <row r="29" spans="1:3" x14ac:dyDescent="0.25">
      <c r="A29">
        <v>24</v>
      </c>
      <c r="B29">
        <v>0.1</v>
      </c>
      <c r="C29">
        <f t="shared" si="0"/>
        <v>10</v>
      </c>
    </row>
    <row r="30" spans="1:3" x14ac:dyDescent="0.25">
      <c r="A30">
        <v>25</v>
      </c>
      <c r="B30">
        <v>0.15</v>
      </c>
      <c r="C30">
        <f t="shared" si="0"/>
        <v>15</v>
      </c>
    </row>
    <row r="31" spans="1:3" x14ac:dyDescent="0.25">
      <c r="A31">
        <v>26</v>
      </c>
      <c r="B31">
        <v>0.15</v>
      </c>
      <c r="C31">
        <f t="shared" si="0"/>
        <v>15</v>
      </c>
    </row>
    <row r="32" spans="1:3" x14ac:dyDescent="0.25">
      <c r="A32">
        <v>27</v>
      </c>
      <c r="B32">
        <v>0.15</v>
      </c>
      <c r="C32">
        <f t="shared" si="0"/>
        <v>15</v>
      </c>
    </row>
    <row r="33" spans="1:3" x14ac:dyDescent="0.25">
      <c r="A33">
        <v>28</v>
      </c>
      <c r="B33">
        <v>0.15</v>
      </c>
      <c r="C33">
        <f t="shared" si="0"/>
        <v>15</v>
      </c>
    </row>
    <row r="34" spans="1:3" x14ac:dyDescent="0.25">
      <c r="A34">
        <v>29</v>
      </c>
      <c r="B34">
        <v>0.15</v>
      </c>
      <c r="C34">
        <f t="shared" si="0"/>
        <v>15</v>
      </c>
    </row>
    <row r="35" spans="1:3" x14ac:dyDescent="0.25">
      <c r="A35">
        <v>30</v>
      </c>
      <c r="B35">
        <v>0.15</v>
      </c>
      <c r="C35">
        <f t="shared" si="0"/>
        <v>15</v>
      </c>
    </row>
    <row r="36" spans="1:3" x14ac:dyDescent="0.25">
      <c r="A36">
        <v>31</v>
      </c>
      <c r="B36">
        <v>0.15</v>
      </c>
      <c r="C36">
        <f t="shared" si="0"/>
        <v>15</v>
      </c>
    </row>
    <row r="37" spans="1:3" x14ac:dyDescent="0.25">
      <c r="A37">
        <v>32</v>
      </c>
      <c r="B37">
        <v>0.15</v>
      </c>
      <c r="C37">
        <f t="shared" si="0"/>
        <v>15</v>
      </c>
    </row>
    <row r="38" spans="1:3" x14ac:dyDescent="0.25">
      <c r="A38">
        <v>33</v>
      </c>
      <c r="B38">
        <v>0.15</v>
      </c>
      <c r="C38">
        <f t="shared" si="0"/>
        <v>15</v>
      </c>
    </row>
    <row r="39" spans="1:3" x14ac:dyDescent="0.25">
      <c r="A39">
        <v>34</v>
      </c>
      <c r="B39">
        <v>0.3</v>
      </c>
      <c r="C39">
        <f t="shared" si="0"/>
        <v>30</v>
      </c>
    </row>
    <row r="40" spans="1:3" x14ac:dyDescent="0.25">
      <c r="A40">
        <v>35</v>
      </c>
      <c r="B40">
        <v>0.3</v>
      </c>
      <c r="C40">
        <f t="shared" si="0"/>
        <v>30</v>
      </c>
    </row>
    <row r="41" spans="1:3" x14ac:dyDescent="0.25">
      <c r="A41">
        <v>36</v>
      </c>
      <c r="B41">
        <v>0.3</v>
      </c>
      <c r="C41">
        <f t="shared" si="0"/>
        <v>30</v>
      </c>
    </row>
    <row r="42" spans="1:3" x14ac:dyDescent="0.25">
      <c r="A42">
        <v>37</v>
      </c>
      <c r="B42">
        <v>0.3</v>
      </c>
      <c r="C42">
        <f t="shared" si="0"/>
        <v>30</v>
      </c>
    </row>
    <row r="43" spans="1:3" x14ac:dyDescent="0.25">
      <c r="A43">
        <v>38</v>
      </c>
      <c r="B43">
        <v>0.3</v>
      </c>
      <c r="C43">
        <f t="shared" si="0"/>
        <v>30</v>
      </c>
    </row>
    <row r="44" spans="1:3" x14ac:dyDescent="0.25">
      <c r="A44">
        <v>39</v>
      </c>
      <c r="B44">
        <v>0.3</v>
      </c>
      <c r="C44">
        <f t="shared" si="0"/>
        <v>30</v>
      </c>
    </row>
    <row r="45" spans="1:3" x14ac:dyDescent="0.25">
      <c r="A45">
        <v>40</v>
      </c>
      <c r="B45">
        <v>0.3</v>
      </c>
      <c r="C45">
        <f t="shared" si="0"/>
        <v>30</v>
      </c>
    </row>
    <row r="46" spans="1:3" x14ac:dyDescent="0.25">
      <c r="A46">
        <v>41</v>
      </c>
      <c r="B46">
        <v>0.3</v>
      </c>
      <c r="C46">
        <f t="shared" si="0"/>
        <v>30</v>
      </c>
    </row>
    <row r="47" spans="1:3" x14ac:dyDescent="0.25">
      <c r="A47">
        <v>42</v>
      </c>
      <c r="B47">
        <v>0.3</v>
      </c>
      <c r="C47">
        <f t="shared" si="0"/>
        <v>30</v>
      </c>
    </row>
    <row r="48" spans="1:3" x14ac:dyDescent="0.25">
      <c r="A48">
        <v>43</v>
      </c>
      <c r="B48">
        <v>0.3</v>
      </c>
      <c r="C48">
        <f t="shared" si="0"/>
        <v>30</v>
      </c>
    </row>
    <row r="49" spans="1:3" x14ac:dyDescent="0.25">
      <c r="A49">
        <v>44</v>
      </c>
      <c r="B49">
        <v>0.3</v>
      </c>
      <c r="C49">
        <f t="shared" si="0"/>
        <v>30</v>
      </c>
    </row>
    <row r="50" spans="1:3" x14ac:dyDescent="0.25">
      <c r="A50">
        <v>45</v>
      </c>
      <c r="B50">
        <v>0.3</v>
      </c>
      <c r="C50">
        <f t="shared" si="0"/>
        <v>30</v>
      </c>
    </row>
    <row r="51" spans="1:3" x14ac:dyDescent="0.25">
      <c r="A51">
        <v>46</v>
      </c>
      <c r="B51">
        <v>0.3</v>
      </c>
      <c r="C51">
        <f t="shared" si="0"/>
        <v>30</v>
      </c>
    </row>
    <row r="52" spans="1:3" x14ac:dyDescent="0.25">
      <c r="A52">
        <v>47</v>
      </c>
      <c r="B52">
        <v>0.3</v>
      </c>
      <c r="C52">
        <f t="shared" si="0"/>
        <v>30</v>
      </c>
    </row>
    <row r="53" spans="1:3" x14ac:dyDescent="0.25">
      <c r="A53">
        <v>48</v>
      </c>
      <c r="B53">
        <v>0.3</v>
      </c>
      <c r="C53">
        <f t="shared" si="0"/>
        <v>30</v>
      </c>
    </row>
    <row r="54" spans="1:3" x14ac:dyDescent="0.25">
      <c r="A54">
        <v>49</v>
      </c>
      <c r="B54">
        <v>0.3</v>
      </c>
      <c r="C54">
        <f t="shared" si="0"/>
        <v>30</v>
      </c>
    </row>
    <row r="55" spans="1:3" x14ac:dyDescent="0.25">
      <c r="A55">
        <v>50</v>
      </c>
      <c r="B55">
        <v>0.5</v>
      </c>
      <c r="C55">
        <f t="shared" si="0"/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0BBAD-B17A-40D3-A607-B638488F2D32}">
  <dimension ref="A1:Q46"/>
  <sheetViews>
    <sheetView zoomScale="115" zoomScaleNormal="115" workbookViewId="0">
      <selection activeCell="L8" sqref="L8"/>
    </sheetView>
  </sheetViews>
  <sheetFormatPr defaultRowHeight="15" x14ac:dyDescent="0.25"/>
  <cols>
    <col min="2" max="5" width="15" bestFit="1" customWidth="1"/>
    <col min="6" max="7" width="15.7109375" bestFit="1" customWidth="1"/>
  </cols>
  <sheetData>
    <row r="1" spans="1:15" x14ac:dyDescent="0.25">
      <c r="A1" t="s">
        <v>46</v>
      </c>
    </row>
    <row r="2" spans="1:15" x14ac:dyDescent="0.25">
      <c r="A2" t="s">
        <v>47</v>
      </c>
    </row>
    <row r="3" spans="1:15" x14ac:dyDescent="0.25">
      <c r="A3" t="s">
        <v>48</v>
      </c>
    </row>
    <row r="5" spans="1:15" x14ac:dyDescent="0.25">
      <c r="A5" t="s">
        <v>49</v>
      </c>
      <c r="B5" t="s">
        <v>31</v>
      </c>
      <c r="C5" t="s">
        <v>36</v>
      </c>
      <c r="D5" t="s">
        <v>35</v>
      </c>
      <c r="E5" t="s">
        <v>34</v>
      </c>
      <c r="F5" t="s">
        <v>33</v>
      </c>
      <c r="G5" t="s">
        <v>32</v>
      </c>
      <c r="J5" t="s">
        <v>50</v>
      </c>
    </row>
    <row r="6" spans="1:15" x14ac:dyDescent="0.25">
      <c r="A6" s="8">
        <v>0</v>
      </c>
      <c r="B6" s="9">
        <v>6.4</v>
      </c>
      <c r="C6" s="9">
        <v>28.799999999999997</v>
      </c>
      <c r="D6" s="9">
        <v>43.199999999999896</v>
      </c>
      <c r="E6" s="9">
        <v>21.599999999999898</v>
      </c>
      <c r="F6" s="6">
        <v>78.400000000000006</v>
      </c>
      <c r="G6" s="6">
        <v>35.199999999999996</v>
      </c>
      <c r="H6" s="7"/>
      <c r="I6" s="7"/>
      <c r="J6" s="7">
        <v>50</v>
      </c>
    </row>
    <row r="7" spans="1:15" x14ac:dyDescent="0.25">
      <c r="A7">
        <v>1</v>
      </c>
      <c r="B7" s="3">
        <v>5.9318999999999997</v>
      </c>
      <c r="C7" s="3">
        <v>27.834299999999999</v>
      </c>
      <c r="D7" s="3">
        <v>43.535699999999999</v>
      </c>
      <c r="E7" s="3">
        <v>22.6981</v>
      </c>
      <c r="F7" s="4">
        <v>77.301900000000003</v>
      </c>
      <c r="G7" s="4">
        <v>33.766200000000005</v>
      </c>
      <c r="H7" s="5"/>
      <c r="I7" s="5"/>
      <c r="J7" s="5">
        <v>49</v>
      </c>
    </row>
    <row r="8" spans="1:15" x14ac:dyDescent="0.25">
      <c r="A8">
        <v>2</v>
      </c>
      <c r="B8" s="3">
        <v>5.4871999999999996</v>
      </c>
      <c r="C8" s="3">
        <v>26.8584</v>
      </c>
      <c r="D8" s="3">
        <v>43.821599999999997</v>
      </c>
      <c r="E8" s="3">
        <v>23.832799999999903</v>
      </c>
      <c r="F8" s="4">
        <v>76.167200000000008</v>
      </c>
      <c r="G8" s="4">
        <v>32.345599999999905</v>
      </c>
      <c r="H8" s="5"/>
      <c r="I8" s="5"/>
      <c r="J8" s="5">
        <v>48</v>
      </c>
    </row>
    <row r="9" spans="1:15" x14ac:dyDescent="0.25">
      <c r="A9">
        <v>3</v>
      </c>
      <c r="B9" s="3">
        <v>5.0652999999999997</v>
      </c>
      <c r="C9" s="3">
        <v>25.874099999999999</v>
      </c>
      <c r="D9" s="3">
        <v>44.055900000000001</v>
      </c>
      <c r="E9" s="3">
        <v>25.004700000000003</v>
      </c>
      <c r="F9" s="4">
        <v>74.9953</v>
      </c>
      <c r="G9" s="4">
        <v>30.939399999999999</v>
      </c>
      <c r="H9" s="5"/>
      <c r="I9" s="5"/>
      <c r="J9" s="5">
        <v>47</v>
      </c>
    </row>
    <row r="10" spans="1:15" x14ac:dyDescent="0.25">
      <c r="A10">
        <v>4</v>
      </c>
      <c r="B10" s="3">
        <v>4.6655999999999898</v>
      </c>
      <c r="C10" s="3">
        <v>24.883199999999999</v>
      </c>
      <c r="D10" s="3">
        <v>44.236799999999995</v>
      </c>
      <c r="E10" s="3">
        <v>26.214399999999998</v>
      </c>
      <c r="F10" s="4">
        <v>73.785600000000002</v>
      </c>
      <c r="G10" s="4">
        <v>29.548799999999996</v>
      </c>
      <c r="H10" s="5"/>
      <c r="I10" s="5"/>
      <c r="J10" s="5">
        <v>46</v>
      </c>
    </row>
    <row r="11" spans="1:15" x14ac:dyDescent="0.25">
      <c r="A11">
        <v>5</v>
      </c>
      <c r="B11" s="3">
        <v>4.2874999999999899</v>
      </c>
      <c r="C11" s="3">
        <v>23.8874999999999</v>
      </c>
      <c r="D11" s="3">
        <v>44.362499999999997</v>
      </c>
      <c r="E11" s="3">
        <v>27.462500000000002</v>
      </c>
      <c r="F11" s="4">
        <v>72.537499999999994</v>
      </c>
      <c r="G11" s="4">
        <v>28.174999999999901</v>
      </c>
      <c r="H11" s="5"/>
      <c r="I11" s="5"/>
      <c r="J11" s="5">
        <v>45</v>
      </c>
    </row>
    <row r="12" spans="1:15" x14ac:dyDescent="0.25">
      <c r="A12">
        <v>6</v>
      </c>
      <c r="B12" s="3">
        <v>3.9303999999999997</v>
      </c>
      <c r="C12" s="3">
        <v>22.8888</v>
      </c>
      <c r="D12" s="3">
        <v>44.431199999999897</v>
      </c>
      <c r="E12" s="3">
        <v>28.749599999999898</v>
      </c>
      <c r="F12" s="4">
        <v>71.2503999999999</v>
      </c>
      <c r="G12" s="4">
        <v>26.819199999999999</v>
      </c>
      <c r="H12" s="5"/>
      <c r="I12" s="5"/>
      <c r="J12" s="5">
        <v>44</v>
      </c>
    </row>
    <row r="13" spans="1:15" x14ac:dyDescent="0.25">
      <c r="A13">
        <v>7</v>
      </c>
      <c r="B13" s="3">
        <v>3.5936999999999997</v>
      </c>
      <c r="C13" s="3">
        <v>21.8889</v>
      </c>
      <c r="D13" s="3">
        <v>44.441099999999999</v>
      </c>
      <c r="E13" s="3">
        <v>30.0762999999999</v>
      </c>
      <c r="F13" s="4">
        <v>69.923699999999997</v>
      </c>
      <c r="G13" s="4">
        <v>25.482599999999998</v>
      </c>
      <c r="H13" s="5"/>
      <c r="I13" s="5"/>
      <c r="J13" s="5">
        <v>43</v>
      </c>
    </row>
    <row r="14" spans="1:15" x14ac:dyDescent="0.25">
      <c r="A14">
        <v>8</v>
      </c>
      <c r="B14" s="3">
        <v>3.2767999999999997</v>
      </c>
      <c r="C14" s="3">
        <v>20.889600000000002</v>
      </c>
      <c r="D14" s="3">
        <v>44.3903999999999</v>
      </c>
      <c r="E14" s="3">
        <v>31.443199999999898</v>
      </c>
      <c r="F14" s="4">
        <v>68.556799999999996</v>
      </c>
      <c r="G14" s="4">
        <v>24.166399999999999</v>
      </c>
      <c r="H14" s="5"/>
      <c r="I14" s="5"/>
      <c r="J14" s="5">
        <v>42</v>
      </c>
    </row>
    <row r="15" spans="1:15" x14ac:dyDescent="0.25">
      <c r="A15">
        <v>9</v>
      </c>
      <c r="B15" s="3">
        <v>2.9790999999999901</v>
      </c>
      <c r="C15" s="3">
        <v>19.892699999999898</v>
      </c>
      <c r="D15" s="3">
        <v>44.277299999999897</v>
      </c>
      <c r="E15" s="3">
        <v>32.850899999999896</v>
      </c>
      <c r="F15" s="4">
        <v>67.14909999999999</v>
      </c>
      <c r="G15" s="4">
        <v>22.871799999999901</v>
      </c>
      <c r="H15" s="5"/>
      <c r="I15" s="5"/>
      <c r="J15" s="5">
        <v>41</v>
      </c>
    </row>
    <row r="16" spans="1:15" x14ac:dyDescent="0.25">
      <c r="A16">
        <v>10</v>
      </c>
      <c r="B16" s="3">
        <v>2.69999999999999</v>
      </c>
      <c r="C16" s="3">
        <v>18.899999999999999</v>
      </c>
      <c r="D16" s="3">
        <v>44.099999999999902</v>
      </c>
      <c r="E16" s="3">
        <v>34.299999999999898</v>
      </c>
      <c r="F16" s="4">
        <v>65.699999999999903</v>
      </c>
      <c r="G16" s="4">
        <v>21.6</v>
      </c>
      <c r="H16" s="5"/>
      <c r="I16" s="5"/>
      <c r="J16" s="5">
        <v>40</v>
      </c>
      <c r="L16" t="s">
        <v>51</v>
      </c>
      <c r="N16">
        <v>95</v>
      </c>
      <c r="O16" t="s">
        <v>53</v>
      </c>
    </row>
    <row r="17" spans="1:17" x14ac:dyDescent="0.25">
      <c r="A17">
        <v>11</v>
      </c>
      <c r="B17" s="3">
        <v>2.4388999999999901</v>
      </c>
      <c r="C17" s="3">
        <v>17.9133</v>
      </c>
      <c r="D17" s="3">
        <v>43.856699999999897</v>
      </c>
      <c r="E17" s="3">
        <v>35.791099999999901</v>
      </c>
      <c r="F17" s="4">
        <v>64.2088999999999</v>
      </c>
      <c r="G17" s="4">
        <v>20.3521999999999</v>
      </c>
      <c r="H17" s="5"/>
      <c r="I17" s="5"/>
      <c r="J17" s="5">
        <v>39</v>
      </c>
      <c r="L17" t="s">
        <v>52</v>
      </c>
      <c r="N17">
        <v>70</v>
      </c>
      <c r="O17" t="s">
        <v>53</v>
      </c>
    </row>
    <row r="18" spans="1:17" x14ac:dyDescent="0.25">
      <c r="A18">
        <v>12</v>
      </c>
      <c r="B18" s="3">
        <v>2.1951999999999998</v>
      </c>
      <c r="C18" s="3">
        <v>16.9344</v>
      </c>
      <c r="D18" s="3">
        <v>43.5456</v>
      </c>
      <c r="E18" s="3">
        <v>37.324799999999904</v>
      </c>
      <c r="F18" s="4">
        <v>62.675199999999997</v>
      </c>
      <c r="G18" s="4">
        <v>19.1296</v>
      </c>
      <c r="H18" s="5"/>
      <c r="I18" s="5"/>
      <c r="J18" s="5">
        <v>38</v>
      </c>
    </row>
    <row r="19" spans="1:17" x14ac:dyDescent="0.25">
      <c r="A19">
        <v>13</v>
      </c>
      <c r="B19" s="3">
        <v>1.9682999999999999</v>
      </c>
      <c r="C19" s="3">
        <v>15.9651</v>
      </c>
      <c r="D19" s="3">
        <v>43.164899999999903</v>
      </c>
      <c r="E19" s="3">
        <v>38.901699999999899</v>
      </c>
      <c r="F19" s="4">
        <v>61.098299999999902</v>
      </c>
      <c r="G19" s="4">
        <v>17.933399999999999</v>
      </c>
      <c r="H19" s="5"/>
      <c r="I19" s="5"/>
      <c r="J19" s="5">
        <v>37</v>
      </c>
    </row>
    <row r="20" spans="1:17" x14ac:dyDescent="0.25">
      <c r="A20">
        <v>14</v>
      </c>
      <c r="B20" s="3">
        <v>1.7576000000000001</v>
      </c>
      <c r="C20" s="3">
        <v>15.007200000000001</v>
      </c>
      <c r="D20" s="3">
        <v>42.712800000000001</v>
      </c>
      <c r="E20" s="3">
        <v>40.522399999999998</v>
      </c>
      <c r="F20" s="4">
        <v>59.477599999999995</v>
      </c>
      <c r="G20" s="4">
        <v>16.764799999999997</v>
      </c>
      <c r="H20" s="5"/>
      <c r="I20" s="5"/>
      <c r="J20" s="5">
        <v>36</v>
      </c>
      <c r="O20" t="s">
        <v>58</v>
      </c>
      <c r="P20" t="s">
        <v>14</v>
      </c>
      <c r="Q20" t="s">
        <v>59</v>
      </c>
    </row>
    <row r="21" spans="1:17" x14ac:dyDescent="0.25">
      <c r="A21" s="8">
        <v>15</v>
      </c>
      <c r="B21" s="9">
        <v>1.5625</v>
      </c>
      <c r="C21" s="9">
        <v>14.0625</v>
      </c>
      <c r="D21" s="9">
        <v>42.1875</v>
      </c>
      <c r="E21" s="9">
        <v>42.1875</v>
      </c>
      <c r="F21" s="6">
        <v>57.8125</v>
      </c>
      <c r="G21" s="6">
        <v>15.625</v>
      </c>
      <c r="H21" s="7"/>
      <c r="I21" s="7"/>
      <c r="J21" s="7">
        <v>35</v>
      </c>
      <c r="L21" t="s">
        <v>55</v>
      </c>
      <c r="M21" t="s">
        <v>56</v>
      </c>
      <c r="O21">
        <v>65</v>
      </c>
      <c r="P21">
        <v>20</v>
      </c>
      <c r="Q21">
        <f>O21-P21</f>
        <v>45</v>
      </c>
    </row>
    <row r="22" spans="1:17" x14ac:dyDescent="0.25">
      <c r="A22">
        <v>16</v>
      </c>
      <c r="B22" s="3">
        <v>1.3823999999999901</v>
      </c>
      <c r="C22" s="3">
        <v>13.1328</v>
      </c>
      <c r="D22" s="3">
        <v>41.587200000000003</v>
      </c>
      <c r="E22" s="3">
        <v>43.897599999999997</v>
      </c>
      <c r="F22" s="4">
        <v>56.102399999999996</v>
      </c>
      <c r="G22" s="4">
        <v>14.5152</v>
      </c>
      <c r="H22" s="5"/>
      <c r="I22" s="5"/>
      <c r="J22" s="5">
        <v>34</v>
      </c>
      <c r="L22" t="s">
        <v>55</v>
      </c>
      <c r="M22" t="s">
        <v>57</v>
      </c>
      <c r="O22">
        <v>40</v>
      </c>
      <c r="Q22">
        <f>O22-P21</f>
        <v>20</v>
      </c>
    </row>
    <row r="23" spans="1:17" x14ac:dyDescent="0.25">
      <c r="A23">
        <v>17</v>
      </c>
      <c r="B23" s="3">
        <v>1.2167000000000001</v>
      </c>
      <c r="C23" s="3">
        <v>12.219900000000001</v>
      </c>
      <c r="D23" s="3">
        <v>40.9100999999999</v>
      </c>
      <c r="E23" s="3">
        <v>45.653300000000002</v>
      </c>
      <c r="F23" s="4">
        <v>54.346700000000006</v>
      </c>
      <c r="G23" s="4">
        <v>13.436600000000002</v>
      </c>
      <c r="H23" s="5"/>
      <c r="I23" s="5"/>
      <c r="J23" s="7">
        <v>33</v>
      </c>
      <c r="L23" t="s">
        <v>55</v>
      </c>
      <c r="M23" t="s">
        <v>56</v>
      </c>
    </row>
    <row r="24" spans="1:17" x14ac:dyDescent="0.25">
      <c r="A24">
        <v>18</v>
      </c>
      <c r="B24" s="3">
        <v>1.0648</v>
      </c>
      <c r="C24" s="3">
        <v>11.3256</v>
      </c>
      <c r="D24" s="3">
        <v>40.154400000000003</v>
      </c>
      <c r="E24" s="3">
        <v>47.455199999999998</v>
      </c>
      <c r="F24" s="4">
        <v>52.544800000000002</v>
      </c>
      <c r="G24" s="4">
        <v>12.3904</v>
      </c>
      <c r="H24" s="5"/>
      <c r="I24" s="5"/>
      <c r="J24" s="5">
        <v>32</v>
      </c>
    </row>
    <row r="25" spans="1:17" x14ac:dyDescent="0.25">
      <c r="A25">
        <v>19</v>
      </c>
      <c r="B25" s="3">
        <v>0.92609999999999892</v>
      </c>
      <c r="C25" s="3">
        <v>10.451699999999899</v>
      </c>
      <c r="D25" s="3">
        <v>39.318300000000001</v>
      </c>
      <c r="E25" s="3">
        <v>49.303899999999999</v>
      </c>
      <c r="F25" s="4">
        <v>50.696100000000001</v>
      </c>
      <c r="G25" s="4">
        <v>11.377799999999901</v>
      </c>
      <c r="H25" s="5"/>
      <c r="I25" s="5"/>
      <c r="J25" s="5">
        <v>31</v>
      </c>
    </row>
    <row r="26" spans="1:17" s="10" customFormat="1" x14ac:dyDescent="0.25">
      <c r="A26" s="10">
        <v>20</v>
      </c>
      <c r="B26" s="11">
        <v>0.8</v>
      </c>
      <c r="C26" s="11">
        <v>9.6</v>
      </c>
      <c r="D26" s="11">
        <v>38.4</v>
      </c>
      <c r="E26" s="11">
        <v>51.2</v>
      </c>
      <c r="F26" s="12">
        <v>48.8</v>
      </c>
      <c r="G26" s="11">
        <v>10.4</v>
      </c>
      <c r="J26" s="10">
        <v>30</v>
      </c>
      <c r="L26" t="s">
        <v>54</v>
      </c>
    </row>
    <row r="27" spans="1:17" s="10" customFormat="1" x14ac:dyDescent="0.25">
      <c r="A27" s="10">
        <v>21</v>
      </c>
      <c r="B27" s="11">
        <v>0.68589999999999995</v>
      </c>
      <c r="C27" s="11">
        <v>8.7722999999999995</v>
      </c>
      <c r="D27" s="11">
        <v>37.3977</v>
      </c>
      <c r="E27" s="11">
        <v>53.144100000000009</v>
      </c>
      <c r="F27" s="11">
        <v>46.855899999999998</v>
      </c>
      <c r="G27" s="11">
        <v>9.4581999999999997</v>
      </c>
      <c r="J27" s="10">
        <v>29</v>
      </c>
    </row>
    <row r="28" spans="1:17" s="10" customFormat="1" x14ac:dyDescent="0.25">
      <c r="A28" s="10">
        <v>22</v>
      </c>
      <c r="B28" s="11">
        <v>0.58319999999999905</v>
      </c>
      <c r="C28" s="11">
        <v>7.9703999999999997</v>
      </c>
      <c r="D28" s="11">
        <v>36.309599999999996</v>
      </c>
      <c r="E28" s="11">
        <v>55.136799999999994</v>
      </c>
      <c r="F28" s="11">
        <v>44.863199999999999</v>
      </c>
      <c r="G28" s="11">
        <v>8.5535999999999994</v>
      </c>
      <c r="J28" s="10">
        <v>28</v>
      </c>
    </row>
    <row r="29" spans="1:17" s="10" customFormat="1" x14ac:dyDescent="0.25">
      <c r="A29" s="10">
        <v>23</v>
      </c>
      <c r="B29" s="11">
        <v>0.49129999999999996</v>
      </c>
      <c r="C29" s="11">
        <v>7.1960999999999995</v>
      </c>
      <c r="D29" s="11">
        <v>35.133899999999905</v>
      </c>
      <c r="E29" s="11">
        <v>57.178699999999907</v>
      </c>
      <c r="F29" s="11">
        <v>42.821299999999901</v>
      </c>
      <c r="G29" s="11">
        <v>7.6874000000000002</v>
      </c>
      <c r="J29" s="10">
        <v>27</v>
      </c>
    </row>
    <row r="30" spans="1:17" s="10" customFormat="1" x14ac:dyDescent="0.25">
      <c r="A30" s="10">
        <v>24</v>
      </c>
      <c r="B30" s="11">
        <v>0.40959999999999996</v>
      </c>
      <c r="C30" s="11">
        <v>6.4512</v>
      </c>
      <c r="D30" s="11">
        <v>33.868799999999901</v>
      </c>
      <c r="E30" s="11">
        <v>59.270399999999903</v>
      </c>
      <c r="F30" s="11">
        <v>40.729599999999898</v>
      </c>
      <c r="G30" s="11">
        <v>6.8608000000000002</v>
      </c>
      <c r="J30" s="10">
        <v>26</v>
      </c>
    </row>
    <row r="31" spans="1:17" s="10" customFormat="1" x14ac:dyDescent="0.25">
      <c r="A31" s="10">
        <v>25</v>
      </c>
      <c r="B31" s="11">
        <v>0.33749999999999902</v>
      </c>
      <c r="C31" s="11">
        <v>5.7374999999999901</v>
      </c>
      <c r="D31" s="11">
        <v>32.512499999999903</v>
      </c>
      <c r="E31" s="11">
        <v>61.412499999999902</v>
      </c>
      <c r="F31" s="11">
        <v>38.587499999999899</v>
      </c>
      <c r="G31" s="11">
        <v>6.0750000000000002</v>
      </c>
      <c r="J31" s="10">
        <v>25</v>
      </c>
    </row>
    <row r="32" spans="1:17" s="10" customFormat="1" x14ac:dyDescent="0.25">
      <c r="A32" s="10">
        <v>26</v>
      </c>
      <c r="B32" s="11">
        <v>0.27439999999999998</v>
      </c>
      <c r="C32" s="11">
        <v>5.0568</v>
      </c>
      <c r="D32" s="11">
        <v>31.063200000000002</v>
      </c>
      <c r="E32" s="11">
        <v>63.605599999999995</v>
      </c>
      <c r="F32" s="11">
        <v>36.394399999999997</v>
      </c>
      <c r="G32" s="11">
        <v>5.3311999999999999</v>
      </c>
      <c r="J32" s="10">
        <v>24</v>
      </c>
    </row>
    <row r="33" spans="1:10" s="10" customFormat="1" x14ac:dyDescent="0.25">
      <c r="A33" s="10">
        <v>27</v>
      </c>
      <c r="B33" s="11">
        <v>0.21970000000000001</v>
      </c>
      <c r="C33" s="11">
        <v>4.4108999999999998</v>
      </c>
      <c r="D33" s="11">
        <v>29.519099999999998</v>
      </c>
      <c r="E33" s="11">
        <v>65.85029999999999</v>
      </c>
      <c r="F33" s="11">
        <v>34.149700000000003</v>
      </c>
      <c r="G33" s="11">
        <v>4.6306000000000003</v>
      </c>
      <c r="J33" s="10">
        <v>23</v>
      </c>
    </row>
    <row r="34" spans="1:10" s="10" customFormat="1" x14ac:dyDescent="0.25">
      <c r="A34" s="10">
        <v>28</v>
      </c>
      <c r="B34" s="11">
        <v>0.17279999999999901</v>
      </c>
      <c r="C34" s="11">
        <v>3.8015999999999899</v>
      </c>
      <c r="D34" s="11">
        <v>27.878399999999999</v>
      </c>
      <c r="E34" s="11">
        <v>68.147199999999998</v>
      </c>
      <c r="F34" s="11">
        <v>31.852799999999998</v>
      </c>
      <c r="G34" s="11">
        <v>3.9743999999999899</v>
      </c>
      <c r="J34" s="10">
        <v>22</v>
      </c>
    </row>
    <row r="35" spans="1:10" s="10" customFormat="1" x14ac:dyDescent="0.25">
      <c r="A35" s="10">
        <v>29</v>
      </c>
      <c r="B35" s="11">
        <v>0.1331</v>
      </c>
      <c r="C35" s="11">
        <v>3.2306999999999899</v>
      </c>
      <c r="D35" s="11">
        <v>26.139299999999999</v>
      </c>
      <c r="E35" s="11">
        <v>70.496899999999997</v>
      </c>
      <c r="F35" s="11">
        <v>29.5031</v>
      </c>
      <c r="G35" s="11">
        <v>3.3637999999999897</v>
      </c>
      <c r="J35" s="10">
        <v>21</v>
      </c>
    </row>
    <row r="36" spans="1:10" s="10" customFormat="1" x14ac:dyDescent="0.25">
      <c r="A36" s="10">
        <v>30</v>
      </c>
      <c r="B36" s="11">
        <v>0.1</v>
      </c>
      <c r="C36" s="11">
        <v>2.7</v>
      </c>
      <c r="D36" s="11">
        <v>24.3</v>
      </c>
      <c r="E36" s="11">
        <v>72.899999999999991</v>
      </c>
      <c r="F36" s="11">
        <v>27.1</v>
      </c>
      <c r="G36" s="11">
        <v>2.8000000000000003</v>
      </c>
      <c r="J36" s="10">
        <v>20</v>
      </c>
    </row>
    <row r="37" spans="1:10" x14ac:dyDescent="0.25">
      <c r="A37">
        <v>31</v>
      </c>
      <c r="B37" s="3">
        <v>7.2899999999999895E-2</v>
      </c>
      <c r="C37" s="3">
        <v>2.2113</v>
      </c>
      <c r="D37" s="3">
        <v>22.358699999999899</v>
      </c>
      <c r="E37" s="3">
        <v>75.357100000000003</v>
      </c>
      <c r="F37" s="3">
        <v>24.642899999999901</v>
      </c>
      <c r="G37" s="3">
        <v>2.2842000000000002</v>
      </c>
      <c r="J37">
        <v>19</v>
      </c>
    </row>
    <row r="38" spans="1:10" x14ac:dyDescent="0.25">
      <c r="A38">
        <v>32</v>
      </c>
      <c r="B38" s="3">
        <v>5.1199999999999996E-2</v>
      </c>
      <c r="C38" s="3">
        <v>1.7664</v>
      </c>
      <c r="D38" s="3">
        <v>20.313600000000001</v>
      </c>
      <c r="E38" s="3">
        <v>77.868800000000007</v>
      </c>
      <c r="F38" s="3">
        <v>22.1312</v>
      </c>
      <c r="G38" s="3">
        <v>1.8176000000000001</v>
      </c>
      <c r="J38">
        <v>18</v>
      </c>
    </row>
    <row r="39" spans="1:10" x14ac:dyDescent="0.25">
      <c r="A39">
        <v>33</v>
      </c>
      <c r="B39" s="3">
        <v>3.4299999999999997E-2</v>
      </c>
      <c r="C39" s="3">
        <v>1.3671</v>
      </c>
      <c r="D39" s="3">
        <v>18.162899999999901</v>
      </c>
      <c r="E39" s="3">
        <v>80.435699999999898</v>
      </c>
      <c r="F39" s="3">
        <v>19.5642999999999</v>
      </c>
      <c r="G39" s="3">
        <v>1.4014</v>
      </c>
      <c r="J39">
        <v>17</v>
      </c>
    </row>
    <row r="40" spans="1:10" x14ac:dyDescent="0.25">
      <c r="A40">
        <v>34</v>
      </c>
      <c r="B40" s="3">
        <v>2.1599999999999901E-2</v>
      </c>
      <c r="C40" s="3">
        <v>1.0151999999999999</v>
      </c>
      <c r="D40" s="3">
        <v>15.9047999999999</v>
      </c>
      <c r="E40" s="3">
        <v>83.058399999999892</v>
      </c>
      <c r="F40" s="3">
        <v>16.941599999999902</v>
      </c>
      <c r="G40" s="3">
        <v>1.03679999999999</v>
      </c>
      <c r="J40">
        <v>16</v>
      </c>
    </row>
    <row r="41" spans="1:10" x14ac:dyDescent="0.25">
      <c r="A41">
        <v>35</v>
      </c>
      <c r="B41" s="3">
        <v>1.2500000000000001E-2</v>
      </c>
      <c r="C41" s="3">
        <v>0.71250000000000002</v>
      </c>
      <c r="D41" s="3">
        <v>13.5375</v>
      </c>
      <c r="E41" s="3">
        <v>85.737499999999898</v>
      </c>
      <c r="F41" s="3">
        <v>14.2624999999999</v>
      </c>
      <c r="G41" s="3">
        <v>0.72500000000000009</v>
      </c>
      <c r="J41">
        <v>15</v>
      </c>
    </row>
    <row r="42" spans="1:10" x14ac:dyDescent="0.25">
      <c r="A42">
        <v>36</v>
      </c>
      <c r="B42" s="3">
        <v>6.3999999999999994E-3</v>
      </c>
      <c r="C42" s="3">
        <v>0.46079999999999999</v>
      </c>
      <c r="D42" s="3">
        <v>11.059199999999999</v>
      </c>
      <c r="E42" s="3">
        <v>88.473599999999891</v>
      </c>
      <c r="F42" s="3">
        <v>11.526399999999901</v>
      </c>
      <c r="G42" s="3">
        <v>0.4672</v>
      </c>
      <c r="J42">
        <v>14</v>
      </c>
    </row>
    <row r="43" spans="1:10" x14ac:dyDescent="0.25">
      <c r="A43">
        <v>37</v>
      </c>
      <c r="B43" s="3">
        <v>2.6999999999999902E-3</v>
      </c>
      <c r="C43" s="3">
        <v>0.26189999999999997</v>
      </c>
      <c r="D43" s="3">
        <v>8.4680999999999891</v>
      </c>
      <c r="E43" s="3">
        <v>91.267299999999992</v>
      </c>
      <c r="F43" s="3">
        <v>8.7326999999999906</v>
      </c>
      <c r="G43" s="3">
        <v>0.2646</v>
      </c>
      <c r="J43">
        <v>13</v>
      </c>
    </row>
    <row r="44" spans="1:10" x14ac:dyDescent="0.25">
      <c r="A44">
        <v>38</v>
      </c>
      <c r="B44" s="3">
        <v>7.9999999999999993E-4</v>
      </c>
      <c r="C44" s="3">
        <v>0.1176</v>
      </c>
      <c r="D44" s="3">
        <v>5.7623999999999898</v>
      </c>
      <c r="E44" s="3">
        <v>94.119199999999907</v>
      </c>
      <c r="F44" s="3">
        <v>5.88079999999999</v>
      </c>
      <c r="G44" s="3">
        <v>0.11839999999999999</v>
      </c>
      <c r="J44">
        <v>12</v>
      </c>
    </row>
    <row r="45" spans="1:10" x14ac:dyDescent="0.25">
      <c r="A45">
        <v>39</v>
      </c>
      <c r="B45" s="3">
        <v>9.9999999999999991E-5</v>
      </c>
      <c r="C45" s="3">
        <v>2.9700000000000001E-2</v>
      </c>
      <c r="D45" s="3">
        <v>2.9402999999999997</v>
      </c>
      <c r="E45" s="3">
        <v>97.029899999999998</v>
      </c>
      <c r="F45" s="3">
        <v>2.9701</v>
      </c>
      <c r="G45" s="3">
        <v>2.9799999999999997E-2</v>
      </c>
      <c r="J45">
        <v>11</v>
      </c>
    </row>
    <row r="46" spans="1:10" x14ac:dyDescent="0.25">
      <c r="A46">
        <v>40</v>
      </c>
      <c r="B46" s="3">
        <v>0</v>
      </c>
      <c r="C46" s="3">
        <v>0</v>
      </c>
      <c r="D46" s="3">
        <v>0</v>
      </c>
      <c r="E46" s="3">
        <v>100</v>
      </c>
      <c r="F46" s="3">
        <v>0</v>
      </c>
      <c r="G46" s="3">
        <v>0</v>
      </c>
      <c r="J46">
        <v>10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2D23E-5B44-461F-B90F-992E9D5C84A6}">
  <dimension ref="A1:AC217"/>
  <sheetViews>
    <sheetView tabSelected="1" topLeftCell="A55" zoomScale="85" zoomScaleNormal="85" workbookViewId="0">
      <selection activeCell="P85" sqref="P85"/>
    </sheetView>
  </sheetViews>
  <sheetFormatPr defaultRowHeight="15" x14ac:dyDescent="0.25"/>
  <cols>
    <col min="5" max="5" width="15.85546875" customWidth="1"/>
    <col min="6" max="6" width="18.7109375" customWidth="1"/>
    <col min="7" max="7" width="11.85546875" customWidth="1"/>
    <col min="16" max="19" width="15" bestFit="1" customWidth="1"/>
    <col min="20" max="21" width="15.7109375" bestFit="1" customWidth="1"/>
  </cols>
  <sheetData>
    <row r="1" spans="1:2" x14ac:dyDescent="0.25">
      <c r="A1" t="s">
        <v>0</v>
      </c>
    </row>
    <row r="2" spans="1:2" x14ac:dyDescent="0.25">
      <c r="A2" t="s">
        <v>1</v>
      </c>
    </row>
    <row r="4" spans="1:2" x14ac:dyDescent="0.25">
      <c r="A4" t="s">
        <v>2</v>
      </c>
    </row>
    <row r="6" spans="1:2" x14ac:dyDescent="0.25">
      <c r="A6" t="s">
        <v>3</v>
      </c>
    </row>
    <row r="7" spans="1:2" x14ac:dyDescent="0.25">
      <c r="A7" t="s">
        <v>4</v>
      </c>
    </row>
    <row r="11" spans="1:2" x14ac:dyDescent="0.25">
      <c r="A11" t="s">
        <v>5</v>
      </c>
    </row>
    <row r="12" spans="1:2" x14ac:dyDescent="0.25">
      <c r="A12" t="s">
        <v>6</v>
      </c>
      <c r="B12">
        <v>40</v>
      </c>
    </row>
    <row r="13" spans="1:2" x14ac:dyDescent="0.25">
      <c r="A13" t="s">
        <v>7</v>
      </c>
      <c r="B13">
        <v>40</v>
      </c>
    </row>
    <row r="16" spans="1:2" x14ac:dyDescent="0.25">
      <c r="A16" t="s">
        <v>8</v>
      </c>
    </row>
    <row r="17" spans="1:29" x14ac:dyDescent="0.25">
      <c r="A17" t="s">
        <v>9</v>
      </c>
      <c r="B17">
        <v>50</v>
      </c>
    </row>
    <row r="20" spans="1:29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2" spans="1:29" x14ac:dyDescent="0.25">
      <c r="A22" t="s">
        <v>10</v>
      </c>
      <c r="B22" t="s">
        <v>11</v>
      </c>
    </row>
    <row r="23" spans="1:29" x14ac:dyDescent="0.25">
      <c r="A23">
        <v>0</v>
      </c>
      <c r="B23">
        <f>$B$17-A23</f>
        <v>50</v>
      </c>
    </row>
    <row r="24" spans="1:29" x14ac:dyDescent="0.25">
      <c r="A24">
        <v>1</v>
      </c>
      <c r="B24">
        <f t="shared" ref="B24:B73" si="0">$B$17-A24</f>
        <v>49</v>
      </c>
    </row>
    <row r="25" spans="1:29" x14ac:dyDescent="0.25">
      <c r="A25">
        <v>2</v>
      </c>
      <c r="B25">
        <f t="shared" si="0"/>
        <v>48</v>
      </c>
    </row>
    <row r="26" spans="1:29" x14ac:dyDescent="0.25">
      <c r="A26">
        <v>3</v>
      </c>
      <c r="B26">
        <f t="shared" si="0"/>
        <v>47</v>
      </c>
    </row>
    <row r="27" spans="1:29" x14ac:dyDescent="0.25">
      <c r="A27">
        <v>4</v>
      </c>
      <c r="B27">
        <f t="shared" si="0"/>
        <v>46</v>
      </c>
    </row>
    <row r="28" spans="1:29" x14ac:dyDescent="0.25">
      <c r="A28">
        <v>5</v>
      </c>
      <c r="B28">
        <f t="shared" si="0"/>
        <v>45</v>
      </c>
    </row>
    <row r="29" spans="1:29" x14ac:dyDescent="0.25">
      <c r="A29">
        <v>6</v>
      </c>
      <c r="B29">
        <f t="shared" si="0"/>
        <v>44</v>
      </c>
    </row>
    <row r="30" spans="1:29" x14ac:dyDescent="0.25">
      <c r="A30">
        <v>7</v>
      </c>
      <c r="B30">
        <f t="shared" si="0"/>
        <v>43</v>
      </c>
    </row>
    <row r="31" spans="1:29" x14ac:dyDescent="0.25">
      <c r="A31">
        <v>8</v>
      </c>
      <c r="B31">
        <f t="shared" si="0"/>
        <v>42</v>
      </c>
    </row>
    <row r="32" spans="1:29" x14ac:dyDescent="0.25">
      <c r="A32">
        <v>9</v>
      </c>
      <c r="B32">
        <f t="shared" si="0"/>
        <v>41</v>
      </c>
    </row>
    <row r="33" spans="1:2" x14ac:dyDescent="0.25">
      <c r="A33">
        <v>10</v>
      </c>
      <c r="B33">
        <f t="shared" si="0"/>
        <v>40</v>
      </c>
    </row>
    <row r="34" spans="1:2" x14ac:dyDescent="0.25">
      <c r="A34">
        <v>11</v>
      </c>
      <c r="B34">
        <f t="shared" si="0"/>
        <v>39</v>
      </c>
    </row>
    <row r="35" spans="1:2" x14ac:dyDescent="0.25">
      <c r="A35">
        <v>12</v>
      </c>
      <c r="B35">
        <f t="shared" si="0"/>
        <v>38</v>
      </c>
    </row>
    <row r="36" spans="1:2" x14ac:dyDescent="0.25">
      <c r="A36">
        <v>13</v>
      </c>
      <c r="B36">
        <f t="shared" si="0"/>
        <v>37</v>
      </c>
    </row>
    <row r="37" spans="1:2" x14ac:dyDescent="0.25">
      <c r="A37">
        <v>14</v>
      </c>
      <c r="B37">
        <f t="shared" si="0"/>
        <v>36</v>
      </c>
    </row>
    <row r="38" spans="1:2" x14ac:dyDescent="0.25">
      <c r="A38">
        <v>15</v>
      </c>
      <c r="B38">
        <f t="shared" si="0"/>
        <v>35</v>
      </c>
    </row>
    <row r="39" spans="1:2" x14ac:dyDescent="0.25">
      <c r="A39">
        <v>16</v>
      </c>
      <c r="B39">
        <f t="shared" si="0"/>
        <v>34</v>
      </c>
    </row>
    <row r="40" spans="1:2" x14ac:dyDescent="0.25">
      <c r="A40">
        <v>17</v>
      </c>
      <c r="B40">
        <f t="shared" si="0"/>
        <v>33</v>
      </c>
    </row>
    <row r="41" spans="1:2" x14ac:dyDescent="0.25">
      <c r="A41">
        <v>18</v>
      </c>
      <c r="B41">
        <f t="shared" si="0"/>
        <v>32</v>
      </c>
    </row>
    <row r="42" spans="1:2" x14ac:dyDescent="0.25">
      <c r="A42">
        <v>19</v>
      </c>
      <c r="B42">
        <f t="shared" si="0"/>
        <v>31</v>
      </c>
    </row>
    <row r="43" spans="1:2" x14ac:dyDescent="0.25">
      <c r="A43">
        <v>20</v>
      </c>
      <c r="B43">
        <f t="shared" si="0"/>
        <v>30</v>
      </c>
    </row>
    <row r="44" spans="1:2" x14ac:dyDescent="0.25">
      <c r="A44">
        <v>21</v>
      </c>
      <c r="B44">
        <f t="shared" si="0"/>
        <v>29</v>
      </c>
    </row>
    <row r="45" spans="1:2" x14ac:dyDescent="0.25">
      <c r="A45">
        <v>22</v>
      </c>
      <c r="B45">
        <f t="shared" si="0"/>
        <v>28</v>
      </c>
    </row>
    <row r="46" spans="1:2" x14ac:dyDescent="0.25">
      <c r="A46">
        <v>23</v>
      </c>
      <c r="B46">
        <f t="shared" si="0"/>
        <v>27</v>
      </c>
    </row>
    <row r="47" spans="1:2" x14ac:dyDescent="0.25">
      <c r="A47">
        <v>24</v>
      </c>
      <c r="B47">
        <f t="shared" si="0"/>
        <v>26</v>
      </c>
    </row>
    <row r="48" spans="1:2" x14ac:dyDescent="0.25">
      <c r="A48">
        <v>25</v>
      </c>
      <c r="B48">
        <f t="shared" si="0"/>
        <v>25</v>
      </c>
    </row>
    <row r="49" spans="1:2" x14ac:dyDescent="0.25">
      <c r="A49">
        <v>26</v>
      </c>
      <c r="B49">
        <f t="shared" si="0"/>
        <v>24</v>
      </c>
    </row>
    <row r="50" spans="1:2" x14ac:dyDescent="0.25">
      <c r="A50">
        <v>27</v>
      </c>
      <c r="B50">
        <f t="shared" si="0"/>
        <v>23</v>
      </c>
    </row>
    <row r="51" spans="1:2" x14ac:dyDescent="0.25">
      <c r="A51">
        <v>28</v>
      </c>
      <c r="B51">
        <f t="shared" si="0"/>
        <v>22</v>
      </c>
    </row>
    <row r="52" spans="1:2" x14ac:dyDescent="0.25">
      <c r="A52">
        <v>29</v>
      </c>
      <c r="B52">
        <f t="shared" si="0"/>
        <v>21</v>
      </c>
    </row>
    <row r="53" spans="1:2" x14ac:dyDescent="0.25">
      <c r="A53">
        <v>30</v>
      </c>
      <c r="B53">
        <f t="shared" si="0"/>
        <v>20</v>
      </c>
    </row>
    <row r="54" spans="1:2" x14ac:dyDescent="0.25">
      <c r="A54">
        <v>31</v>
      </c>
      <c r="B54">
        <f t="shared" si="0"/>
        <v>19</v>
      </c>
    </row>
    <row r="55" spans="1:2" x14ac:dyDescent="0.25">
      <c r="A55">
        <v>32</v>
      </c>
      <c r="B55">
        <f t="shared" si="0"/>
        <v>18</v>
      </c>
    </row>
    <row r="56" spans="1:2" x14ac:dyDescent="0.25">
      <c r="A56">
        <v>33</v>
      </c>
      <c r="B56">
        <f t="shared" si="0"/>
        <v>17</v>
      </c>
    </row>
    <row r="57" spans="1:2" x14ac:dyDescent="0.25">
      <c r="A57">
        <v>34</v>
      </c>
      <c r="B57">
        <f t="shared" si="0"/>
        <v>16</v>
      </c>
    </row>
    <row r="58" spans="1:2" x14ac:dyDescent="0.25">
      <c r="A58">
        <v>35</v>
      </c>
      <c r="B58">
        <f t="shared" si="0"/>
        <v>15</v>
      </c>
    </row>
    <row r="59" spans="1:2" x14ac:dyDescent="0.25">
      <c r="A59">
        <v>36</v>
      </c>
      <c r="B59">
        <f t="shared" si="0"/>
        <v>14</v>
      </c>
    </row>
    <row r="60" spans="1:2" x14ac:dyDescent="0.25">
      <c r="A60">
        <v>37</v>
      </c>
      <c r="B60">
        <f t="shared" si="0"/>
        <v>13</v>
      </c>
    </row>
    <row r="61" spans="1:2" x14ac:dyDescent="0.25">
      <c r="A61">
        <v>38</v>
      </c>
      <c r="B61">
        <f t="shared" si="0"/>
        <v>12</v>
      </c>
    </row>
    <row r="62" spans="1:2" x14ac:dyDescent="0.25">
      <c r="A62">
        <v>39</v>
      </c>
      <c r="B62">
        <f t="shared" si="0"/>
        <v>11</v>
      </c>
    </row>
    <row r="63" spans="1:2" x14ac:dyDescent="0.25">
      <c r="A63">
        <v>40</v>
      </c>
      <c r="B63">
        <f t="shared" si="0"/>
        <v>10</v>
      </c>
    </row>
    <row r="64" spans="1:2" x14ac:dyDescent="0.25">
      <c r="A64">
        <v>41</v>
      </c>
      <c r="B64">
        <f t="shared" si="0"/>
        <v>9</v>
      </c>
    </row>
    <row r="65" spans="1:2" x14ac:dyDescent="0.25">
      <c r="A65">
        <v>42</v>
      </c>
      <c r="B65">
        <f t="shared" si="0"/>
        <v>8</v>
      </c>
    </row>
    <row r="66" spans="1:2" x14ac:dyDescent="0.25">
      <c r="A66">
        <v>43</v>
      </c>
      <c r="B66">
        <f t="shared" si="0"/>
        <v>7</v>
      </c>
    </row>
    <row r="67" spans="1:2" x14ac:dyDescent="0.25">
      <c r="A67">
        <v>44</v>
      </c>
      <c r="B67">
        <f t="shared" si="0"/>
        <v>6</v>
      </c>
    </row>
    <row r="68" spans="1:2" x14ac:dyDescent="0.25">
      <c r="A68">
        <v>45</v>
      </c>
      <c r="B68">
        <f t="shared" si="0"/>
        <v>5</v>
      </c>
    </row>
    <row r="69" spans="1:2" x14ac:dyDescent="0.25">
      <c r="A69">
        <v>46</v>
      </c>
      <c r="B69">
        <f t="shared" si="0"/>
        <v>4</v>
      </c>
    </row>
    <row r="70" spans="1:2" x14ac:dyDescent="0.25">
      <c r="A70">
        <v>47</v>
      </c>
      <c r="B70">
        <f t="shared" si="0"/>
        <v>3</v>
      </c>
    </row>
    <row r="71" spans="1:2" x14ac:dyDescent="0.25">
      <c r="A71">
        <v>48</v>
      </c>
      <c r="B71">
        <f t="shared" si="0"/>
        <v>2</v>
      </c>
    </row>
    <row r="72" spans="1:2" x14ac:dyDescent="0.25">
      <c r="A72">
        <v>49</v>
      </c>
      <c r="B72">
        <f t="shared" si="0"/>
        <v>1</v>
      </c>
    </row>
    <row r="73" spans="1:2" x14ac:dyDescent="0.25">
      <c r="A73">
        <v>50</v>
      </c>
      <c r="B73">
        <f t="shared" si="0"/>
        <v>0</v>
      </c>
    </row>
    <row r="76" spans="1:2" x14ac:dyDescent="0.25">
      <c r="A76" t="s">
        <v>12</v>
      </c>
    </row>
    <row r="78" spans="1:2" x14ac:dyDescent="0.25">
      <c r="A78" t="s">
        <v>15</v>
      </c>
    </row>
    <row r="79" spans="1:2" x14ac:dyDescent="0.25">
      <c r="A79" t="s">
        <v>14</v>
      </c>
      <c r="B79">
        <v>20</v>
      </c>
    </row>
    <row r="80" spans="1:2" x14ac:dyDescent="0.25">
      <c r="A80" t="s">
        <v>13</v>
      </c>
      <c r="B80">
        <f>($B$12-$B$79)/100</f>
        <v>0.2</v>
      </c>
    </row>
    <row r="81" spans="1:21" x14ac:dyDescent="0.25">
      <c r="A81" t="s">
        <v>29</v>
      </c>
      <c r="B81">
        <f>1-B80</f>
        <v>0.8</v>
      </c>
    </row>
    <row r="82" spans="1:21" x14ac:dyDescent="0.25">
      <c r="A82" t="s">
        <v>16</v>
      </c>
    </row>
    <row r="83" spans="1:21" x14ac:dyDescent="0.25">
      <c r="A83" t="s">
        <v>17</v>
      </c>
      <c r="B83" t="s">
        <v>25</v>
      </c>
      <c r="C83">
        <f>$B$80^3</f>
        <v>8.0000000000000019E-3</v>
      </c>
    </row>
    <row r="84" spans="1:21" x14ac:dyDescent="0.25">
      <c r="A84" t="s">
        <v>18</v>
      </c>
      <c r="B84" t="s">
        <v>27</v>
      </c>
      <c r="C84">
        <f>$B$80^2*($B$81)</f>
        <v>3.2000000000000008E-2</v>
      </c>
    </row>
    <row r="85" spans="1:21" x14ac:dyDescent="0.25">
      <c r="A85" t="s">
        <v>19</v>
      </c>
      <c r="B85" t="s">
        <v>27</v>
      </c>
      <c r="C85">
        <f>$B$80^2*($B$81)</f>
        <v>3.2000000000000008E-2</v>
      </c>
    </row>
    <row r="86" spans="1:21" x14ac:dyDescent="0.25">
      <c r="A86" t="s">
        <v>20</v>
      </c>
      <c r="B86" t="s">
        <v>28</v>
      </c>
      <c r="C86">
        <f>$B$80*$B$81^2</f>
        <v>0.12800000000000003</v>
      </c>
    </row>
    <row r="87" spans="1:21" x14ac:dyDescent="0.25">
      <c r="A87" t="s">
        <v>23</v>
      </c>
      <c r="B87" t="s">
        <v>27</v>
      </c>
      <c r="C87">
        <f>$B$80^2*($B$81)</f>
        <v>3.2000000000000008E-2</v>
      </c>
    </row>
    <row r="88" spans="1:21" x14ac:dyDescent="0.25">
      <c r="A88" t="s">
        <v>24</v>
      </c>
      <c r="B88" t="s">
        <v>28</v>
      </c>
      <c r="C88">
        <f>$B$80*$B$81^2</f>
        <v>0.12800000000000003</v>
      </c>
    </row>
    <row r="89" spans="1:21" x14ac:dyDescent="0.25">
      <c r="A89" t="s">
        <v>21</v>
      </c>
      <c r="B89" t="s">
        <v>28</v>
      </c>
      <c r="C89">
        <f>$B$80*$B$81^2</f>
        <v>0.12800000000000003</v>
      </c>
    </row>
    <row r="90" spans="1:21" x14ac:dyDescent="0.25">
      <c r="A90" t="s">
        <v>22</v>
      </c>
      <c r="B90" t="s">
        <v>26</v>
      </c>
      <c r="C90">
        <f>$B$81^3</f>
        <v>0.51200000000000012</v>
      </c>
    </row>
    <row r="91" spans="1:21" x14ac:dyDescent="0.25">
      <c r="C91">
        <f>SUM(C83:C90)</f>
        <v>1.0000000000000002</v>
      </c>
      <c r="D91" t="s">
        <v>30</v>
      </c>
    </row>
    <row r="95" spans="1:21" x14ac:dyDescent="0.25">
      <c r="E95" t="s">
        <v>14</v>
      </c>
      <c r="F95" t="s">
        <v>31</v>
      </c>
      <c r="G95" t="s">
        <v>36</v>
      </c>
      <c r="H95" t="s">
        <v>35</v>
      </c>
      <c r="I95" t="s">
        <v>34</v>
      </c>
      <c r="J95" t="s">
        <v>33</v>
      </c>
      <c r="K95" t="s">
        <v>32</v>
      </c>
      <c r="O95" t="s">
        <v>14</v>
      </c>
      <c r="P95" t="s">
        <v>31</v>
      </c>
      <c r="Q95" t="s">
        <v>36</v>
      </c>
      <c r="R95" t="s">
        <v>35</v>
      </c>
      <c r="S95" t="s">
        <v>34</v>
      </c>
      <c r="T95" t="s">
        <v>33</v>
      </c>
      <c r="U95" t="s">
        <v>32</v>
      </c>
    </row>
    <row r="96" spans="1:21" x14ac:dyDescent="0.25">
      <c r="E96">
        <v>0</v>
      </c>
      <c r="F96">
        <v>6.4000000000000001E-2</v>
      </c>
      <c r="G96">
        <v>0.28799999999999998</v>
      </c>
      <c r="H96">
        <v>0.431999999999999</v>
      </c>
      <c r="I96">
        <v>0.215999999999999</v>
      </c>
      <c r="J96">
        <v>0.78400000000000003</v>
      </c>
      <c r="K96">
        <v>0.35199999999999998</v>
      </c>
      <c r="O96">
        <v>0</v>
      </c>
      <c r="P96" s="3">
        <f>F96*100</f>
        <v>6.4</v>
      </c>
      <c r="Q96" s="3">
        <f t="shared" ref="Q96:U96" si="1">G96*100</f>
        <v>28.799999999999997</v>
      </c>
      <c r="R96" s="3">
        <f t="shared" si="1"/>
        <v>43.199999999999896</v>
      </c>
      <c r="S96" s="3">
        <f t="shared" si="1"/>
        <v>21.599999999999898</v>
      </c>
      <c r="T96" s="3">
        <f t="shared" si="1"/>
        <v>78.400000000000006</v>
      </c>
      <c r="U96" s="3">
        <f t="shared" si="1"/>
        <v>35.199999999999996</v>
      </c>
    </row>
    <row r="97" spans="5:21" x14ac:dyDescent="0.25">
      <c r="E97">
        <v>1</v>
      </c>
      <c r="F97">
        <v>5.9318999999999997E-2</v>
      </c>
      <c r="G97">
        <v>0.27834300000000001</v>
      </c>
      <c r="H97">
        <v>0.43535699999999999</v>
      </c>
      <c r="I97">
        <v>0.22698099999999999</v>
      </c>
      <c r="J97">
        <v>0.77301900000000001</v>
      </c>
      <c r="K97">
        <v>0.33766200000000002</v>
      </c>
      <c r="O97">
        <v>1</v>
      </c>
      <c r="P97" s="3">
        <f t="shared" ref="P97:P136" si="2">F97*100</f>
        <v>5.9318999999999997</v>
      </c>
      <c r="Q97" s="3">
        <f t="shared" ref="Q97:Q136" si="3">G97*100</f>
        <v>27.834299999999999</v>
      </c>
      <c r="R97" s="3">
        <f t="shared" ref="R97:R136" si="4">H97*100</f>
        <v>43.535699999999999</v>
      </c>
      <c r="S97" s="3">
        <f t="shared" ref="S97:S136" si="5">I97*100</f>
        <v>22.6981</v>
      </c>
      <c r="T97" s="3">
        <f t="shared" ref="T97:T136" si="6">J97*100</f>
        <v>77.301900000000003</v>
      </c>
      <c r="U97" s="3">
        <f t="shared" ref="U97:U136" si="7">K97*100</f>
        <v>33.766200000000005</v>
      </c>
    </row>
    <row r="98" spans="5:21" x14ac:dyDescent="0.25">
      <c r="E98">
        <v>2</v>
      </c>
      <c r="F98">
        <v>5.4871999999999997E-2</v>
      </c>
      <c r="G98">
        <v>0.26858399999999999</v>
      </c>
      <c r="H98">
        <v>0.43821599999999999</v>
      </c>
      <c r="I98">
        <v>0.23832799999999901</v>
      </c>
      <c r="J98">
        <v>0.76167200000000002</v>
      </c>
      <c r="K98">
        <v>0.32345599999999902</v>
      </c>
      <c r="O98">
        <v>2</v>
      </c>
      <c r="P98" s="3">
        <f t="shared" si="2"/>
        <v>5.4871999999999996</v>
      </c>
      <c r="Q98" s="3">
        <f t="shared" si="3"/>
        <v>26.8584</v>
      </c>
      <c r="R98" s="3">
        <f t="shared" si="4"/>
        <v>43.821599999999997</v>
      </c>
      <c r="S98" s="3">
        <f t="shared" si="5"/>
        <v>23.832799999999903</v>
      </c>
      <c r="T98" s="3">
        <f t="shared" si="6"/>
        <v>76.167200000000008</v>
      </c>
      <c r="U98" s="3">
        <f t="shared" si="7"/>
        <v>32.345599999999905</v>
      </c>
    </row>
    <row r="99" spans="5:21" x14ac:dyDescent="0.25">
      <c r="E99">
        <v>3</v>
      </c>
      <c r="F99">
        <v>5.0652999999999997E-2</v>
      </c>
      <c r="G99">
        <v>0.258741</v>
      </c>
      <c r="H99">
        <v>0.44055899999999998</v>
      </c>
      <c r="I99">
        <v>0.25004700000000002</v>
      </c>
      <c r="J99">
        <v>0.74995299999999998</v>
      </c>
      <c r="K99">
        <v>0.309394</v>
      </c>
      <c r="O99">
        <v>3</v>
      </c>
      <c r="P99" s="3">
        <f t="shared" si="2"/>
        <v>5.0652999999999997</v>
      </c>
      <c r="Q99" s="3">
        <f t="shared" si="3"/>
        <v>25.874099999999999</v>
      </c>
      <c r="R99" s="3">
        <f>H99*100</f>
        <v>44.055900000000001</v>
      </c>
      <c r="S99" s="3">
        <f t="shared" si="5"/>
        <v>25.004700000000003</v>
      </c>
      <c r="T99" s="3">
        <f t="shared" si="6"/>
        <v>74.9953</v>
      </c>
      <c r="U99" s="3">
        <f t="shared" si="7"/>
        <v>30.939399999999999</v>
      </c>
    </row>
    <row r="100" spans="5:21" x14ac:dyDescent="0.25">
      <c r="E100">
        <v>4</v>
      </c>
      <c r="F100">
        <v>4.6655999999999899E-2</v>
      </c>
      <c r="G100">
        <v>0.248832</v>
      </c>
      <c r="H100">
        <v>0.44236799999999998</v>
      </c>
      <c r="I100">
        <v>0.26214399999999999</v>
      </c>
      <c r="J100">
        <v>0.73785599999999996</v>
      </c>
      <c r="K100">
        <v>0.29548799999999997</v>
      </c>
      <c r="O100">
        <v>4</v>
      </c>
      <c r="P100" s="3">
        <f t="shared" si="2"/>
        <v>4.6655999999999898</v>
      </c>
      <c r="Q100" s="3">
        <f t="shared" si="3"/>
        <v>24.883199999999999</v>
      </c>
      <c r="R100" s="3">
        <f t="shared" si="4"/>
        <v>44.236799999999995</v>
      </c>
      <c r="S100" s="3">
        <f t="shared" si="5"/>
        <v>26.214399999999998</v>
      </c>
      <c r="T100" s="3">
        <f t="shared" si="6"/>
        <v>73.785600000000002</v>
      </c>
      <c r="U100" s="3">
        <f t="shared" si="7"/>
        <v>29.548799999999996</v>
      </c>
    </row>
    <row r="101" spans="5:21" x14ac:dyDescent="0.25">
      <c r="E101">
        <v>5</v>
      </c>
      <c r="F101">
        <v>4.2874999999999899E-2</v>
      </c>
      <c r="G101">
        <v>0.238874999999999</v>
      </c>
      <c r="H101">
        <v>0.44362499999999999</v>
      </c>
      <c r="I101">
        <v>0.27462500000000001</v>
      </c>
      <c r="J101">
        <v>0.72537499999999999</v>
      </c>
      <c r="K101">
        <v>0.281749999999999</v>
      </c>
      <c r="O101">
        <v>5</v>
      </c>
      <c r="P101" s="3">
        <f t="shared" si="2"/>
        <v>4.2874999999999899</v>
      </c>
      <c r="Q101" s="3">
        <f t="shared" si="3"/>
        <v>23.8874999999999</v>
      </c>
      <c r="R101" s="3">
        <f t="shared" si="4"/>
        <v>44.362499999999997</v>
      </c>
      <c r="S101" s="3">
        <f t="shared" si="5"/>
        <v>27.462500000000002</v>
      </c>
      <c r="T101" s="3">
        <f t="shared" si="6"/>
        <v>72.537499999999994</v>
      </c>
      <c r="U101" s="3">
        <f t="shared" si="7"/>
        <v>28.174999999999901</v>
      </c>
    </row>
    <row r="102" spans="5:21" x14ac:dyDescent="0.25">
      <c r="E102">
        <v>6</v>
      </c>
      <c r="F102">
        <v>3.9303999999999999E-2</v>
      </c>
      <c r="G102">
        <v>0.22888800000000001</v>
      </c>
      <c r="H102">
        <v>0.44431199999999899</v>
      </c>
      <c r="I102">
        <v>0.28749599999999897</v>
      </c>
      <c r="J102">
        <v>0.71250399999999903</v>
      </c>
      <c r="K102">
        <v>0.26819199999999999</v>
      </c>
      <c r="O102">
        <v>6</v>
      </c>
      <c r="P102" s="3">
        <f t="shared" si="2"/>
        <v>3.9303999999999997</v>
      </c>
      <c r="Q102" s="3">
        <f t="shared" si="3"/>
        <v>22.8888</v>
      </c>
      <c r="R102" s="3">
        <f t="shared" si="4"/>
        <v>44.431199999999897</v>
      </c>
      <c r="S102" s="3">
        <f t="shared" si="5"/>
        <v>28.749599999999898</v>
      </c>
      <c r="T102" s="3">
        <f t="shared" si="6"/>
        <v>71.2503999999999</v>
      </c>
      <c r="U102" s="3">
        <f t="shared" si="7"/>
        <v>26.819199999999999</v>
      </c>
    </row>
    <row r="103" spans="5:21" x14ac:dyDescent="0.25">
      <c r="E103">
        <v>7</v>
      </c>
      <c r="F103">
        <v>3.5936999999999997E-2</v>
      </c>
      <c r="G103">
        <v>0.218889</v>
      </c>
      <c r="H103">
        <v>0.444411</v>
      </c>
      <c r="I103">
        <v>0.300762999999999</v>
      </c>
      <c r="J103">
        <v>0.699237</v>
      </c>
      <c r="K103">
        <v>0.254826</v>
      </c>
      <c r="O103">
        <v>7</v>
      </c>
      <c r="P103" s="3">
        <f t="shared" si="2"/>
        <v>3.5936999999999997</v>
      </c>
      <c r="Q103" s="3">
        <f t="shared" si="3"/>
        <v>21.8889</v>
      </c>
      <c r="R103" s="3">
        <f t="shared" si="4"/>
        <v>44.441099999999999</v>
      </c>
      <c r="S103" s="3">
        <f t="shared" si="5"/>
        <v>30.0762999999999</v>
      </c>
      <c r="T103" s="3">
        <f t="shared" si="6"/>
        <v>69.923699999999997</v>
      </c>
      <c r="U103" s="3">
        <f t="shared" si="7"/>
        <v>25.482599999999998</v>
      </c>
    </row>
    <row r="104" spans="5:21" x14ac:dyDescent="0.25">
      <c r="E104">
        <v>8</v>
      </c>
      <c r="F104">
        <v>3.2767999999999999E-2</v>
      </c>
      <c r="G104">
        <v>0.208896</v>
      </c>
      <c r="H104">
        <v>0.44390399999999902</v>
      </c>
      <c r="I104">
        <v>0.31443199999999899</v>
      </c>
      <c r="J104">
        <v>0.68556799999999996</v>
      </c>
      <c r="K104">
        <v>0.24166399999999999</v>
      </c>
      <c r="O104">
        <v>8</v>
      </c>
      <c r="P104" s="3">
        <f t="shared" si="2"/>
        <v>3.2767999999999997</v>
      </c>
      <c r="Q104" s="3">
        <f t="shared" si="3"/>
        <v>20.889600000000002</v>
      </c>
      <c r="R104" s="3">
        <f t="shared" si="4"/>
        <v>44.3903999999999</v>
      </c>
      <c r="S104" s="3">
        <f t="shared" si="5"/>
        <v>31.443199999999898</v>
      </c>
      <c r="T104" s="3">
        <f t="shared" si="6"/>
        <v>68.556799999999996</v>
      </c>
      <c r="U104" s="3">
        <f t="shared" si="7"/>
        <v>24.166399999999999</v>
      </c>
    </row>
    <row r="105" spans="5:21" x14ac:dyDescent="0.25">
      <c r="E105">
        <v>9</v>
      </c>
      <c r="F105">
        <v>2.9790999999999901E-2</v>
      </c>
      <c r="G105">
        <v>0.19892699999999899</v>
      </c>
      <c r="H105">
        <v>0.44277299999999897</v>
      </c>
      <c r="I105">
        <v>0.328508999999999</v>
      </c>
      <c r="J105">
        <v>0.67149099999999995</v>
      </c>
      <c r="K105">
        <v>0.22871799999999901</v>
      </c>
      <c r="O105">
        <v>9</v>
      </c>
      <c r="P105" s="3">
        <f t="shared" si="2"/>
        <v>2.9790999999999901</v>
      </c>
      <c r="Q105" s="3">
        <f t="shared" si="3"/>
        <v>19.892699999999898</v>
      </c>
      <c r="R105" s="3">
        <f t="shared" si="4"/>
        <v>44.277299999999897</v>
      </c>
      <c r="S105" s="3">
        <f t="shared" si="5"/>
        <v>32.850899999999896</v>
      </c>
      <c r="T105" s="3">
        <f t="shared" si="6"/>
        <v>67.14909999999999</v>
      </c>
      <c r="U105" s="3">
        <f t="shared" si="7"/>
        <v>22.871799999999901</v>
      </c>
    </row>
    <row r="106" spans="5:21" x14ac:dyDescent="0.25">
      <c r="E106">
        <v>10</v>
      </c>
      <c r="F106">
        <v>2.6999999999999899E-2</v>
      </c>
      <c r="G106">
        <v>0.189</v>
      </c>
      <c r="H106">
        <v>0.440999999999999</v>
      </c>
      <c r="I106">
        <v>0.34299999999999897</v>
      </c>
      <c r="J106">
        <v>0.65699999999999903</v>
      </c>
      <c r="K106">
        <v>0.216</v>
      </c>
      <c r="O106">
        <v>10</v>
      </c>
      <c r="P106" s="3">
        <f t="shared" si="2"/>
        <v>2.69999999999999</v>
      </c>
      <c r="Q106" s="3">
        <f t="shared" si="3"/>
        <v>18.899999999999999</v>
      </c>
      <c r="R106" s="3">
        <f t="shared" si="4"/>
        <v>44.099999999999902</v>
      </c>
      <c r="S106" s="3">
        <f t="shared" si="5"/>
        <v>34.299999999999898</v>
      </c>
      <c r="T106" s="3">
        <f t="shared" si="6"/>
        <v>65.699999999999903</v>
      </c>
      <c r="U106" s="3">
        <f t="shared" si="7"/>
        <v>21.6</v>
      </c>
    </row>
    <row r="107" spans="5:21" x14ac:dyDescent="0.25">
      <c r="E107">
        <v>11</v>
      </c>
      <c r="F107">
        <v>2.43889999999999E-2</v>
      </c>
      <c r="G107">
        <v>0.17913299999999999</v>
      </c>
      <c r="H107">
        <v>0.43856699999999899</v>
      </c>
      <c r="I107">
        <v>0.35791099999999898</v>
      </c>
      <c r="J107">
        <v>0.64208899999999902</v>
      </c>
      <c r="K107">
        <v>0.20352199999999901</v>
      </c>
      <c r="O107">
        <v>11</v>
      </c>
      <c r="P107" s="3">
        <f t="shared" si="2"/>
        <v>2.4388999999999901</v>
      </c>
      <c r="Q107" s="3">
        <f t="shared" si="3"/>
        <v>17.9133</v>
      </c>
      <c r="R107" s="3">
        <f t="shared" si="4"/>
        <v>43.856699999999897</v>
      </c>
      <c r="S107" s="3">
        <f t="shared" si="5"/>
        <v>35.791099999999901</v>
      </c>
      <c r="T107" s="3">
        <f t="shared" si="6"/>
        <v>64.2088999999999</v>
      </c>
      <c r="U107" s="3">
        <f t="shared" si="7"/>
        <v>20.3521999999999</v>
      </c>
    </row>
    <row r="108" spans="5:21" x14ac:dyDescent="0.25">
      <c r="E108">
        <v>12</v>
      </c>
      <c r="F108">
        <v>2.1951999999999999E-2</v>
      </c>
      <c r="G108">
        <v>0.16934399999999999</v>
      </c>
      <c r="H108">
        <v>0.43545600000000001</v>
      </c>
      <c r="I108">
        <v>0.37324799999999903</v>
      </c>
      <c r="J108">
        <v>0.62675199999999998</v>
      </c>
      <c r="K108">
        <v>0.19129599999999999</v>
      </c>
      <c r="O108">
        <v>12</v>
      </c>
      <c r="P108" s="3">
        <f t="shared" si="2"/>
        <v>2.1951999999999998</v>
      </c>
      <c r="Q108" s="3">
        <f t="shared" si="3"/>
        <v>16.9344</v>
      </c>
      <c r="R108" s="3">
        <f t="shared" si="4"/>
        <v>43.5456</v>
      </c>
      <c r="S108" s="3">
        <f t="shared" si="5"/>
        <v>37.324799999999904</v>
      </c>
      <c r="T108" s="3">
        <f t="shared" si="6"/>
        <v>62.675199999999997</v>
      </c>
      <c r="U108" s="3">
        <f t="shared" si="7"/>
        <v>19.1296</v>
      </c>
    </row>
    <row r="109" spans="5:21" x14ac:dyDescent="0.25">
      <c r="E109">
        <v>13</v>
      </c>
      <c r="F109">
        <v>1.9682999999999999E-2</v>
      </c>
      <c r="G109">
        <v>0.15965099999999999</v>
      </c>
      <c r="H109">
        <v>0.43164899999999901</v>
      </c>
      <c r="I109">
        <v>0.389016999999999</v>
      </c>
      <c r="J109">
        <v>0.61098299999999905</v>
      </c>
      <c r="K109">
        <v>0.17933399999999999</v>
      </c>
      <c r="O109">
        <v>13</v>
      </c>
      <c r="P109" s="3">
        <f t="shared" si="2"/>
        <v>1.9682999999999999</v>
      </c>
      <c r="Q109" s="3">
        <f t="shared" si="3"/>
        <v>15.9651</v>
      </c>
      <c r="R109" s="3">
        <f t="shared" si="4"/>
        <v>43.164899999999903</v>
      </c>
      <c r="S109" s="3">
        <f t="shared" si="5"/>
        <v>38.901699999999899</v>
      </c>
      <c r="T109" s="3">
        <f t="shared" si="6"/>
        <v>61.098299999999902</v>
      </c>
      <c r="U109" s="3">
        <f t="shared" si="7"/>
        <v>17.933399999999999</v>
      </c>
    </row>
    <row r="110" spans="5:21" x14ac:dyDescent="0.25">
      <c r="E110">
        <v>14</v>
      </c>
      <c r="F110">
        <v>1.7576000000000001E-2</v>
      </c>
      <c r="G110">
        <v>0.15007200000000001</v>
      </c>
      <c r="H110">
        <v>0.42712800000000001</v>
      </c>
      <c r="I110">
        <v>0.40522399999999997</v>
      </c>
      <c r="J110">
        <v>0.59477599999999997</v>
      </c>
      <c r="K110">
        <v>0.16764799999999999</v>
      </c>
      <c r="O110">
        <v>14</v>
      </c>
      <c r="P110" s="3">
        <f t="shared" si="2"/>
        <v>1.7576000000000001</v>
      </c>
      <c r="Q110" s="3">
        <f t="shared" si="3"/>
        <v>15.007200000000001</v>
      </c>
      <c r="R110" s="3">
        <f t="shared" si="4"/>
        <v>42.712800000000001</v>
      </c>
      <c r="S110" s="3">
        <f t="shared" si="5"/>
        <v>40.522399999999998</v>
      </c>
      <c r="T110" s="3">
        <f t="shared" si="6"/>
        <v>59.477599999999995</v>
      </c>
      <c r="U110" s="3">
        <f t="shared" si="7"/>
        <v>16.764799999999997</v>
      </c>
    </row>
    <row r="111" spans="5:21" x14ac:dyDescent="0.25">
      <c r="E111">
        <v>15</v>
      </c>
      <c r="F111">
        <v>1.5625E-2</v>
      </c>
      <c r="G111">
        <v>0.140625</v>
      </c>
      <c r="H111">
        <v>0.421875</v>
      </c>
      <c r="I111">
        <v>0.421875</v>
      </c>
      <c r="J111">
        <v>0.578125</v>
      </c>
      <c r="K111">
        <v>0.15625</v>
      </c>
      <c r="O111">
        <v>15</v>
      </c>
      <c r="P111" s="3">
        <f t="shared" si="2"/>
        <v>1.5625</v>
      </c>
      <c r="Q111" s="3">
        <f t="shared" si="3"/>
        <v>14.0625</v>
      </c>
      <c r="R111" s="3">
        <f t="shared" si="4"/>
        <v>42.1875</v>
      </c>
      <c r="S111" s="3">
        <f t="shared" si="5"/>
        <v>42.1875</v>
      </c>
      <c r="T111" s="3">
        <f t="shared" si="6"/>
        <v>57.8125</v>
      </c>
      <c r="U111" s="3">
        <f t="shared" si="7"/>
        <v>15.625</v>
      </c>
    </row>
    <row r="112" spans="5:21" x14ac:dyDescent="0.25">
      <c r="E112">
        <v>16</v>
      </c>
      <c r="F112">
        <v>1.3823999999999901E-2</v>
      </c>
      <c r="G112">
        <v>0.131328</v>
      </c>
      <c r="H112">
        <v>0.41587200000000002</v>
      </c>
      <c r="I112">
        <v>0.43897599999999998</v>
      </c>
      <c r="J112">
        <v>0.56102399999999997</v>
      </c>
      <c r="K112">
        <v>0.145152</v>
      </c>
      <c r="O112">
        <v>16</v>
      </c>
      <c r="P112" s="3">
        <f t="shared" si="2"/>
        <v>1.3823999999999901</v>
      </c>
      <c r="Q112" s="3">
        <f t="shared" si="3"/>
        <v>13.1328</v>
      </c>
      <c r="R112" s="3">
        <f t="shared" si="4"/>
        <v>41.587200000000003</v>
      </c>
      <c r="S112" s="3">
        <f t="shared" si="5"/>
        <v>43.897599999999997</v>
      </c>
      <c r="T112" s="3">
        <f t="shared" si="6"/>
        <v>56.102399999999996</v>
      </c>
      <c r="U112" s="3">
        <f t="shared" si="7"/>
        <v>14.5152</v>
      </c>
    </row>
    <row r="113" spans="5:21" x14ac:dyDescent="0.25">
      <c r="E113">
        <v>17</v>
      </c>
      <c r="F113">
        <v>1.2167000000000001E-2</v>
      </c>
      <c r="G113">
        <v>0.122199</v>
      </c>
      <c r="H113">
        <v>0.40910099999999899</v>
      </c>
      <c r="I113">
        <v>0.45653300000000002</v>
      </c>
      <c r="J113">
        <v>0.54346700000000003</v>
      </c>
      <c r="K113">
        <v>0.13436600000000001</v>
      </c>
      <c r="O113">
        <v>17</v>
      </c>
      <c r="P113" s="3">
        <f t="shared" si="2"/>
        <v>1.2167000000000001</v>
      </c>
      <c r="Q113" s="3">
        <f t="shared" si="3"/>
        <v>12.219900000000001</v>
      </c>
      <c r="R113" s="3">
        <f t="shared" si="4"/>
        <v>40.9100999999999</v>
      </c>
      <c r="S113" s="3">
        <f t="shared" si="5"/>
        <v>45.653300000000002</v>
      </c>
      <c r="T113" s="3">
        <f t="shared" si="6"/>
        <v>54.346700000000006</v>
      </c>
      <c r="U113" s="3">
        <f t="shared" si="7"/>
        <v>13.436600000000002</v>
      </c>
    </row>
    <row r="114" spans="5:21" x14ac:dyDescent="0.25">
      <c r="E114">
        <v>18</v>
      </c>
      <c r="F114">
        <v>1.0647999999999999E-2</v>
      </c>
      <c r="G114">
        <v>0.113256</v>
      </c>
      <c r="H114">
        <v>0.40154400000000001</v>
      </c>
      <c r="I114">
        <v>0.47455199999999997</v>
      </c>
      <c r="J114">
        <v>0.52544800000000003</v>
      </c>
      <c r="K114">
        <v>0.123904</v>
      </c>
      <c r="O114">
        <v>18</v>
      </c>
      <c r="P114" s="3">
        <f t="shared" si="2"/>
        <v>1.0648</v>
      </c>
      <c r="Q114" s="3">
        <f t="shared" si="3"/>
        <v>11.3256</v>
      </c>
      <c r="R114" s="3">
        <f t="shared" si="4"/>
        <v>40.154400000000003</v>
      </c>
      <c r="S114" s="3">
        <f t="shared" si="5"/>
        <v>47.455199999999998</v>
      </c>
      <c r="T114" s="3">
        <f t="shared" si="6"/>
        <v>52.544800000000002</v>
      </c>
      <c r="U114" s="3">
        <f t="shared" si="7"/>
        <v>12.3904</v>
      </c>
    </row>
    <row r="115" spans="5:21" x14ac:dyDescent="0.25">
      <c r="E115">
        <v>19</v>
      </c>
      <c r="F115">
        <v>9.2609999999999897E-3</v>
      </c>
      <c r="G115">
        <v>0.104516999999999</v>
      </c>
      <c r="H115">
        <v>0.393183</v>
      </c>
      <c r="I115">
        <v>0.49303900000000001</v>
      </c>
      <c r="J115">
        <v>0.50696099999999999</v>
      </c>
      <c r="K115">
        <v>0.113777999999999</v>
      </c>
      <c r="O115">
        <v>19</v>
      </c>
      <c r="P115" s="3">
        <f t="shared" si="2"/>
        <v>0.92609999999999892</v>
      </c>
      <c r="Q115" s="3">
        <f t="shared" si="3"/>
        <v>10.451699999999899</v>
      </c>
      <c r="R115" s="3">
        <f t="shared" si="4"/>
        <v>39.318300000000001</v>
      </c>
      <c r="S115" s="3">
        <f t="shared" si="5"/>
        <v>49.303899999999999</v>
      </c>
      <c r="T115" s="3">
        <f t="shared" si="6"/>
        <v>50.696100000000001</v>
      </c>
      <c r="U115" s="3">
        <f t="shared" si="7"/>
        <v>11.377799999999901</v>
      </c>
    </row>
    <row r="116" spans="5:21" x14ac:dyDescent="0.25">
      <c r="E116">
        <v>20</v>
      </c>
      <c r="F116">
        <v>8.0000000000000002E-3</v>
      </c>
      <c r="G116">
        <v>9.6000000000000002E-2</v>
      </c>
      <c r="H116">
        <v>0.38400000000000001</v>
      </c>
      <c r="I116">
        <v>0.51200000000000001</v>
      </c>
      <c r="J116">
        <v>0.48799999999999999</v>
      </c>
      <c r="K116">
        <v>0.104</v>
      </c>
      <c r="O116">
        <v>20</v>
      </c>
      <c r="P116" s="3">
        <f t="shared" si="2"/>
        <v>0.8</v>
      </c>
      <c r="Q116" s="3">
        <f t="shared" si="3"/>
        <v>9.6</v>
      </c>
      <c r="R116" s="3">
        <f t="shared" si="4"/>
        <v>38.4</v>
      </c>
      <c r="S116" s="3">
        <f t="shared" si="5"/>
        <v>51.2</v>
      </c>
      <c r="T116" s="3">
        <f t="shared" si="6"/>
        <v>48.8</v>
      </c>
      <c r="U116" s="3">
        <f t="shared" si="7"/>
        <v>10.4</v>
      </c>
    </row>
    <row r="117" spans="5:21" x14ac:dyDescent="0.25">
      <c r="E117">
        <v>21</v>
      </c>
      <c r="F117">
        <v>6.8589999999999996E-3</v>
      </c>
      <c r="G117">
        <v>8.7722999999999995E-2</v>
      </c>
      <c r="H117">
        <v>0.373977</v>
      </c>
      <c r="I117">
        <v>0.53144100000000005</v>
      </c>
      <c r="J117">
        <v>0.468559</v>
      </c>
      <c r="K117">
        <v>9.4581999999999999E-2</v>
      </c>
      <c r="O117">
        <v>21</v>
      </c>
      <c r="P117" s="3">
        <f t="shared" si="2"/>
        <v>0.68589999999999995</v>
      </c>
      <c r="Q117" s="3">
        <f t="shared" si="3"/>
        <v>8.7722999999999995</v>
      </c>
      <c r="R117" s="3">
        <f t="shared" si="4"/>
        <v>37.3977</v>
      </c>
      <c r="S117" s="3">
        <f t="shared" si="5"/>
        <v>53.144100000000009</v>
      </c>
      <c r="T117" s="3">
        <f t="shared" si="6"/>
        <v>46.855899999999998</v>
      </c>
      <c r="U117" s="3">
        <f t="shared" si="7"/>
        <v>9.4581999999999997</v>
      </c>
    </row>
    <row r="118" spans="5:21" x14ac:dyDescent="0.25">
      <c r="E118">
        <v>22</v>
      </c>
      <c r="F118">
        <v>5.83199999999999E-3</v>
      </c>
      <c r="G118">
        <v>7.9703999999999997E-2</v>
      </c>
      <c r="H118">
        <v>0.36309599999999997</v>
      </c>
      <c r="I118">
        <v>0.55136799999999997</v>
      </c>
      <c r="J118">
        <v>0.44863199999999998</v>
      </c>
      <c r="K118">
        <v>8.5536000000000001E-2</v>
      </c>
      <c r="O118">
        <v>22</v>
      </c>
      <c r="P118" s="3">
        <f t="shared" si="2"/>
        <v>0.58319999999999905</v>
      </c>
      <c r="Q118" s="3">
        <f t="shared" si="3"/>
        <v>7.9703999999999997</v>
      </c>
      <c r="R118" s="3">
        <f t="shared" si="4"/>
        <v>36.309599999999996</v>
      </c>
      <c r="S118" s="3">
        <f t="shared" si="5"/>
        <v>55.136799999999994</v>
      </c>
      <c r="T118" s="3">
        <f t="shared" si="6"/>
        <v>44.863199999999999</v>
      </c>
      <c r="U118" s="3">
        <f t="shared" si="7"/>
        <v>8.5535999999999994</v>
      </c>
    </row>
    <row r="119" spans="5:21" x14ac:dyDescent="0.25">
      <c r="E119">
        <v>23</v>
      </c>
      <c r="F119">
        <v>4.9129999999999998E-3</v>
      </c>
      <c r="G119">
        <v>7.1960999999999997E-2</v>
      </c>
      <c r="H119">
        <v>0.35133899999999901</v>
      </c>
      <c r="I119">
        <v>0.57178699999999905</v>
      </c>
      <c r="J119">
        <v>0.42821299999999901</v>
      </c>
      <c r="K119">
        <v>7.6873999999999998E-2</v>
      </c>
      <c r="O119">
        <v>23</v>
      </c>
      <c r="P119" s="3">
        <f t="shared" si="2"/>
        <v>0.49129999999999996</v>
      </c>
      <c r="Q119" s="3">
        <f t="shared" si="3"/>
        <v>7.1960999999999995</v>
      </c>
      <c r="R119" s="3">
        <f t="shared" si="4"/>
        <v>35.133899999999905</v>
      </c>
      <c r="S119" s="3">
        <f t="shared" si="5"/>
        <v>57.178699999999907</v>
      </c>
      <c r="T119" s="3">
        <f t="shared" si="6"/>
        <v>42.821299999999901</v>
      </c>
      <c r="U119" s="3">
        <f t="shared" si="7"/>
        <v>7.6874000000000002</v>
      </c>
    </row>
    <row r="120" spans="5:21" x14ac:dyDescent="0.25">
      <c r="E120">
        <v>24</v>
      </c>
      <c r="F120">
        <v>4.0959999999999998E-3</v>
      </c>
      <c r="G120">
        <v>6.4512E-2</v>
      </c>
      <c r="H120">
        <v>0.33868799999999899</v>
      </c>
      <c r="I120">
        <v>0.59270399999999901</v>
      </c>
      <c r="J120">
        <v>0.40729599999999899</v>
      </c>
      <c r="K120">
        <v>6.8608000000000002E-2</v>
      </c>
      <c r="O120">
        <v>24</v>
      </c>
      <c r="P120" s="3">
        <f t="shared" si="2"/>
        <v>0.40959999999999996</v>
      </c>
      <c r="Q120" s="3">
        <f t="shared" si="3"/>
        <v>6.4512</v>
      </c>
      <c r="R120" s="3">
        <f t="shared" si="4"/>
        <v>33.868799999999901</v>
      </c>
      <c r="S120" s="3">
        <f t="shared" si="5"/>
        <v>59.270399999999903</v>
      </c>
      <c r="T120" s="3">
        <f t="shared" si="6"/>
        <v>40.729599999999898</v>
      </c>
      <c r="U120" s="3">
        <f t="shared" si="7"/>
        <v>6.8608000000000002</v>
      </c>
    </row>
    <row r="121" spans="5:21" x14ac:dyDescent="0.25">
      <c r="E121">
        <v>25</v>
      </c>
      <c r="F121">
        <v>3.37499999999999E-3</v>
      </c>
      <c r="G121">
        <v>5.7374999999999898E-2</v>
      </c>
      <c r="H121">
        <v>0.325124999999999</v>
      </c>
      <c r="I121">
        <v>0.61412499999999903</v>
      </c>
      <c r="J121">
        <v>0.38587499999999902</v>
      </c>
      <c r="K121">
        <v>6.0749999999999998E-2</v>
      </c>
      <c r="O121">
        <v>25</v>
      </c>
      <c r="P121" s="3">
        <f t="shared" si="2"/>
        <v>0.33749999999999902</v>
      </c>
      <c r="Q121" s="3">
        <f t="shared" si="3"/>
        <v>5.7374999999999901</v>
      </c>
      <c r="R121" s="3">
        <f t="shared" si="4"/>
        <v>32.512499999999903</v>
      </c>
      <c r="S121" s="3">
        <f t="shared" si="5"/>
        <v>61.412499999999902</v>
      </c>
      <c r="T121" s="3">
        <f t="shared" si="6"/>
        <v>38.587499999999899</v>
      </c>
      <c r="U121" s="3">
        <f t="shared" si="7"/>
        <v>6.0750000000000002</v>
      </c>
    </row>
    <row r="122" spans="5:21" x14ac:dyDescent="0.25">
      <c r="E122">
        <v>26</v>
      </c>
      <c r="F122">
        <v>2.7439999999999999E-3</v>
      </c>
      <c r="G122">
        <v>5.0568000000000002E-2</v>
      </c>
      <c r="H122">
        <v>0.31063200000000002</v>
      </c>
      <c r="I122">
        <v>0.63605599999999995</v>
      </c>
      <c r="J122">
        <v>0.36394399999999999</v>
      </c>
      <c r="K122">
        <v>5.3311999999999998E-2</v>
      </c>
      <c r="O122">
        <v>26</v>
      </c>
      <c r="P122" s="3">
        <f t="shared" si="2"/>
        <v>0.27439999999999998</v>
      </c>
      <c r="Q122" s="3">
        <f t="shared" si="3"/>
        <v>5.0568</v>
      </c>
      <c r="R122" s="3">
        <f t="shared" si="4"/>
        <v>31.063200000000002</v>
      </c>
      <c r="S122" s="3">
        <f t="shared" si="5"/>
        <v>63.605599999999995</v>
      </c>
      <c r="T122" s="3">
        <f t="shared" si="6"/>
        <v>36.394399999999997</v>
      </c>
      <c r="U122" s="3">
        <f t="shared" si="7"/>
        <v>5.3311999999999999</v>
      </c>
    </row>
    <row r="123" spans="5:21" x14ac:dyDescent="0.25">
      <c r="E123">
        <v>27</v>
      </c>
      <c r="F123">
        <v>2.1970000000000002E-3</v>
      </c>
      <c r="G123">
        <v>4.4109000000000002E-2</v>
      </c>
      <c r="H123">
        <v>0.29519099999999998</v>
      </c>
      <c r="I123">
        <v>0.65850299999999995</v>
      </c>
      <c r="J123">
        <v>0.341497</v>
      </c>
      <c r="K123">
        <v>4.6306E-2</v>
      </c>
      <c r="O123">
        <v>27</v>
      </c>
      <c r="P123" s="3">
        <f t="shared" si="2"/>
        <v>0.21970000000000001</v>
      </c>
      <c r="Q123" s="3">
        <f t="shared" si="3"/>
        <v>4.4108999999999998</v>
      </c>
      <c r="R123" s="3">
        <f t="shared" si="4"/>
        <v>29.519099999999998</v>
      </c>
      <c r="S123" s="3">
        <f t="shared" si="5"/>
        <v>65.85029999999999</v>
      </c>
      <c r="T123" s="3">
        <f t="shared" si="6"/>
        <v>34.149700000000003</v>
      </c>
      <c r="U123" s="3">
        <f t="shared" si="7"/>
        <v>4.6306000000000003</v>
      </c>
    </row>
    <row r="124" spans="5:21" x14ac:dyDescent="0.25">
      <c r="E124">
        <v>28</v>
      </c>
      <c r="F124">
        <v>1.72799999999999E-3</v>
      </c>
      <c r="G124">
        <v>3.8015999999999897E-2</v>
      </c>
      <c r="H124">
        <v>0.27878399999999998</v>
      </c>
      <c r="I124">
        <v>0.68147199999999997</v>
      </c>
      <c r="J124">
        <v>0.31852799999999998</v>
      </c>
      <c r="K124">
        <v>3.9743999999999897E-2</v>
      </c>
      <c r="O124">
        <v>28</v>
      </c>
      <c r="P124" s="3">
        <f t="shared" si="2"/>
        <v>0.17279999999999901</v>
      </c>
      <c r="Q124" s="3">
        <f t="shared" si="3"/>
        <v>3.8015999999999899</v>
      </c>
      <c r="R124" s="3">
        <f t="shared" si="4"/>
        <v>27.878399999999999</v>
      </c>
      <c r="S124" s="3">
        <f t="shared" si="5"/>
        <v>68.147199999999998</v>
      </c>
      <c r="T124" s="3">
        <f t="shared" si="6"/>
        <v>31.852799999999998</v>
      </c>
      <c r="U124" s="3">
        <f t="shared" si="7"/>
        <v>3.9743999999999899</v>
      </c>
    </row>
    <row r="125" spans="5:21" x14ac:dyDescent="0.25">
      <c r="E125">
        <v>29</v>
      </c>
      <c r="F125">
        <v>1.3309999999999999E-3</v>
      </c>
      <c r="G125">
        <v>3.2306999999999898E-2</v>
      </c>
      <c r="H125">
        <v>0.26139299999999999</v>
      </c>
      <c r="I125">
        <v>0.70496899999999996</v>
      </c>
      <c r="J125">
        <v>0.29503099999999999</v>
      </c>
      <c r="K125">
        <v>3.3637999999999897E-2</v>
      </c>
      <c r="O125">
        <v>29</v>
      </c>
      <c r="P125" s="3">
        <f t="shared" si="2"/>
        <v>0.1331</v>
      </c>
      <c r="Q125" s="3">
        <f t="shared" si="3"/>
        <v>3.2306999999999899</v>
      </c>
      <c r="R125" s="3">
        <f t="shared" si="4"/>
        <v>26.139299999999999</v>
      </c>
      <c r="S125" s="3">
        <f t="shared" si="5"/>
        <v>70.496899999999997</v>
      </c>
      <c r="T125" s="3">
        <f t="shared" si="6"/>
        <v>29.5031</v>
      </c>
      <c r="U125" s="3">
        <f t="shared" si="7"/>
        <v>3.3637999999999897</v>
      </c>
    </row>
    <row r="126" spans="5:21" x14ac:dyDescent="0.25">
      <c r="E126">
        <v>30</v>
      </c>
      <c r="F126">
        <v>1E-3</v>
      </c>
      <c r="G126">
        <v>2.7E-2</v>
      </c>
      <c r="H126">
        <v>0.24299999999999999</v>
      </c>
      <c r="I126">
        <v>0.72899999999999998</v>
      </c>
      <c r="J126">
        <v>0.27100000000000002</v>
      </c>
      <c r="K126">
        <v>2.8000000000000001E-2</v>
      </c>
      <c r="O126">
        <v>30</v>
      </c>
      <c r="P126" s="3">
        <f t="shared" si="2"/>
        <v>0.1</v>
      </c>
      <c r="Q126" s="3">
        <f t="shared" si="3"/>
        <v>2.7</v>
      </c>
      <c r="R126" s="3">
        <f t="shared" si="4"/>
        <v>24.3</v>
      </c>
      <c r="S126" s="3">
        <f t="shared" si="5"/>
        <v>72.899999999999991</v>
      </c>
      <c r="T126" s="3">
        <f t="shared" si="6"/>
        <v>27.1</v>
      </c>
      <c r="U126" s="3">
        <f t="shared" si="7"/>
        <v>2.8000000000000003</v>
      </c>
    </row>
    <row r="127" spans="5:21" x14ac:dyDescent="0.25">
      <c r="E127">
        <v>31</v>
      </c>
      <c r="F127">
        <v>7.2899999999999896E-4</v>
      </c>
      <c r="G127">
        <v>2.2113000000000001E-2</v>
      </c>
      <c r="H127">
        <v>0.22358699999999901</v>
      </c>
      <c r="I127">
        <v>0.75357099999999999</v>
      </c>
      <c r="J127">
        <v>0.24642899999999901</v>
      </c>
      <c r="K127">
        <v>2.2842000000000001E-2</v>
      </c>
      <c r="O127">
        <v>31</v>
      </c>
      <c r="P127" s="3">
        <f t="shared" si="2"/>
        <v>7.2899999999999895E-2</v>
      </c>
      <c r="Q127" s="3">
        <f t="shared" si="3"/>
        <v>2.2113</v>
      </c>
      <c r="R127" s="3">
        <f t="shared" si="4"/>
        <v>22.358699999999899</v>
      </c>
      <c r="S127" s="3">
        <f t="shared" si="5"/>
        <v>75.357100000000003</v>
      </c>
      <c r="T127" s="3">
        <f t="shared" si="6"/>
        <v>24.642899999999901</v>
      </c>
      <c r="U127" s="3">
        <f t="shared" si="7"/>
        <v>2.2842000000000002</v>
      </c>
    </row>
    <row r="128" spans="5:21" x14ac:dyDescent="0.25">
      <c r="E128">
        <v>32</v>
      </c>
      <c r="F128">
        <v>5.1199999999999998E-4</v>
      </c>
      <c r="G128">
        <v>1.7663999999999999E-2</v>
      </c>
      <c r="H128">
        <v>0.20313600000000001</v>
      </c>
      <c r="I128">
        <v>0.77868800000000005</v>
      </c>
      <c r="J128">
        <v>0.22131200000000001</v>
      </c>
      <c r="K128">
        <v>1.8176000000000001E-2</v>
      </c>
      <c r="O128">
        <v>32</v>
      </c>
      <c r="P128" s="3">
        <f t="shared" si="2"/>
        <v>5.1199999999999996E-2</v>
      </c>
      <c r="Q128" s="3">
        <f t="shared" si="3"/>
        <v>1.7664</v>
      </c>
      <c r="R128" s="3">
        <f t="shared" si="4"/>
        <v>20.313600000000001</v>
      </c>
      <c r="S128" s="3">
        <f t="shared" si="5"/>
        <v>77.868800000000007</v>
      </c>
      <c r="T128" s="3">
        <f t="shared" si="6"/>
        <v>22.1312</v>
      </c>
      <c r="U128" s="3">
        <f t="shared" si="7"/>
        <v>1.8176000000000001</v>
      </c>
    </row>
    <row r="129" spans="5:21" x14ac:dyDescent="0.25">
      <c r="E129">
        <v>33</v>
      </c>
      <c r="F129">
        <v>3.4299999999999999E-4</v>
      </c>
      <c r="G129">
        <v>1.3671000000000001E-2</v>
      </c>
      <c r="H129">
        <v>0.18162899999999901</v>
      </c>
      <c r="I129">
        <v>0.80435699999999899</v>
      </c>
      <c r="J129">
        <v>0.19564299999999901</v>
      </c>
      <c r="K129">
        <v>1.4014E-2</v>
      </c>
      <c r="O129">
        <v>33</v>
      </c>
      <c r="P129" s="3">
        <f t="shared" si="2"/>
        <v>3.4299999999999997E-2</v>
      </c>
      <c r="Q129" s="3">
        <f t="shared" si="3"/>
        <v>1.3671</v>
      </c>
      <c r="R129" s="3">
        <f t="shared" si="4"/>
        <v>18.162899999999901</v>
      </c>
      <c r="S129" s="3">
        <f t="shared" si="5"/>
        <v>80.435699999999898</v>
      </c>
      <c r="T129" s="3">
        <f t="shared" si="6"/>
        <v>19.5642999999999</v>
      </c>
      <c r="U129" s="3">
        <f t="shared" si="7"/>
        <v>1.4014</v>
      </c>
    </row>
    <row r="130" spans="5:21" x14ac:dyDescent="0.25">
      <c r="E130">
        <v>34</v>
      </c>
      <c r="F130">
        <v>2.1599999999999899E-4</v>
      </c>
      <c r="G130">
        <v>1.0152E-2</v>
      </c>
      <c r="H130">
        <v>0.159047999999999</v>
      </c>
      <c r="I130">
        <v>0.83058399999999899</v>
      </c>
      <c r="J130">
        <v>0.16941599999999901</v>
      </c>
      <c r="K130">
        <v>1.03679999999999E-2</v>
      </c>
      <c r="O130">
        <v>34</v>
      </c>
      <c r="P130" s="3">
        <f t="shared" si="2"/>
        <v>2.1599999999999901E-2</v>
      </c>
      <c r="Q130" s="3">
        <f t="shared" si="3"/>
        <v>1.0151999999999999</v>
      </c>
      <c r="R130" s="3">
        <f t="shared" si="4"/>
        <v>15.9047999999999</v>
      </c>
      <c r="S130" s="3">
        <f t="shared" si="5"/>
        <v>83.058399999999892</v>
      </c>
      <c r="T130" s="3">
        <f t="shared" si="6"/>
        <v>16.941599999999902</v>
      </c>
      <c r="U130" s="3">
        <f t="shared" si="7"/>
        <v>1.03679999999999</v>
      </c>
    </row>
    <row r="131" spans="5:21" x14ac:dyDescent="0.25">
      <c r="E131">
        <v>35</v>
      </c>
      <c r="F131">
        <v>1.25E-4</v>
      </c>
      <c r="G131">
        <v>7.1250000000000003E-3</v>
      </c>
      <c r="H131">
        <v>0.135375</v>
      </c>
      <c r="I131">
        <v>0.857374999999999</v>
      </c>
      <c r="J131">
        <v>0.142624999999999</v>
      </c>
      <c r="K131">
        <v>7.2500000000000004E-3</v>
      </c>
      <c r="O131">
        <v>35</v>
      </c>
      <c r="P131" s="3">
        <f t="shared" si="2"/>
        <v>1.2500000000000001E-2</v>
      </c>
      <c r="Q131" s="3">
        <f t="shared" si="3"/>
        <v>0.71250000000000002</v>
      </c>
      <c r="R131" s="3">
        <f t="shared" si="4"/>
        <v>13.5375</v>
      </c>
      <c r="S131" s="3">
        <f t="shared" si="5"/>
        <v>85.737499999999898</v>
      </c>
      <c r="T131" s="3">
        <f t="shared" si="6"/>
        <v>14.2624999999999</v>
      </c>
      <c r="U131" s="3">
        <f t="shared" si="7"/>
        <v>0.72500000000000009</v>
      </c>
    </row>
    <row r="132" spans="5:21" x14ac:dyDescent="0.25">
      <c r="E132">
        <v>36</v>
      </c>
      <c r="F132" s="2">
        <v>6.3999999999999997E-5</v>
      </c>
      <c r="G132">
        <v>4.6080000000000001E-3</v>
      </c>
      <c r="H132">
        <v>0.110592</v>
      </c>
      <c r="I132">
        <v>0.88473599999999897</v>
      </c>
      <c r="J132">
        <v>0.11526399999999901</v>
      </c>
      <c r="K132">
        <v>4.6719999999999999E-3</v>
      </c>
      <c r="O132">
        <v>36</v>
      </c>
      <c r="P132" s="3">
        <f t="shared" si="2"/>
        <v>6.3999999999999994E-3</v>
      </c>
      <c r="Q132" s="3">
        <f t="shared" si="3"/>
        <v>0.46079999999999999</v>
      </c>
      <c r="R132" s="3">
        <f t="shared" si="4"/>
        <v>11.059199999999999</v>
      </c>
      <c r="S132" s="3">
        <f t="shared" si="5"/>
        <v>88.473599999999891</v>
      </c>
      <c r="T132" s="3">
        <f t="shared" si="6"/>
        <v>11.526399999999901</v>
      </c>
      <c r="U132" s="3">
        <f t="shared" si="7"/>
        <v>0.4672</v>
      </c>
    </row>
    <row r="133" spans="5:21" x14ac:dyDescent="0.25">
      <c r="E133">
        <v>37</v>
      </c>
      <c r="F133" s="2">
        <v>2.6999999999999901E-5</v>
      </c>
      <c r="G133">
        <v>2.6189999999999998E-3</v>
      </c>
      <c r="H133">
        <v>8.4680999999999895E-2</v>
      </c>
      <c r="I133">
        <v>0.91267299999999996</v>
      </c>
      <c r="J133">
        <v>8.7326999999999905E-2</v>
      </c>
      <c r="K133">
        <v>2.6459999999999999E-3</v>
      </c>
      <c r="O133">
        <v>37</v>
      </c>
      <c r="P133" s="3">
        <f t="shared" si="2"/>
        <v>2.6999999999999902E-3</v>
      </c>
      <c r="Q133" s="3">
        <f t="shared" si="3"/>
        <v>0.26189999999999997</v>
      </c>
      <c r="R133" s="3">
        <f t="shared" si="4"/>
        <v>8.4680999999999891</v>
      </c>
      <c r="S133" s="3">
        <f t="shared" si="5"/>
        <v>91.267299999999992</v>
      </c>
      <c r="T133" s="3">
        <f t="shared" si="6"/>
        <v>8.7326999999999906</v>
      </c>
      <c r="U133" s="3">
        <f t="shared" si="7"/>
        <v>0.2646</v>
      </c>
    </row>
    <row r="134" spans="5:21" x14ac:dyDescent="0.25">
      <c r="E134">
        <v>38</v>
      </c>
      <c r="F134" s="2">
        <v>7.9999999999999996E-6</v>
      </c>
      <c r="G134">
        <v>1.176E-3</v>
      </c>
      <c r="H134">
        <v>5.7623999999999898E-2</v>
      </c>
      <c r="I134">
        <v>0.94119199999999903</v>
      </c>
      <c r="J134">
        <v>5.8807999999999902E-2</v>
      </c>
      <c r="K134">
        <v>1.1839999999999999E-3</v>
      </c>
      <c r="O134">
        <v>38</v>
      </c>
      <c r="P134" s="3">
        <f t="shared" si="2"/>
        <v>7.9999999999999993E-4</v>
      </c>
      <c r="Q134" s="3">
        <f t="shared" si="3"/>
        <v>0.1176</v>
      </c>
      <c r="R134" s="3">
        <f t="shared" si="4"/>
        <v>5.7623999999999898</v>
      </c>
      <c r="S134" s="3">
        <f t="shared" si="5"/>
        <v>94.119199999999907</v>
      </c>
      <c r="T134" s="3">
        <f t="shared" si="6"/>
        <v>5.88079999999999</v>
      </c>
      <c r="U134" s="3">
        <f t="shared" si="7"/>
        <v>0.11839999999999999</v>
      </c>
    </row>
    <row r="135" spans="5:21" x14ac:dyDescent="0.25">
      <c r="E135">
        <v>39</v>
      </c>
      <c r="F135" s="2">
        <v>9.9999999999999995E-7</v>
      </c>
      <c r="G135">
        <v>2.9700000000000001E-4</v>
      </c>
      <c r="H135">
        <v>2.9402999999999999E-2</v>
      </c>
      <c r="I135">
        <v>0.97029900000000002</v>
      </c>
      <c r="J135">
        <v>2.9701000000000002E-2</v>
      </c>
      <c r="K135">
        <v>2.9799999999999998E-4</v>
      </c>
      <c r="O135">
        <v>39</v>
      </c>
      <c r="P135" s="3">
        <f t="shared" si="2"/>
        <v>9.9999999999999991E-5</v>
      </c>
      <c r="Q135" s="3">
        <f t="shared" si="3"/>
        <v>2.9700000000000001E-2</v>
      </c>
      <c r="R135" s="3">
        <f t="shared" si="4"/>
        <v>2.9402999999999997</v>
      </c>
      <c r="S135" s="3">
        <f t="shared" si="5"/>
        <v>97.029899999999998</v>
      </c>
      <c r="T135" s="3">
        <f t="shared" si="6"/>
        <v>2.9701</v>
      </c>
      <c r="U135" s="3">
        <f t="shared" si="7"/>
        <v>2.9799999999999997E-2</v>
      </c>
    </row>
    <row r="136" spans="5:21" x14ac:dyDescent="0.25">
      <c r="E136">
        <v>40</v>
      </c>
      <c r="F136">
        <v>0</v>
      </c>
      <c r="G136">
        <v>0</v>
      </c>
      <c r="H136">
        <v>0</v>
      </c>
      <c r="I136">
        <v>1</v>
      </c>
      <c r="J136">
        <v>0</v>
      </c>
      <c r="K136">
        <v>0</v>
      </c>
      <c r="O136">
        <v>40</v>
      </c>
      <c r="P136" s="3">
        <f t="shared" si="2"/>
        <v>0</v>
      </c>
      <c r="Q136" s="3">
        <f t="shared" si="3"/>
        <v>0</v>
      </c>
      <c r="R136" s="3">
        <f t="shared" si="4"/>
        <v>0</v>
      </c>
      <c r="S136" s="3">
        <f t="shared" si="5"/>
        <v>100</v>
      </c>
      <c r="T136" s="3">
        <f t="shared" si="6"/>
        <v>0</v>
      </c>
      <c r="U136" s="3">
        <f t="shared" si="7"/>
        <v>0</v>
      </c>
    </row>
    <row r="145" spans="1:8" x14ac:dyDescent="0.25">
      <c r="A145" t="s">
        <v>37</v>
      </c>
    </row>
    <row r="146" spans="1:8" x14ac:dyDescent="0.25">
      <c r="G146" t="s">
        <v>38</v>
      </c>
      <c r="H146" t="s">
        <v>39</v>
      </c>
    </row>
    <row r="147" spans="1:8" x14ac:dyDescent="0.25">
      <c r="G147">
        <v>1</v>
      </c>
      <c r="H147">
        <v>50</v>
      </c>
    </row>
    <row r="148" spans="1:8" x14ac:dyDescent="0.25">
      <c r="G148">
        <v>2</v>
      </c>
      <c r="H148">
        <v>20</v>
      </c>
    </row>
    <row r="149" spans="1:8" x14ac:dyDescent="0.25">
      <c r="G149">
        <v>3</v>
      </c>
      <c r="H149">
        <v>15</v>
      </c>
    </row>
    <row r="150" spans="1:8" x14ac:dyDescent="0.25">
      <c r="G150">
        <v>4</v>
      </c>
      <c r="H150">
        <v>5</v>
      </c>
    </row>
    <row r="151" spans="1:8" x14ac:dyDescent="0.25">
      <c r="G151">
        <v>5</v>
      </c>
      <c r="H151">
        <v>10</v>
      </c>
    </row>
    <row r="166" spans="5:7" x14ac:dyDescent="0.25">
      <c r="E166" t="s">
        <v>41</v>
      </c>
      <c r="F166" t="s">
        <v>40</v>
      </c>
      <c r="G166" t="s">
        <v>42</v>
      </c>
    </row>
    <row r="167" spans="5:7" x14ac:dyDescent="0.25">
      <c r="E167">
        <v>0</v>
      </c>
      <c r="F167">
        <v>0</v>
      </c>
      <c r="G167">
        <f>F167*100</f>
        <v>0</v>
      </c>
    </row>
    <row r="168" spans="5:7" x14ac:dyDescent="0.25">
      <c r="E168">
        <v>1</v>
      </c>
      <c r="F168">
        <v>0</v>
      </c>
      <c r="G168">
        <f t="shared" ref="G168:G217" si="8">F168*100</f>
        <v>0</v>
      </c>
    </row>
    <row r="169" spans="5:7" x14ac:dyDescent="0.25">
      <c r="E169">
        <v>2</v>
      </c>
      <c r="F169">
        <v>0</v>
      </c>
      <c r="G169">
        <f t="shared" si="8"/>
        <v>0</v>
      </c>
    </row>
    <row r="170" spans="5:7" x14ac:dyDescent="0.25">
      <c r="E170">
        <v>3</v>
      </c>
      <c r="F170">
        <v>0</v>
      </c>
      <c r="G170">
        <f t="shared" si="8"/>
        <v>0</v>
      </c>
    </row>
    <row r="171" spans="5:7" x14ac:dyDescent="0.25">
      <c r="E171">
        <v>4</v>
      </c>
      <c r="F171">
        <v>0</v>
      </c>
      <c r="G171">
        <f t="shared" si="8"/>
        <v>0</v>
      </c>
    </row>
    <row r="172" spans="5:7" x14ac:dyDescent="0.25">
      <c r="E172">
        <v>5</v>
      </c>
      <c r="F172">
        <v>0</v>
      </c>
      <c r="G172">
        <f t="shared" si="8"/>
        <v>0</v>
      </c>
    </row>
    <row r="173" spans="5:7" x14ac:dyDescent="0.25">
      <c r="E173">
        <v>6</v>
      </c>
      <c r="F173">
        <v>0</v>
      </c>
      <c r="G173">
        <f t="shared" si="8"/>
        <v>0</v>
      </c>
    </row>
    <row r="174" spans="5:7" x14ac:dyDescent="0.25">
      <c r="E174">
        <v>7</v>
      </c>
      <c r="F174">
        <v>0</v>
      </c>
      <c r="G174">
        <f t="shared" si="8"/>
        <v>0</v>
      </c>
    </row>
    <row r="175" spans="5:7" x14ac:dyDescent="0.25">
      <c r="E175">
        <v>8</v>
      </c>
      <c r="F175">
        <v>0</v>
      </c>
      <c r="G175">
        <f t="shared" si="8"/>
        <v>0</v>
      </c>
    </row>
    <row r="176" spans="5:7" x14ac:dyDescent="0.25">
      <c r="E176">
        <v>9</v>
      </c>
      <c r="F176">
        <v>0</v>
      </c>
      <c r="G176">
        <f t="shared" si="8"/>
        <v>0</v>
      </c>
    </row>
    <row r="177" spans="5:7" x14ac:dyDescent="0.25">
      <c r="E177">
        <v>10</v>
      </c>
      <c r="F177">
        <v>0</v>
      </c>
      <c r="G177">
        <f t="shared" si="8"/>
        <v>0</v>
      </c>
    </row>
    <row r="178" spans="5:7" x14ac:dyDescent="0.25">
      <c r="E178">
        <v>11</v>
      </c>
      <c r="F178">
        <v>0</v>
      </c>
      <c r="G178">
        <f t="shared" si="8"/>
        <v>0</v>
      </c>
    </row>
    <row r="179" spans="5:7" x14ac:dyDescent="0.25">
      <c r="E179">
        <v>12</v>
      </c>
      <c r="F179">
        <v>0</v>
      </c>
      <c r="G179">
        <f t="shared" si="8"/>
        <v>0</v>
      </c>
    </row>
    <row r="180" spans="5:7" x14ac:dyDescent="0.25">
      <c r="E180">
        <v>13</v>
      </c>
      <c r="F180">
        <v>0</v>
      </c>
      <c r="G180">
        <f t="shared" si="8"/>
        <v>0</v>
      </c>
    </row>
    <row r="181" spans="5:7" x14ac:dyDescent="0.25">
      <c r="E181">
        <v>14</v>
      </c>
      <c r="F181">
        <v>0</v>
      </c>
      <c r="G181">
        <f t="shared" si="8"/>
        <v>0</v>
      </c>
    </row>
    <row r="182" spans="5:7" x14ac:dyDescent="0.25">
      <c r="E182">
        <v>15</v>
      </c>
      <c r="F182">
        <v>0</v>
      </c>
      <c r="G182">
        <f t="shared" si="8"/>
        <v>0</v>
      </c>
    </row>
    <row r="183" spans="5:7" x14ac:dyDescent="0.25">
      <c r="E183">
        <v>16</v>
      </c>
      <c r="F183">
        <v>0</v>
      </c>
      <c r="G183">
        <f t="shared" si="8"/>
        <v>0</v>
      </c>
    </row>
    <row r="184" spans="5:7" x14ac:dyDescent="0.25">
      <c r="E184">
        <v>17</v>
      </c>
      <c r="F184">
        <v>0</v>
      </c>
      <c r="G184">
        <f t="shared" si="8"/>
        <v>0</v>
      </c>
    </row>
    <row r="185" spans="5:7" x14ac:dyDescent="0.25">
      <c r="E185">
        <v>18</v>
      </c>
      <c r="F185">
        <v>0</v>
      </c>
      <c r="G185">
        <f t="shared" si="8"/>
        <v>0</v>
      </c>
    </row>
    <row r="186" spans="5:7" x14ac:dyDescent="0.25">
      <c r="E186">
        <v>19</v>
      </c>
      <c r="F186">
        <v>0</v>
      </c>
      <c r="G186">
        <f t="shared" si="8"/>
        <v>0</v>
      </c>
    </row>
    <row r="187" spans="5:7" x14ac:dyDescent="0.25">
      <c r="E187">
        <v>20</v>
      </c>
      <c r="F187">
        <v>0.1</v>
      </c>
      <c r="G187">
        <f t="shared" si="8"/>
        <v>10</v>
      </c>
    </row>
    <row r="188" spans="5:7" x14ac:dyDescent="0.25">
      <c r="E188">
        <v>21</v>
      </c>
      <c r="F188">
        <v>0.1</v>
      </c>
      <c r="G188">
        <f t="shared" si="8"/>
        <v>10</v>
      </c>
    </row>
    <row r="189" spans="5:7" x14ac:dyDescent="0.25">
      <c r="E189">
        <v>22</v>
      </c>
      <c r="F189">
        <v>0.1</v>
      </c>
      <c r="G189">
        <f t="shared" si="8"/>
        <v>10</v>
      </c>
    </row>
    <row r="190" spans="5:7" x14ac:dyDescent="0.25">
      <c r="E190">
        <v>23</v>
      </c>
      <c r="F190">
        <v>0.1</v>
      </c>
      <c r="G190">
        <f t="shared" si="8"/>
        <v>10</v>
      </c>
    </row>
    <row r="191" spans="5:7" x14ac:dyDescent="0.25">
      <c r="E191">
        <v>24</v>
      </c>
      <c r="F191">
        <v>0.1</v>
      </c>
      <c r="G191">
        <f t="shared" si="8"/>
        <v>10</v>
      </c>
    </row>
    <row r="192" spans="5:7" x14ac:dyDescent="0.25">
      <c r="E192">
        <v>25</v>
      </c>
      <c r="F192">
        <v>0.15</v>
      </c>
      <c r="G192">
        <f t="shared" si="8"/>
        <v>15</v>
      </c>
    </row>
    <row r="193" spans="5:7" x14ac:dyDescent="0.25">
      <c r="E193">
        <v>26</v>
      </c>
      <c r="F193">
        <v>0.15</v>
      </c>
      <c r="G193">
        <f t="shared" si="8"/>
        <v>15</v>
      </c>
    </row>
    <row r="194" spans="5:7" x14ac:dyDescent="0.25">
      <c r="E194">
        <v>27</v>
      </c>
      <c r="F194">
        <v>0.15</v>
      </c>
      <c r="G194">
        <f t="shared" si="8"/>
        <v>15</v>
      </c>
    </row>
    <row r="195" spans="5:7" x14ac:dyDescent="0.25">
      <c r="E195">
        <v>28</v>
      </c>
      <c r="F195">
        <v>0.15</v>
      </c>
      <c r="G195">
        <f t="shared" si="8"/>
        <v>15</v>
      </c>
    </row>
    <row r="196" spans="5:7" x14ac:dyDescent="0.25">
      <c r="E196">
        <v>29</v>
      </c>
      <c r="F196">
        <v>0.15</v>
      </c>
      <c r="G196">
        <f t="shared" si="8"/>
        <v>15</v>
      </c>
    </row>
    <row r="197" spans="5:7" x14ac:dyDescent="0.25">
      <c r="E197">
        <v>30</v>
      </c>
      <c r="F197">
        <v>0.15</v>
      </c>
      <c r="G197">
        <f t="shared" si="8"/>
        <v>15</v>
      </c>
    </row>
    <row r="198" spans="5:7" x14ac:dyDescent="0.25">
      <c r="E198">
        <v>31</v>
      </c>
      <c r="F198">
        <v>0.15</v>
      </c>
      <c r="G198">
        <f t="shared" si="8"/>
        <v>15</v>
      </c>
    </row>
    <row r="199" spans="5:7" x14ac:dyDescent="0.25">
      <c r="E199">
        <v>32</v>
      </c>
      <c r="F199">
        <v>0.15</v>
      </c>
      <c r="G199">
        <f t="shared" si="8"/>
        <v>15</v>
      </c>
    </row>
    <row r="200" spans="5:7" x14ac:dyDescent="0.25">
      <c r="E200">
        <v>33</v>
      </c>
      <c r="F200">
        <v>0.15</v>
      </c>
      <c r="G200">
        <f t="shared" si="8"/>
        <v>15</v>
      </c>
    </row>
    <row r="201" spans="5:7" x14ac:dyDescent="0.25">
      <c r="E201">
        <v>34</v>
      </c>
      <c r="F201">
        <v>0.3</v>
      </c>
      <c r="G201">
        <f t="shared" si="8"/>
        <v>30</v>
      </c>
    </row>
    <row r="202" spans="5:7" x14ac:dyDescent="0.25">
      <c r="E202">
        <v>35</v>
      </c>
      <c r="F202">
        <v>0.3</v>
      </c>
      <c r="G202">
        <f t="shared" si="8"/>
        <v>30</v>
      </c>
    </row>
    <row r="203" spans="5:7" x14ac:dyDescent="0.25">
      <c r="E203">
        <v>36</v>
      </c>
      <c r="F203">
        <v>0.3</v>
      </c>
      <c r="G203">
        <f t="shared" si="8"/>
        <v>30</v>
      </c>
    </row>
    <row r="204" spans="5:7" x14ac:dyDescent="0.25">
      <c r="E204">
        <v>37</v>
      </c>
      <c r="F204">
        <v>0.3</v>
      </c>
      <c r="G204">
        <f t="shared" si="8"/>
        <v>30</v>
      </c>
    </row>
    <row r="205" spans="5:7" x14ac:dyDescent="0.25">
      <c r="E205">
        <v>38</v>
      </c>
      <c r="F205">
        <v>0.3</v>
      </c>
      <c r="G205">
        <f t="shared" si="8"/>
        <v>30</v>
      </c>
    </row>
    <row r="206" spans="5:7" x14ac:dyDescent="0.25">
      <c r="E206">
        <v>39</v>
      </c>
      <c r="F206">
        <v>0.3</v>
      </c>
      <c r="G206">
        <f t="shared" si="8"/>
        <v>30</v>
      </c>
    </row>
    <row r="207" spans="5:7" x14ac:dyDescent="0.25">
      <c r="E207">
        <v>40</v>
      </c>
      <c r="F207">
        <v>0.3</v>
      </c>
      <c r="G207">
        <f t="shared" si="8"/>
        <v>30</v>
      </c>
    </row>
    <row r="208" spans="5:7" x14ac:dyDescent="0.25">
      <c r="E208">
        <v>41</v>
      </c>
      <c r="F208">
        <v>0.3</v>
      </c>
      <c r="G208">
        <f t="shared" si="8"/>
        <v>30</v>
      </c>
    </row>
    <row r="209" spans="5:7" x14ac:dyDescent="0.25">
      <c r="E209">
        <v>42</v>
      </c>
      <c r="F209">
        <v>0.3</v>
      </c>
      <c r="G209">
        <f t="shared" si="8"/>
        <v>30</v>
      </c>
    </row>
    <row r="210" spans="5:7" x14ac:dyDescent="0.25">
      <c r="E210">
        <v>43</v>
      </c>
      <c r="F210">
        <v>0.3</v>
      </c>
      <c r="G210">
        <f t="shared" si="8"/>
        <v>30</v>
      </c>
    </row>
    <row r="211" spans="5:7" x14ac:dyDescent="0.25">
      <c r="E211">
        <v>44</v>
      </c>
      <c r="F211">
        <v>0.3</v>
      </c>
      <c r="G211">
        <f t="shared" si="8"/>
        <v>30</v>
      </c>
    </row>
    <row r="212" spans="5:7" x14ac:dyDescent="0.25">
      <c r="E212">
        <v>45</v>
      </c>
      <c r="F212">
        <v>0.3</v>
      </c>
      <c r="G212">
        <f t="shared" si="8"/>
        <v>30</v>
      </c>
    </row>
    <row r="213" spans="5:7" x14ac:dyDescent="0.25">
      <c r="E213">
        <v>46</v>
      </c>
      <c r="F213">
        <v>0.3</v>
      </c>
      <c r="G213">
        <f t="shared" si="8"/>
        <v>30</v>
      </c>
    </row>
    <row r="214" spans="5:7" x14ac:dyDescent="0.25">
      <c r="E214">
        <v>47</v>
      </c>
      <c r="F214">
        <v>0.3</v>
      </c>
      <c r="G214">
        <f t="shared" si="8"/>
        <v>30</v>
      </c>
    </row>
    <row r="215" spans="5:7" x14ac:dyDescent="0.25">
      <c r="E215">
        <v>48</v>
      </c>
      <c r="F215">
        <v>0.3</v>
      </c>
      <c r="G215">
        <f t="shared" si="8"/>
        <v>30</v>
      </c>
    </row>
    <row r="216" spans="5:7" x14ac:dyDescent="0.25">
      <c r="E216">
        <v>49</v>
      </c>
      <c r="F216">
        <v>0.3</v>
      </c>
      <c r="G216">
        <f t="shared" si="8"/>
        <v>30</v>
      </c>
    </row>
    <row r="217" spans="5:7" x14ac:dyDescent="0.25">
      <c r="E217">
        <v>50</v>
      </c>
      <c r="F217">
        <v>0.5</v>
      </c>
      <c r="G217">
        <f t="shared" si="8"/>
        <v>50</v>
      </c>
    </row>
  </sheetData>
  <dataConsolidate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oneshot</vt:lpstr>
      <vt:lpstr>shotgun_distance</vt:lpstr>
      <vt:lpstr>brudnopis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Michał Czyż</dc:creator>
  <cp:lastModifiedBy>Michał Czyż</cp:lastModifiedBy>
  <dcterms:created xsi:type="dcterms:W3CDTF">2023-08-11T09:22:52Z</dcterms:created>
  <dcterms:modified xsi:type="dcterms:W3CDTF">2023-08-11T14:03:12Z</dcterms:modified>
</cp:coreProperties>
</file>