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CIPCode2010"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<sst xmlns="http://schemas.openxmlformats.org/spreadsheetml/2006/main" count="14222" uniqueCount="7344">
  <si>
    <t>CIPFamily</t>
  </si>
  <si>
    <t>CIPCode</t>
  </si>
  <si>
    <t>Action</t>
  </si>
  <si>
    <t>TextChange</t>
  </si>
  <si>
    <t>CIPTitle</t>
  </si>
  <si>
    <t>CIPDefinition</t>
  </si>
  <si>
    <t>CrossReferences</t>
  </si>
  <si>
    <t>Examples</t>
  </si>
  <si>
    <t>"01"</t>
  </si>
  <si>
    <t>No substantive changes</t>
  </si>
  <si>
    <t>no</t>
  </si>
  <si>
    <t>AGRICULTURE, AGRICULTURE OPERATIONS, AND RELATED SCIENCES.</t>
  </si>
  <si>
    <t>Instructional programs that focus on agriculture and related sciences and that prepare individuals to apply specific knowledge, methods, and techniques to the management and performance of agricultural operations.</t>
  </si>
  <si>
    <t>"01.00"</t>
  </si>
  <si>
    <t>Agriculture, General.</t>
  </si>
  <si>
    <t>Instructional content is defined in code 01.0000.</t>
  </si>
  <si>
    <t>"01.0000"</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</si>
  <si>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</si>
  <si>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14.0301 - Agricultural Engineering.</t>
  </si>
  <si>
    <t>"01.01"</t>
  </si>
  <si>
    <t>Agricultural Business and Management.</t>
  </si>
  <si>
    <t>Instructional content for this group of programs is defined in codes 01.0101 - 01.0199.</t>
  </si>
  <si>
    <t>"01.0101"</t>
  </si>
  <si>
    <t>Agricultural Business and Management, General.</t>
  </si>
  <si>
    <t>A  general program that focuses on modern business and economic principles involved in the organization, operation, and management of agricultural enterprises.</t>
  </si>
  <si>
    <t>"01.0102"</t>
  </si>
  <si>
    <t>Agribusiness/Agricultural Business Operations.</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</si>
  <si>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</si>
  <si>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Examples: - Agricultural Systems Management</t>
  </si>
  <si>
    <t>"01.0103"</t>
  </si>
  <si>
    <t>Agricultural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</si>
  <si>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</si>
  <si>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03.0204 - Natural Resource Economics.</t>
  </si>
  <si>
    <t>"01.0104"</t>
  </si>
  <si>
    <t>Farm/Farm and Ranch Management.</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</si>
  <si>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</si>
  <si>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"01.0105"</t>
  </si>
  <si>
    <t>Agricultural/Farm Supplies Retailing and Wholesaling.</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</si>
  <si>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</si>
  <si>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"01.0106"</t>
  </si>
  <si>
    <t>Agricultural Business Technology.</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</si>
  <si>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</si>
  <si>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"01.0199"</t>
  </si>
  <si>
    <t>Agricultural Business and Management, Other.</t>
  </si>
  <si>
    <t>Any instructional program in agricultural business and management not listed above.</t>
  </si>
  <si>
    <t>"01.02"</t>
  </si>
  <si>
    <t>Agricultural Mechanization.</t>
  </si>
  <si>
    <t>Instructional content for this group of programs is defined in codes 01.0201 - 01.0299.</t>
  </si>
  <si>
    <t>"01.0201"</t>
  </si>
  <si>
    <t>Agricultural Mechanization, General.</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</si>
  <si>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</si>
  <si>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"01.0204"</t>
  </si>
  <si>
    <t>Agricultural Power Machinery Operation.</t>
  </si>
  <si>
    <t>A program that prepares individuals to operate specialized farm, ranch, and agribusiness power equipment of a stationary, mobile, and/or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</si>
  <si>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49.0202 - Construction/Heavy Equipment/Earthmoving Equipment Operation.</t>
  </si>
  <si>
    <t>"01.0205"</t>
  </si>
  <si>
    <t>Agricultural Mechanics and Equipment/Machine Technology.</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</si>
  <si>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</si>
  <si>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Agricultural Equipment Mechanic, - Agricultural Equipment Technician, - Agricultural Machinery Technician, - Farm Equipment Service Technician</t>
  </si>
  <si>
    <t>"01.0299"</t>
  </si>
  <si>
    <t>Agricultural Mechanization, Other.</t>
  </si>
  <si>
    <t>Any instructional program in agricultural mechanization not listed above.</t>
  </si>
  <si>
    <t>Examples: - Agricultural Irrigation</t>
  </si>
  <si>
    <t>"01.03"</t>
  </si>
  <si>
    <t>Agricultural Production Operations.</t>
  </si>
  <si>
    <t>Instructional content for this group of programs is defined in codes 01.0301 - 01.0399.</t>
  </si>
  <si>
    <t>"01.0301"</t>
  </si>
  <si>
    <t>Agricultural Production Operations, General.</t>
  </si>
  <si>
    <t>A program that focuses on the general planning, economics, and use of facilities, natural resources, equipment, labor, and capital to produce plant and animal products, and that may prepare individuals for work in farming, ranching, and agribusiness.</t>
  </si>
  <si>
    <t>"01.0302"</t>
  </si>
  <si>
    <t>Animal/Livestock Husbandry and Production.</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</si>
  <si>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</si>
  <si>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"01.0303"</t>
  </si>
  <si>
    <t>Aquaculture.</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</si>
  <si>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</si>
  <si>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"01.0304"</t>
  </si>
  <si>
    <t>Crop Production.</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</si>
  <si>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</si>
  <si>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"01.0306"</t>
  </si>
  <si>
    <t>Dairy Husbandry and Production.</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</si>
  <si>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</si>
  <si>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"01.0307"</t>
  </si>
  <si>
    <t>Horse Husbandry/Equine Science and Management.</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</si>
  <si>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</si>
  <si>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"01.0308"</t>
  </si>
  <si>
    <t>New</t>
  </si>
  <si>
    <t>Agroecology and Sustainable Agriculture.</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</si>
  <si>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</si>
  <si>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30.3301 - Sustainability Studies.</t>
  </si>
  <si>
    <t>Examples: - Agroecology, - Sustainable Agriculture, - Organic Farming</t>
  </si>
  <si>
    <t>"01.0309"</t>
  </si>
  <si>
    <t>Viticulture and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</si>
  <si>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</si>
  <si>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Viticulture, - Enology</t>
  </si>
  <si>
    <t>"01.0399"</t>
  </si>
  <si>
    <t>Agricultural Production Operations, Other.</t>
  </si>
  <si>
    <t>Any instructional program in agricultural production operations not listed above.</t>
  </si>
  <si>
    <t>"01.04"</t>
  </si>
  <si>
    <t>Agricultural and Food Products Processing.</t>
  </si>
  <si>
    <t>Instructional content is defined in code 01.0401.</t>
  </si>
  <si>
    <t>"01.0401"</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</si>
  <si>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</si>
  <si>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"01.05"</t>
  </si>
  <si>
    <t>Agricultural and Domestic Animal Services.</t>
  </si>
  <si>
    <t>Instructional content for this group of programs is defined in codes 01.0504 - 01.0599.</t>
  </si>
  <si>
    <t>"01.0504"</t>
  </si>
  <si>
    <t>Dog/Pet/Animal Grooming.</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</si>
  <si>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</si>
  <si>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"01.0505"</t>
  </si>
  <si>
    <t>Animal Training.</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</si>
  <si>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</si>
  <si>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"01.0507"</t>
  </si>
  <si>
    <t>Equestrian/Equine Studies.</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</si>
  <si>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</si>
  <si>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"01.0508"</t>
  </si>
  <si>
    <t>Taxidermy/Taxidermist.</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</si>
  <si>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</si>
  <si>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"01.0599"</t>
  </si>
  <si>
    <t>Agricultural and Domestic Animal Services, Other.</t>
  </si>
  <si>
    <t>Any instructional program in agricultural and domestic animal services not listed above.</t>
  </si>
  <si>
    <t>"01.06"</t>
  </si>
  <si>
    <t>Applied Horticulture and Horticultural Business Services.</t>
  </si>
  <si>
    <t>Instructional content for this group of programs is defined in codes 01.0601 - 01.0699.</t>
  </si>
  <si>
    <t>"01.0601"</t>
  </si>
  <si>
    <t>Applied Horticulture/Horticulture Operations, General.</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</si>
  <si>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</si>
  <si>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"01.0603"</t>
  </si>
  <si>
    <t>Ornamental Horticulture.</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</si>
  <si>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</si>
  <si>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"01.0604"</t>
  </si>
  <si>
    <t>Greenhouse Operations and Management.</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</si>
  <si>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</si>
  <si>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"01.0605"</t>
  </si>
  <si>
    <t>Landscaping and Groundskeeping.</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</si>
  <si>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</si>
  <si>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04.0601 - Landscape Architecture.</t>
  </si>
  <si>
    <t>Examples: - Greenspace</t>
  </si>
  <si>
    <t>"01.0606"</t>
  </si>
  <si>
    <t>Plant Nursery Operations and Management.</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</si>
  <si>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</si>
  <si>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"01.0607"</t>
  </si>
  <si>
    <t>Turf and Turfgrass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</si>
  <si>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</si>
  <si>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Examples: - Golf and Sports Turf Management</t>
  </si>
  <si>
    <t>"01.0608"</t>
  </si>
  <si>
    <t>Floriculture/Floristry Operations and Management.</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</si>
  <si>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</si>
  <si>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"01.0699"</t>
  </si>
  <si>
    <t>Applied Horticulture/Horticultural Business Services, Other.</t>
  </si>
  <si>
    <t>Any instructional program in horticultural service operations not listed above.</t>
  </si>
  <si>
    <t>Examples: - Arborist, - Arboriculture</t>
  </si>
  <si>
    <t>"01.07"</t>
  </si>
  <si>
    <t>International Agriculture.</t>
  </si>
  <si>
    <t>Instructional content is defined in code 01.0701.</t>
  </si>
  <si>
    <t>"01.0701"</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</si>
  <si>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</si>
  <si>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45.0604 - Development Economics and International Development.</t>
  </si>
  <si>
    <t>"01.08"</t>
  </si>
  <si>
    <t>Agricultural Public Services.</t>
  </si>
  <si>
    <t>Instructional content for this group of programs is defined in codes 01.0801 - 01.0899.</t>
  </si>
  <si>
    <t>"01.0801"</t>
  </si>
  <si>
    <t>Agricultural and Extension Education Services.</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</si>
  <si>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</si>
  <si>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13.1301 - Agricultural Teacher Education., 45.1401 - Rural Sociology.</t>
  </si>
  <si>
    <t>"01.0802"</t>
  </si>
  <si>
    <t>Agricultural Communication/Journalism.</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</si>
  <si>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</si>
  <si>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"01.0899"</t>
  </si>
  <si>
    <t>Agricultural Public Services, Other.</t>
  </si>
  <si>
    <t>Any instructional program in general agricultural sciences and related services not listed above.</t>
  </si>
  <si>
    <t>"01.09"</t>
  </si>
  <si>
    <t>Animal Sciences.</t>
  </si>
  <si>
    <t>Instructional content for this group of programs is defined in codes 01.0901 - 01.0999.</t>
  </si>
  <si>
    <t>"01.0901"</t>
  </si>
  <si>
    <t>Animal Sciences, General.</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</si>
  <si>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</si>
  <si>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26.0701 - Zoology/Animal Biology.</t>
  </si>
  <si>
    <t>"01.0902"</t>
  </si>
  <si>
    <t>Agricultural Animal Breeding.</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</si>
  <si>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</si>
  <si>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26.0804 - Animal Genetics.</t>
  </si>
  <si>
    <t>"01.0903"</t>
  </si>
  <si>
    <t>Animal Health.</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</si>
  <si>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</si>
  <si>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"01.0904"</t>
  </si>
  <si>
    <t>Animal Nutrition.</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</si>
  <si>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</si>
  <si>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"01.0905"</t>
  </si>
  <si>
    <t>Dairy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</si>
  <si>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</si>
  <si>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"01.0906"</t>
  </si>
  <si>
    <t>Livestock Management.</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</si>
  <si>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</si>
  <si>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Examples: - Livestock Management, - Meat Science</t>
  </si>
  <si>
    <t>"01.0907"</t>
  </si>
  <si>
    <t>Poultry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</si>
  <si>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</si>
  <si>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"01.0999"</t>
  </si>
  <si>
    <t>Animal Sciences, Other.</t>
  </si>
  <si>
    <t>Any instructional program in the animal sciences not listed above.</t>
  </si>
  <si>
    <t>"01.10"</t>
  </si>
  <si>
    <t>Food Science and Technology.</t>
  </si>
  <si>
    <t>Instructional content for this group of programs is defined in codes 01.1001 - 01.1099.</t>
  </si>
  <si>
    <t>"01.1001"</t>
  </si>
  <si>
    <t>Food Science.</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</si>
  <si>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</si>
  <si>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19.0501 - Foods, Nutrition, and Wellness Studies, General., 12.0509 - Culinary Science/Culinology.</t>
  </si>
  <si>
    <t>Examples: - Food Safety</t>
  </si>
  <si>
    <t>"01.1002"</t>
  </si>
  <si>
    <t>Food Technology and Processing.</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</si>
  <si>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</si>
  <si>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"01.1099"</t>
  </si>
  <si>
    <t>Food Science and Technology, Other.</t>
  </si>
  <si>
    <t>Any instructional program in food sciences and technology not listed above.</t>
  </si>
  <si>
    <t>"01.11"</t>
  </si>
  <si>
    <t>Plant Sciences.</t>
  </si>
  <si>
    <t>Instructional content for this group of programs is defined in codes 01.1101 - 01.1199.</t>
  </si>
  <si>
    <t>"01.1101"</t>
  </si>
  <si>
    <t>Plant Sciences, General.</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</si>
  <si>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</si>
  <si>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26.0308 - Plant Molecular Biology., 26.0301 - Botany/Plant Biology., 26.0305 - Plant Pathology/Phytopathology., 26.0307 - Plant Physiology.</t>
  </si>
  <si>
    <t>"01.1102"</t>
  </si>
  <si>
    <t>Agronomy and Crop Science.</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</si>
  <si>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</si>
  <si>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"01.1103"</t>
  </si>
  <si>
    <t>Horticultural Science.</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</si>
  <si>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</si>
  <si>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"01.1104"</t>
  </si>
  <si>
    <t>Agricultural and Horticultural Plant Breeding.</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</si>
  <si>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</si>
  <si>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26.0805 - Plant Genetics.</t>
  </si>
  <si>
    <t>"01.1105"</t>
  </si>
  <si>
    <t>yes</t>
  </si>
  <si>
    <t>Plant Protection and Integrated Pest Management.</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</si>
  <si>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</si>
  <si>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26.0702 - Entomology.</t>
  </si>
  <si>
    <t>Examples: - Pest Management, - Extermination</t>
  </si>
  <si>
    <t>"01.1106"</t>
  </si>
  <si>
    <t>Range Science and Management.</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</si>
  <si>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</si>
  <si>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"01.1199"</t>
  </si>
  <si>
    <t>Plant Sciences, Other.</t>
  </si>
  <si>
    <t>Any instructional program in plant sciences not listed above.</t>
  </si>
  <si>
    <t>"01.12"</t>
  </si>
  <si>
    <t>Soil Sciences.</t>
  </si>
  <si>
    <t>Instructional content for this group of programs is defined in codes 01.1201 - 01.1299.</t>
  </si>
  <si>
    <t>"01.1201"</t>
  </si>
  <si>
    <t>Soil Science and Agronomy, General.</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</si>
  <si>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</si>
  <si>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"01.1202"</t>
  </si>
  <si>
    <t>Soil Chemistry and Physics.</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</si>
  <si>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</si>
  <si>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"01.1203"</t>
  </si>
  <si>
    <t>Soil Microbiology.</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</si>
  <si>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</si>
  <si>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"01.1299"</t>
  </si>
  <si>
    <t>Soil Sciences, Other.</t>
  </si>
  <si>
    <t>Any instructional program in the soil sciences not listed above.</t>
  </si>
  <si>
    <t>Examples: - Environmental Soil Science</t>
  </si>
  <si>
    <t>"01.99"</t>
  </si>
  <si>
    <t>Agriculture, Agriculture Operations, and Related Sciences, Other.</t>
  </si>
  <si>
    <t>Instructional content is defined in code 01.9999.</t>
  </si>
  <si>
    <t>"01.9999"</t>
  </si>
  <si>
    <t>Any instructional program in agriculture, agricultural operations, and related sciences not listed above.</t>
  </si>
  <si>
    <t>"03"</t>
  </si>
  <si>
    <t>NATURAL RESOURCES AND CONSERVATION.</t>
  </si>
  <si>
    <t>Instructional programs that focus on the various natural resources and conservation fields and prepare individuals for related occupations.</t>
  </si>
  <si>
    <t>"03.01"</t>
  </si>
  <si>
    <t>Natural Resources Conservation and Research.</t>
  </si>
  <si>
    <t>Instructional content for this group of programs is defined in codes 03.0101 - 03.0199.</t>
  </si>
  <si>
    <t>"03.0101"</t>
  </si>
  <si>
    <t>Natural Resources/Conservation, General.</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</si>
  <si>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</si>
  <si>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26.1307 - Conservation Biology.</t>
  </si>
  <si>
    <t>"03.0103"</t>
  </si>
  <si>
    <t>Environmental Studies.</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</si>
  <si>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</si>
  <si>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14.1401 - Environmental/Environmental Health Engineering.</t>
  </si>
  <si>
    <t>Examples: - Ecosystem Studies</t>
  </si>
  <si>
    <t>"03.0104"</t>
  </si>
  <si>
    <t>Environmental Science.</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</si>
  <si>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</si>
  <si>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26.1305 - Environmental Biology., 26.1307 - Conservation Biology., 14.1401 - Environmental/Environmental Health Engineering.</t>
  </si>
  <si>
    <t>Examples: - Bioenvironmental Sciences</t>
  </si>
  <si>
    <t>"03.0199"</t>
  </si>
  <si>
    <t>Natural Resources Conservation and Research, Other.</t>
  </si>
  <si>
    <t>Any instructional program in natural resources conservation and research not listed above.</t>
  </si>
  <si>
    <t>Examples: - Environmental Conservation and Reclamation</t>
  </si>
  <si>
    <t>"03.02"</t>
  </si>
  <si>
    <t>Natural Resources Management and Policy.</t>
  </si>
  <si>
    <t>Instructional content for this group of programs is defined in codes 03.0201 - 03.0299.</t>
  </si>
  <si>
    <t>"03.0201"</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</si>
  <si>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</si>
  <si>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Examples: - Ecosystem Management</t>
  </si>
  <si>
    <t>"03.0204"</t>
  </si>
  <si>
    <t>Natural Resource Economics.</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</si>
  <si>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</si>
  <si>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01.0103 - Agricultural Economics.</t>
  </si>
  <si>
    <t>"03.0205"</t>
  </si>
  <si>
    <t>Water, Wetlands, and Marine Resources Management.</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</si>
  <si>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</si>
  <si>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26.1304 - Aquatic Biology/Limnology., 40.0605 - Hydrology and Water Resources Science., 14.0805 - Water Resources Engineering.</t>
  </si>
  <si>
    <t>"03.0206"</t>
  </si>
  <si>
    <t>Land Use Planning and Management/Development.</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</si>
  <si>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</si>
  <si>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04.0601 - Landscape Architecture., 31.0301 - Parks, Recreation and Leisure Facilities Management, General.</t>
  </si>
  <si>
    <t>"03.0207"</t>
  </si>
  <si>
    <t>Natural Resource Recreation and Tourism.</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</si>
  <si>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</si>
  <si>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31.0301 - Parks, Recreation and Leisure Facilities Management, General.</t>
  </si>
  <si>
    <t>Examples: - Ecotourism, - Resource Recreation and Tourism, - Nature-Based Tourism, - Natural Resources Interpretation, - Hunting and Fishing Guide</t>
  </si>
  <si>
    <t>"03.0208"</t>
  </si>
  <si>
    <t>Natural Resources Law Enforcement and Protective Services.</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</si>
  <si>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</si>
  <si>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Examples: - Conservation Enforcement</t>
  </si>
  <si>
    <t>"03.0299"</t>
  </si>
  <si>
    <t>Natural Resources Management and Policy, Other.</t>
  </si>
  <si>
    <t>Any instructional program in natural resources management and policy not listed above.</t>
  </si>
  <si>
    <t>"03.03"</t>
  </si>
  <si>
    <t>Fishing and Fisheries Sciences and Management.</t>
  </si>
  <si>
    <t>Instructional content is defined in code 03.0301.</t>
  </si>
  <si>
    <t>"03.0301"</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</si>
  <si>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</si>
  <si>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26.1302 - Marine Biology and Biological Oceanography., 49.0303 - Commercial Fishing.</t>
  </si>
  <si>
    <t>"03.05"</t>
  </si>
  <si>
    <t>Forestry.</t>
  </si>
  <si>
    <t>Instructional content for this group of programs is defined in codes 03.0501 - 03.0599.</t>
  </si>
  <si>
    <t>"03.0501"</t>
  </si>
  <si>
    <t>Forestry, General.</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</si>
  <si>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</si>
  <si>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14.3401 - Forest Engineering.</t>
  </si>
  <si>
    <t>"03.0502"</t>
  </si>
  <si>
    <t>Forest Sciences and Biology.</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</si>
  <si>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</si>
  <si>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"03.0506"</t>
  </si>
  <si>
    <t>Forest Management/Forest Resources Management.</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</si>
  <si>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</si>
  <si>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Examples: - Silviculture, - Sylviculture</t>
  </si>
  <si>
    <t>"03.0508"</t>
  </si>
  <si>
    <t>Urban Forestry.</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</si>
  <si>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</si>
  <si>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"03.0509"</t>
  </si>
  <si>
    <t>Wood Science and Wood Products/Pulp and Paper Technology.</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</si>
  <si>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</si>
  <si>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14.4001 - Paper Science and Engineering.</t>
  </si>
  <si>
    <t>"03.0510"</t>
  </si>
  <si>
    <t>Forest Resources Production and Management.</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</si>
  <si>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</si>
  <si>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"03.0511"</t>
  </si>
  <si>
    <t>Forest Technology/Technician.</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</si>
  <si>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</si>
  <si>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"03.0599"</t>
  </si>
  <si>
    <t>Forestry, Other.</t>
  </si>
  <si>
    <t>Any program in forestry not listed above.</t>
  </si>
  <si>
    <t>"03.06"</t>
  </si>
  <si>
    <t>Wildlife and Wildlands Science and Management.</t>
  </si>
  <si>
    <t>Instructional content is defined in code 03.0601.</t>
  </si>
  <si>
    <t>"03.0601"</t>
  </si>
  <si>
    <t>Wildlife, Fish and Wildlands Science and Management.</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</si>
  <si>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</si>
  <si>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26.0709 - Wildlife Biology.</t>
  </si>
  <si>
    <t>"03.99"</t>
  </si>
  <si>
    <t>Natural Resources and Conservation, Other.</t>
  </si>
  <si>
    <t>Instructional content is defined in code 03.9999.</t>
  </si>
  <si>
    <t>"03.9999"</t>
  </si>
  <si>
    <t>Any instructional program in natural resources and conservation not listed above.</t>
  </si>
  <si>
    <t>Examples: - Hunting and Trapping</t>
  </si>
  <si>
    <t>"04"</t>
  </si>
  <si>
    <t>ARCHITECTURE AND RELATED SERVICES.</t>
  </si>
  <si>
    <t>Instructional programs that prepare individuals for professional practice in the various architecture-related fields and focus on the study of related aesthetic and socioeconomic aspects of the built environment.</t>
  </si>
  <si>
    <t>"04.02"</t>
  </si>
  <si>
    <t>Architecture.</t>
  </si>
  <si>
    <t>Instructional content is defined in code 04.0201.</t>
  </si>
  <si>
    <t>"04.0201"</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</si>
  <si>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</si>
  <si>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15.1303 - Architectural Drafting and Architectural CAD/CADD., 14.0401 - Architectural Engineering.</t>
  </si>
  <si>
    <t>Examples: - Architecture (BArch, BA/BS), - Architecture (MArch/MA/MS), - Architecture (PhD)</t>
  </si>
  <si>
    <t>"04.03"</t>
  </si>
  <si>
    <t>City/Urban, Community and Regional Planning.</t>
  </si>
  <si>
    <t>Instructional content is defined in code 04.0301.</t>
  </si>
  <si>
    <t>"04.0301"</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</si>
  <si>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</si>
  <si>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45.1201 - Urban Studies/Affairs.</t>
  </si>
  <si>
    <t>Examples: - Urban Design</t>
  </si>
  <si>
    <t>"04.04"</t>
  </si>
  <si>
    <t>Environmental Design.</t>
  </si>
  <si>
    <t>Instructional content is defined in code 04.0401.</t>
  </si>
  <si>
    <t>"04.0401"</t>
  </si>
  <si>
    <t>Environmental Design/Architecture.</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</si>
  <si>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</si>
  <si>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19.0601 - Housing and Human Environments, General.</t>
  </si>
  <si>
    <t>"04.05"</t>
  </si>
  <si>
    <t>Interior Architecture.</t>
  </si>
  <si>
    <t>Instructional content is defined in code 04.0501.</t>
  </si>
  <si>
    <t>"04.0501"</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</si>
  <si>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</si>
  <si>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50.0408 - Interior Design.</t>
  </si>
  <si>
    <t>"04.06"</t>
  </si>
  <si>
    <t>Landscape Architecture.</t>
  </si>
  <si>
    <t>Instructional content is defined in code 04.0601.</t>
  </si>
  <si>
    <t>"04.0601"</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</si>
  <si>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</si>
  <si>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03.0206 - Land Use Planning and Management/Development., 01.0605 - Landscaping and Groundskeeping.</t>
  </si>
  <si>
    <t>Examples: - Landscape Architecture (BS, BSLA, BLA), - Landscape Architecture (MSLA, MLA), - Landscape Architecture (PhD)</t>
  </si>
  <si>
    <t>"04.08"</t>
  </si>
  <si>
    <t>Architectural History and Criticism.</t>
  </si>
  <si>
    <t>Instructional content is defined in code 04.0801.</t>
  </si>
  <si>
    <t>"04.0801"</t>
  </si>
  <si>
    <t>Architectural History and Criticism, General.</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</si>
  <si>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</si>
  <si>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"04.09"</t>
  </si>
  <si>
    <t>Architectural Sciences and Technology.</t>
  </si>
  <si>
    <t>Instructional content for this group of programs is defined in codes 04.0901 - 04.0999.</t>
  </si>
  <si>
    <t>"04.0901"</t>
  </si>
  <si>
    <t>Architectural Technology/Technician.</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</si>
  <si>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</si>
  <si>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15.1303 - Architectural Drafting and Architectural CAD/CADD.</t>
  </si>
  <si>
    <t>"04.0902"</t>
  </si>
  <si>
    <t>Architectural and Building Sciences/Technology.</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</si>
  <si>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</si>
  <si>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Examples: - Architectural and Building Sciences/Technology (BArch, BA/BS), - Architectural and Building Sciences/Technology (MArch/MA/MS), - Architectural and Building Sciences/Technology (PhD)</t>
  </si>
  <si>
    <t>"04.0999"</t>
  </si>
  <si>
    <t>Architectural Sciences and Technology, Other.</t>
  </si>
  <si>
    <t>Any instructional program in architectural sciences and technology not listed above.</t>
  </si>
  <si>
    <t>"04.10"</t>
  </si>
  <si>
    <t>Real Estate Development.</t>
  </si>
  <si>
    <t>Instructional content is defined in code 04.1001.</t>
  </si>
  <si>
    <t>"04.1001"</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</si>
  <si>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</si>
  <si>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52.1501 - Real Estate.</t>
  </si>
  <si>
    <t>"04.99"</t>
  </si>
  <si>
    <t>Architecture and Related Services, Other.</t>
  </si>
  <si>
    <t>Instructional content is defined in code 04.9999.</t>
  </si>
  <si>
    <t>"04.9999"</t>
  </si>
  <si>
    <t>Any instructional program in architecture and related programs not listed above.</t>
  </si>
  <si>
    <t>"05"</t>
  </si>
  <si>
    <t>AREA, ETHNIC, CULTURAL, GENDER, AND GROUP STUDIES.</t>
  </si>
  <si>
    <t>Instructional programs that focus on the defined areas, regions, and countries of the world; defined minority groups within and across societies; and issues relevant to collective gender and group experience.</t>
  </si>
  <si>
    <t>"05.01"</t>
  </si>
  <si>
    <t>Area Studies.</t>
  </si>
  <si>
    <t>Instructional content for this group of programs is defined in codes 05.0101 - 05.0199.</t>
  </si>
  <si>
    <t>"05.0101"</t>
  </si>
  <si>
    <t>African Studies.</t>
  </si>
  <si>
    <t>A program that focuses on the history, society, politics, culture, and economics of one or more of the peoples of the African Continent, usually with an emphasis on Africa south of the Sahara, and including the African diasporas overseas.</t>
  </si>
  <si>
    <t>05.0201 - African-American/Black Studies.</t>
  </si>
  <si>
    <t>"05.0102"</t>
  </si>
  <si>
    <t>American/United States Studies/Civilization.</t>
  </si>
  <si>
    <t>A program that focuses on the history, society, politics, culture, and economics of the United States and its Pre-Columbian and colonial predecessors, and including the flow of immigrants from other societies.</t>
  </si>
  <si>
    <t>"05.0103"</t>
  </si>
  <si>
    <t>Asian Studies/Civilization.</t>
  </si>
  <si>
    <t>A program that focuses on the history, society, politics, culture, and economics of one or more of the peoples of the Asian Continent, including the study of the Asian diasporas overseas.</t>
  </si>
  <si>
    <t>05.0206 - Asian-American Studies.</t>
  </si>
  <si>
    <t>"05.0104"</t>
  </si>
  <si>
    <t>East Asian Studies.</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</si>
  <si>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</si>
  <si>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"05.0105"</t>
  </si>
  <si>
    <t>Russian, Central European, East European and Eurasian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</si>
  <si>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</si>
  <si>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05.0110 - Russian Studies.</t>
  </si>
  <si>
    <t>Examples: - Russian and East European Studies, - Central and Eastern European Studies, - CIS Studies</t>
  </si>
  <si>
    <t>"05.0106"</t>
  </si>
  <si>
    <t>European Studies/Civilization.</t>
  </si>
  <si>
    <t>A program that focuses on the history, society, politics, culture, and economics of one or more of the peoples of the European Continent, including the study of European migration patterns and colonial empires.</t>
  </si>
  <si>
    <t>"05.0107"</t>
  </si>
  <si>
    <t>Latin American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</si>
  <si>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</si>
  <si>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05.0203 - Hispanic-American, Puerto Rican, and Mexican-American/Chicano Studies.</t>
  </si>
  <si>
    <t>"05.0108"</t>
  </si>
  <si>
    <t>Near and Middle Eastern Studies.</t>
  </si>
  <si>
    <t>A program that focuses on the history, society, politics, culture, and economics of one or more of the peoples of North Africa, Southwestern Asia, Asia Minor, and the Arabian Peninsula, related borderlands and island groups, and including emigrant and immigrant groups.</t>
  </si>
  <si>
    <t>30.2202 - Classical, Ancient Mediterranean and Near Eastern Studies and Archaeology.</t>
  </si>
  <si>
    <t>Examples: - Modern Middle Eastern Studies</t>
  </si>
  <si>
    <t>"05.0109"</t>
  </si>
  <si>
    <t>Pacific Area/Pacific Rim Studies.</t>
  </si>
  <si>
    <t>A program that focuses on the history, society, politics, culture, and economics of one or more of the peoples of Australasia and the Pacific Ocean, related island groups and bordering coastal regions, and including pre- and post-colonial migration patterns.</t>
  </si>
  <si>
    <t>"05.0110"</t>
  </si>
  <si>
    <t>Russian Studies.</t>
  </si>
  <si>
    <t>A program that focuses on the history, society, politics, culture, and economics of one or more of the peoples of the Russian Federation and its Soviet, Czarist, and medieval predecessors and related borderlands.</t>
  </si>
  <si>
    <t>05.0105 - Russian, Central European, East European and Eurasian Studies.</t>
  </si>
  <si>
    <t>"05.0111"</t>
  </si>
  <si>
    <t>Scandinavian Studies.</t>
  </si>
  <si>
    <t>A program that focuses on the history, society, politics, culture, and economics of one or more of the peoples of Scandinavia, defined as Northern Europe including Denmark, Finland, Iceland, Norway, Sweden, related island groups (including Greenland), and borderlands.</t>
  </si>
  <si>
    <t>"05.0112"</t>
  </si>
  <si>
    <t>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</si>
  <si>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</si>
  <si>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"05.0113"</t>
  </si>
  <si>
    <t>Southeast Asian Studies.</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</si>
  <si>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</si>
  <si>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"05.0114"</t>
  </si>
  <si>
    <t>Western European Studies.</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</si>
  <si>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</si>
  <si>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"05.0115"</t>
  </si>
  <si>
    <t>Canadian Studies.</t>
  </si>
  <si>
    <t>A program that focuses on the history, society, politics, culture, and economics of one or more of the peoples of Canada and its Pre-Columbian, colonial, and pre-federation predecessors, including immigrant flows and related borderlands and island groups.</t>
  </si>
  <si>
    <t>"05.0116"</t>
  </si>
  <si>
    <t>Balkans Studies.</t>
  </si>
  <si>
    <t>A program that focuses on the history, society, politics, culture, and economics of one or more of the peoples inhabiting the Balkan Peninsula and associated island groups and borderlands, Southern Slavic and non-Slavic, during the medieval, Ottoman, and modern periods.</t>
  </si>
  <si>
    <t>"05.0117"</t>
  </si>
  <si>
    <t>Baltic Studies.</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</si>
  <si>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</si>
  <si>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"05.0118"</t>
  </si>
  <si>
    <t>Slavic Studies.</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</si>
  <si>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</si>
  <si>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"05.0119"</t>
  </si>
  <si>
    <t>Caribbean Studies.</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</si>
  <si>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</si>
  <si>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"05.0120"</t>
  </si>
  <si>
    <t>Ural-Altaic and Central Asian Studies.</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</si>
  <si>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</si>
  <si>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"05.0121"</t>
  </si>
  <si>
    <t>Commonwealth Studies.</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</si>
  <si>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</si>
  <si>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"05.0122"</t>
  </si>
  <si>
    <t>Regional Studies (U.S., Canadian, Foreign)</t>
  </si>
  <si>
    <t>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</si>
  <si>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"05.0123"</t>
  </si>
  <si>
    <t>Chinese Studies.</t>
  </si>
  <si>
    <t>A program that focuses on the history, society, politics, culture, and economics of one or more of the peoples of present-day China and its historical predecessors, related borderlands and island groups, and the overseas Chinese diaspora.</t>
  </si>
  <si>
    <t>"05.0124"</t>
  </si>
  <si>
    <t>French Studies.</t>
  </si>
  <si>
    <t>A program that focuses on the history, society, politics, culture, and economics of France, other Francophone countries inside and outside Europe, and the French colonial experience and the associated French minorities around the world.</t>
  </si>
  <si>
    <t>"05.0125"</t>
  </si>
  <si>
    <t>German Studies.</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</si>
  <si>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</si>
  <si>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"05.0126"</t>
  </si>
  <si>
    <t>Italian Studies.</t>
  </si>
  <si>
    <t>A program that focuses on the history, society, politics, culture, and economics of modern Italy and its predecessors on the Italian Peninsula, including the overseas migrations of Italian peoples.</t>
  </si>
  <si>
    <t>"05.0127"</t>
  </si>
  <si>
    <t>Japanese Studies.</t>
  </si>
  <si>
    <t>A program that focuses on the history, society, politics, culture, and economics of the peoples of Japan, and related island groups and coastal neighbors.</t>
  </si>
  <si>
    <t>"05.0128"</t>
  </si>
  <si>
    <t>Korean Studies.</t>
  </si>
  <si>
    <t>A program that focuses on the history, society, politics, culture, and economics of the peoples of Korea, including related island groups and borderlands.</t>
  </si>
  <si>
    <t>"05.0129"</t>
  </si>
  <si>
    <t>Polish Studies.</t>
  </si>
  <si>
    <t>A program that focuses on the history, society, politics, culture, and economics of Poland and the current and historical inhabitants of the Polish lands, including borderlands, from earliest times to the present.</t>
  </si>
  <si>
    <t>"05.0130"</t>
  </si>
  <si>
    <t>Spanish and Iberian Studies.</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</si>
  <si>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</si>
  <si>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"05.0131"</t>
  </si>
  <si>
    <t>Tibetan Studies.</t>
  </si>
  <si>
    <t>A program that focuses on the history, society, politics, culture, and economics of Tibet and its borderlands, with emphasis on both pre-modern and modern Tibet and associated religious and exile movements.</t>
  </si>
  <si>
    <t>"05.0132"</t>
  </si>
  <si>
    <t>Ukraine Studies.</t>
  </si>
  <si>
    <t>A program that focuses on the history, society, politics, culture, and economics of the Ukraine and its inhabitants, and related border regions, from earliest times to the present.</t>
  </si>
  <si>
    <t>"05.0133"</t>
  </si>
  <si>
    <t>Irish Studies.</t>
  </si>
  <si>
    <t>A program that focuses on the history, society, politics, culture, and economics of Ireland and the Irish Diaspora, from the early Christian period to the present.</t>
  </si>
  <si>
    <t>"05.0134"</t>
  </si>
  <si>
    <t>Latin American and Caribbean Studies.</t>
  </si>
  <si>
    <t>An integrated program that focuses on the history, society, politics, culture, and economics of the peoples and countries of the Latin American and Caribbean region.</t>
  </si>
  <si>
    <t>05.0119 - Caribbean Studies., 05.0107 - Latin American Studies.</t>
  </si>
  <si>
    <t>"05.0199"</t>
  </si>
  <si>
    <t>Area Studies, Other.</t>
  </si>
  <si>
    <t>Any instructional program in specifically defined area studies not listed above.</t>
  </si>
  <si>
    <t>"05.02"</t>
  </si>
  <si>
    <t>Ethnic, Cultural Minority, Gender, and Group Studies.</t>
  </si>
  <si>
    <t>Instructional content for this group of programs is defined in codes 05.0200 - 05.0299.</t>
  </si>
  <si>
    <t>"05.0200"</t>
  </si>
  <si>
    <t>Ethnic Studies.</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</si>
  <si>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</si>
  <si>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30.2301 - Intercultural/Multicultural and Diversity Studies.</t>
  </si>
  <si>
    <t>Examples: - Comparative Ethnic Studies, - Race and Ethnicity</t>
  </si>
  <si>
    <t>"05.0201"</t>
  </si>
  <si>
    <t>African-American/Black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</si>
  <si>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</si>
  <si>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05.0101 - African Studies.</t>
  </si>
  <si>
    <t>"05.0202"</t>
  </si>
  <si>
    <t>American Indian/Native American Studies.</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</si>
  <si>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</si>
  <si>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"05.0203"</t>
  </si>
  <si>
    <t>Hispanic-American, Puerto Rican, and Mexican-American/Chicano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</si>
  <si>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</si>
  <si>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05.0107 - Latin American Studies.</t>
  </si>
  <si>
    <t>"05.0206"</t>
  </si>
  <si>
    <t>Asian-American Studies.</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</si>
  <si>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</si>
  <si>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05.0103 - Asian Studies/Civilization.</t>
  </si>
  <si>
    <t>"05.0207"</t>
  </si>
  <si>
    <t>Women's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</si>
  <si>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</si>
  <si>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Examples: - Women's and Gender Studies</t>
  </si>
  <si>
    <t>"05.0208"</t>
  </si>
  <si>
    <t>Gay/Lesbian Studies.</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</si>
  <si>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</si>
  <si>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"05.0209"</t>
  </si>
  <si>
    <t>Folklore Studies.</t>
  </si>
  <si>
    <t>A program that focuses on the study of creativity and aesthetic expression in everyday life, as expressed in narrative, literature, performing arts, culture, work, family and community.</t>
  </si>
  <si>
    <t>Examples: - Folklore Studies, - Folklore and Mythology, - Folklore and Folklife</t>
  </si>
  <si>
    <t>"05.0210"</t>
  </si>
  <si>
    <t>Disability Studies.</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</si>
  <si>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</si>
  <si>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"05.0211"</t>
  </si>
  <si>
    <t>Deaf Studies.</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</si>
  <si>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</si>
  <si>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16.1601 - American Sign Language (ASL).</t>
  </si>
  <si>
    <t>Examples: - Deaf Studies, - American Sign Language (ASL) and Deaf Studies</t>
  </si>
  <si>
    <t>"05.0299"</t>
  </si>
  <si>
    <t>Ethnic, Cultural Minority, Gender, and Group Studies, Other.</t>
  </si>
  <si>
    <t>Any instructional program in ethnic, cultural minority, gender, and group studies not listed above.</t>
  </si>
  <si>
    <t>Examples: - Women's, Gay and Lesbian Studies, Integrated</t>
  </si>
  <si>
    <t>"05.99"</t>
  </si>
  <si>
    <t>Deleted</t>
  </si>
  <si>
    <t>Area, Ethnic, Cultural, and Gender Studies, Other.</t>
  </si>
  <si>
    <t>Deleted, Report under 05.01, 05.02</t>
  </si>
  <si>
    <t>"05.9999"</t>
  </si>
  <si>
    <t>"09"</t>
  </si>
  <si>
    <t>COMMUNICATION, JOURNALISM, AND RELATED PROGRAMS.</t>
  </si>
  <si>
    <t>Instructional programs that focus on how messages in various media are produced, used, and interpreted within and across different contexts, channels, and cultures, and that prepare individuals to apply communication knowledge and skills professionally.</t>
  </si>
  <si>
    <t>"09.01"</t>
  </si>
  <si>
    <t>Communication and Media Studies.</t>
  </si>
  <si>
    <t>Instructional content for this group of programs is defined in codes 09.0100 - 09.0199.</t>
  </si>
  <si>
    <t>"09.0100"</t>
  </si>
  <si>
    <t>Communication, General.</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</si>
  <si>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</si>
  <si>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Examples: - Communication</t>
  </si>
  <si>
    <t>"09.0101"</t>
  </si>
  <si>
    <t>Speech Communication and Rhetoric.</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</si>
  <si>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</si>
  <si>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23.1304 - Rhetoric and Composition.</t>
  </si>
  <si>
    <t>"09.0102"</t>
  </si>
  <si>
    <t>Mass Communication/Media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</si>
  <si>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</si>
  <si>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Examples: - Media Studies</t>
  </si>
  <si>
    <t>"09.0199"</t>
  </si>
  <si>
    <t>Communication and Media Studies, Other.</t>
  </si>
  <si>
    <t>Any instructional program in communication and media studies not listed above.</t>
  </si>
  <si>
    <t>"09.04"</t>
  </si>
  <si>
    <t>Journalism.</t>
  </si>
  <si>
    <t>Instructional content for this group of programs is defined in codes 09.0401 - 09.0499.</t>
  </si>
  <si>
    <t>"09.0401"</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</si>
  <si>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</si>
  <si>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"09.0402"</t>
  </si>
  <si>
    <t>Broadcast Journalism.</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</si>
  <si>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</si>
  <si>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"09.0404"</t>
  </si>
  <si>
    <t>Photojournalism.</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</si>
  <si>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</si>
  <si>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50.0605 - Photography.</t>
  </si>
  <si>
    <t>"09.0499"</t>
  </si>
  <si>
    <t>Journalism, Other.</t>
  </si>
  <si>
    <t>Any instructional program in journalism not listed above.</t>
  </si>
  <si>
    <t>Examples: - Online Journalism</t>
  </si>
  <si>
    <t>"09.07"</t>
  </si>
  <si>
    <t>Radio, Television, and Digital Communication.</t>
  </si>
  <si>
    <t>Instructional content for this group of programs is defined in codes 09.0701 - 09.0799.</t>
  </si>
  <si>
    <t>"09.0701"</t>
  </si>
  <si>
    <t>Radio and Television.</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</si>
  <si>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</si>
  <si>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Examples: - Radio, Television, and Film</t>
  </si>
  <si>
    <t>"09.0702"</t>
  </si>
  <si>
    <t>Digital Communication and Media/Multimedia.</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</si>
  <si>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</si>
  <si>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50.0102 - Digital Arts.</t>
  </si>
  <si>
    <t>Examples: - Digital Media</t>
  </si>
  <si>
    <t>"09.0799"</t>
  </si>
  <si>
    <t>Radio, Television, and Digital Communication, Other.</t>
  </si>
  <si>
    <t>Any instructional program in radio, television, and digital communications not listed above.</t>
  </si>
  <si>
    <t>"09.09"</t>
  </si>
  <si>
    <t>Public Relations, Advertising, and Applied Communication.</t>
  </si>
  <si>
    <t>Instructional content for this group of programs is defined in codes 09.0900 - 09.0999.</t>
  </si>
  <si>
    <t>"09.0900"</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</si>
  <si>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</si>
  <si>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09.0902 - Public Relations/Image Management., 09.0903 - Advertising.</t>
  </si>
  <si>
    <t>Examples: - Public Relations and Advertising, - Applied Communication</t>
  </si>
  <si>
    <t>"09.0901"</t>
  </si>
  <si>
    <t>Organizational Communication, General.</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</si>
  <si>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</si>
  <si>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52.1003 - Organizational Behavior Studies.</t>
  </si>
  <si>
    <t>"09.0902"</t>
  </si>
  <si>
    <t>Public Relations/Image Management.</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</si>
  <si>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</si>
  <si>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09.0900 - Public Relations, Advertising, and Applied Communication.</t>
  </si>
  <si>
    <t>"09.0903"</t>
  </si>
  <si>
    <t>Advertising.</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</si>
  <si>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</si>
  <si>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50.0402 - Commercial and Advertising Art., 09.0900 - Public Relations, Advertising, and Applied Communication.</t>
  </si>
  <si>
    <t>"09.0904"</t>
  </si>
  <si>
    <t>Political Communication.</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</si>
  <si>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</si>
  <si>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"09.0905"</t>
  </si>
  <si>
    <t>Health Communication.</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</si>
  <si>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</si>
  <si>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Examples: - Health and Health Science Communication</t>
  </si>
  <si>
    <t>"09.0906"</t>
  </si>
  <si>
    <t>Sports Communication.</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</si>
  <si>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</si>
  <si>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31.0504 - Sport and Fitness Administration/Management., 31.0508 - Sports Studies.</t>
  </si>
  <si>
    <t>"09.0907"</t>
  </si>
  <si>
    <t>International and Intercultural Communication.</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</si>
  <si>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</si>
  <si>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"09.0908"</t>
  </si>
  <si>
    <t>Technical and Scientific Communication.</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</si>
  <si>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</si>
  <si>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23.1303 - Professional, Technical, Business, and Scientific Writing.</t>
  </si>
  <si>
    <t>Examples: - Technical Communication, - Scientific Communication</t>
  </si>
  <si>
    <t>"09.0999"</t>
  </si>
  <si>
    <t>Public Relations, Advertising, and Applied Communication, Other</t>
  </si>
  <si>
    <t>Any instructional program in organizational communication, public relations, and advertising not listed above.</t>
  </si>
  <si>
    <t>"09.10"</t>
  </si>
  <si>
    <t>Publishing.</t>
  </si>
  <si>
    <t>Instructional content is defined in code 09.1001.</t>
  </si>
  <si>
    <t>"09.1001"</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</si>
  <si>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</si>
  <si>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"09.99"</t>
  </si>
  <si>
    <t>Communication, Journalism, and Related Programs, Other.</t>
  </si>
  <si>
    <t>Instructional content is defined in code 09.9999.</t>
  </si>
  <si>
    <t>"09.9999"</t>
  </si>
  <si>
    <t>Any instructional program in communication, journalism, and related fields not listed above.</t>
  </si>
  <si>
    <t>"10"</t>
  </si>
  <si>
    <t>COMMUNICATIONS TECHNOLOGIES/TECHNICIANS AND SUPPORT SERVICES.</t>
  </si>
  <si>
    <t>Instructional programs that prepare individuals to function as equipment operators, support technicians, and operations managers in the film/video, recording, and graphic communications industries.</t>
  </si>
  <si>
    <t>"10.01"</t>
  </si>
  <si>
    <t>Communications Technology/Technician.</t>
  </si>
  <si>
    <t>Instructional content is defined in code 10.0105.</t>
  </si>
  <si>
    <t>"10.0105"</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</si>
  <si>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</si>
  <si>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"10.02"</t>
  </si>
  <si>
    <t>Audiovisual Communications Technologies/Technicians.</t>
  </si>
  <si>
    <t>Instructional content for this group of programs is defined in codes 10.0201 - 10.0299.</t>
  </si>
  <si>
    <t>"10.0201"</t>
  </si>
  <si>
    <t>Photographic and Film/Video Technology/Technician and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</si>
  <si>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</si>
  <si>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"10.0202"</t>
  </si>
  <si>
    <t>Radio and Television Broadcasting Technology/Technician.</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</si>
  <si>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</si>
  <si>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"10.0203"</t>
  </si>
  <si>
    <t>Recording Arts Technology/Technician.</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</si>
  <si>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</si>
  <si>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50.0913 - Music Technology.</t>
  </si>
  <si>
    <t>"10.0299"</t>
  </si>
  <si>
    <t>Audiovisual Communications Technologies/Technicians, Other.</t>
  </si>
  <si>
    <t>Any instructional program in audiovisual communications technologies not listed above.</t>
  </si>
  <si>
    <t>Examples: - Broadcast Captioning</t>
  </si>
  <si>
    <t>"10.03"</t>
  </si>
  <si>
    <t>Graphic Communications.</t>
  </si>
  <si>
    <t>Instructional content for this group of programs is defined in codes 10.0301 - 10.0399.</t>
  </si>
  <si>
    <t>"10.0301"</t>
  </si>
  <si>
    <t>Graphic Communications, General.</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</si>
  <si>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</si>
  <si>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50.0409 - Graphic Design., 50.0402 - Commercial and Advertising Art.</t>
  </si>
  <si>
    <t>"10.0302"</t>
  </si>
  <si>
    <t>Printing Management.</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</si>
  <si>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</si>
  <si>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"10.0303"</t>
  </si>
  <si>
    <t>Prepress/Desktop Publishing and Digital Imaging Design.</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</si>
  <si>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</si>
  <si>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"10.0304"</t>
  </si>
  <si>
    <t>Animation, Interactive Technology, Video Graphics and Special Effects.</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</si>
  <si>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</si>
  <si>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"10.0305"</t>
  </si>
  <si>
    <t>Graphic and Printing Equipment Operator, General Production.</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</si>
  <si>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</si>
  <si>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"10.0306"</t>
  </si>
  <si>
    <t>Platemaker/Imager.</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</si>
  <si>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</si>
  <si>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"10.0307"</t>
  </si>
  <si>
    <t>Printing Press Operator.</t>
  </si>
  <si>
    <t>A program that prepares individuals to apply technical knowledge and skills to set up, operate, and maintain printing presses.</t>
  </si>
  <si>
    <t>"10.0308"</t>
  </si>
  <si>
    <t>Computer Typography and Composition Equipment Operator.</t>
  </si>
  <si>
    <t>A program that prepares individuals to apply technical knowledge and skills to design and execute page formats, layouts and text composition, and to make typographical selections using computer graphics and other computer-assisted design programs.</t>
  </si>
  <si>
    <t>"10.0399"</t>
  </si>
  <si>
    <t>Graphic Communications, Other.</t>
  </si>
  <si>
    <t>Any instructional program in graphic communications not listed above.</t>
  </si>
  <si>
    <t>"10.99"</t>
  </si>
  <si>
    <t>Communications Technologies/Technicians and Support Services, Other.</t>
  </si>
  <si>
    <t>Instructional content is defined in code 10.9999.</t>
  </si>
  <si>
    <t>"10.9999"</t>
  </si>
  <si>
    <t>Any instructional program in communications technologies and support services not listed above.</t>
  </si>
  <si>
    <t>"11"</t>
  </si>
  <si>
    <t>COMPUTER AND INFORMATION SCIENCES AND SUPPORT SERVICES.</t>
  </si>
  <si>
    <t>Instructional programs that focus on the computer and information sciences and prepare individuals for various occupations in information technology and computer operations fields.</t>
  </si>
  <si>
    <t>"11.01"</t>
  </si>
  <si>
    <t>Computer and Information Sciences, General.</t>
  </si>
  <si>
    <t>Instructional content for this group of programs is defined in codes 11.0101 - 11.0199.</t>
  </si>
  <si>
    <t>"11.0101"</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</si>
  <si>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</si>
  <si>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"11.0102"</t>
  </si>
  <si>
    <t>Artificial Intelligence.</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</si>
  <si>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</si>
  <si>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14.4201 - Mechatronics, Robotics, and Automation Engineering.</t>
  </si>
  <si>
    <t>"11.0103"</t>
  </si>
  <si>
    <t>Information Technology.</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</si>
  <si>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</si>
  <si>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"11.0104"</t>
  </si>
  <si>
    <t>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</si>
  <si>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</si>
  <si>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26.1103 - Bioinformatics., 51.2706 - Medical Informatics.</t>
  </si>
  <si>
    <t>Examples: - Social Informatics</t>
  </si>
  <si>
    <t>"11.0199"</t>
  </si>
  <si>
    <t>Computer and Information Sciences,  Other.</t>
  </si>
  <si>
    <t>Any instructional program in computer science not listed above.</t>
  </si>
  <si>
    <t>"11.02"</t>
  </si>
  <si>
    <t>Computer Programming.</t>
  </si>
  <si>
    <t>Instructional content for this group of programs is defined in codes 11.0201 - 11.0299.</t>
  </si>
  <si>
    <t>"11.0201"</t>
  </si>
  <si>
    <t>Computer Programming/Programmer, General.</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</si>
  <si>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</si>
  <si>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"11.0202"</t>
  </si>
  <si>
    <t>Computer Programming, Specific Applications.</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</si>
  <si>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</si>
  <si>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"11.0203"</t>
  </si>
  <si>
    <t>Computer Programming, Vendor/Product Certification.</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</si>
  <si>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</si>
  <si>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"11.0299"</t>
  </si>
  <si>
    <t>Computer Programming, Other.</t>
  </si>
  <si>
    <t>Any instructional program in computer programming not listed above.</t>
  </si>
  <si>
    <t>"11.03"</t>
  </si>
  <si>
    <t>Data Processing.</t>
  </si>
  <si>
    <t>Instructional content is defined in code 11.0301.</t>
  </si>
  <si>
    <t>"11.0301"</t>
  </si>
  <si>
    <t>Data Processing and Data Processing Technology/Technician.</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</si>
  <si>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</si>
  <si>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"11.04"</t>
  </si>
  <si>
    <t>Information Science/Studies.</t>
  </si>
  <si>
    <t>Instructional content is defined in code 11.0401.</t>
  </si>
  <si>
    <t>"11.0401"</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</si>
  <si>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</si>
  <si>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25.0101 - Library and Information Science., 52.1201 - Management Information Systems, General.</t>
  </si>
  <si>
    <t>"11.05"</t>
  </si>
  <si>
    <t>Computer Systems Analysis.</t>
  </si>
  <si>
    <t>Instructional content is defined in code 11.0501.</t>
  </si>
  <si>
    <t>"11.0501"</t>
  </si>
  <si>
    <t>Computer Systems Analysis/Analyst.</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</si>
  <si>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</si>
  <si>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14.2701 - Systems Engineering.</t>
  </si>
  <si>
    <t>"11.06"</t>
  </si>
  <si>
    <t>Data Entry/Microcomputer Applications.</t>
  </si>
  <si>
    <t>Instructional content for this group of programs is defined in codes 11.0601 - 11.0699.</t>
  </si>
  <si>
    <t>"11.0601"</t>
  </si>
  <si>
    <t>Data Entry/Microcomputer Applications, General.</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</si>
  <si>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</si>
  <si>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"11.0602"</t>
  </si>
  <si>
    <t>Word Processing.</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</si>
  <si>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</si>
  <si>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"11.0699"</t>
  </si>
  <si>
    <t>Data Entry/Microcomputer Applications, Other.</t>
  </si>
  <si>
    <t>Any instructional program in data entry/microcomputer applications not listed above.</t>
  </si>
  <si>
    <t>"11.07"</t>
  </si>
  <si>
    <t>Computer Science.</t>
  </si>
  <si>
    <t>Instructional content is defined in code 11.0701.</t>
  </si>
  <si>
    <t>"11.0701"</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</si>
  <si>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</si>
  <si>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14.0901 - Computer Engineering, General.</t>
  </si>
  <si>
    <t>"11.08"</t>
  </si>
  <si>
    <t>Computer Software and Media Applications.</t>
  </si>
  <si>
    <t>Instructional content for this group of programs is defined in codes 11.0801 - 11.0899.</t>
  </si>
  <si>
    <t>"11.0801"</t>
  </si>
  <si>
    <t>Web Page, Digital/Multimedia and Information Resources Design.</t>
  </si>
  <si>
    <t>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</si>
  <si>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"11.0802"</t>
  </si>
  <si>
    <t>Data Modeling/Warehousing and Database Administration.</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</si>
  <si>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</si>
  <si>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"11.0803"</t>
  </si>
  <si>
    <t>Computer Graphics.</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</si>
  <si>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</si>
  <si>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"11.0804"</t>
  </si>
  <si>
    <t>Modeling, Virtual Environments and Simulation.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</si>
  <si>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</si>
  <si>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50.0411 - Game and Interactive Media Design.</t>
  </si>
  <si>
    <t>"11.0899"</t>
  </si>
  <si>
    <t>Computer Software and Media Applications, Other.</t>
  </si>
  <si>
    <t>Any instructional program in computer software and media applications not listed above.</t>
  </si>
  <si>
    <t>"11.09"</t>
  </si>
  <si>
    <t>Computer Systems Networking and Telecommunications.</t>
  </si>
  <si>
    <t>Instructional content is defined in code 11.0901.</t>
  </si>
  <si>
    <t>"11.0901"</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</si>
  <si>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</si>
  <si>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Examples: - Computer Systems Telecommunications, - Computer Systems Networking</t>
  </si>
  <si>
    <t>"11.10"</t>
  </si>
  <si>
    <t>Computer/Information Technology Administration and Management.</t>
  </si>
  <si>
    <t>Instructional content for this group of programs is defined in codes 11.1001 - 11.1099.</t>
  </si>
  <si>
    <t>"11.1001"</t>
  </si>
  <si>
    <t>Network and System Administration/Administrator.</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</si>
  <si>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</si>
  <si>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Examples: - Network Administration</t>
  </si>
  <si>
    <t>"11.1002"</t>
  </si>
  <si>
    <t>System, Networking, and LAN/WAN Management/Manager.</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</si>
  <si>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</si>
  <si>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"11.1003"</t>
  </si>
  <si>
    <t>Computer and Information Systems Security/Information Assurance.</t>
  </si>
  <si>
    <t>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</si>
  <si>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43.0116 - Cyber/Computer Forensics and Counterterrorism.</t>
  </si>
  <si>
    <t>Examples: - Information Assurance, - IT Security, - Internet Security, - Network Security, - Information Systems Security</t>
  </si>
  <si>
    <t>"11.1004"</t>
  </si>
  <si>
    <t>Web/Multimedia Management and Webmaster.</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</si>
  <si>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</si>
  <si>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Website Development, - Web Development, - Webmaster</t>
  </si>
  <si>
    <t>"11.1005"</t>
  </si>
  <si>
    <t>Information Technology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</si>
  <si>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</si>
  <si>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52.0211 - Project Management.</t>
  </si>
  <si>
    <t>"11.1006"</t>
  </si>
  <si>
    <t>Computer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</si>
  <si>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</si>
  <si>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Examples: - Technical Support Specialist, - Help Desk Specialist, - IT Support Specialist</t>
  </si>
  <si>
    <t>"11.1099"</t>
  </si>
  <si>
    <t>Computer/Information Technology Services Administration and Management, Other.</t>
  </si>
  <si>
    <t>Any instructional program in computer/information technology services administration and management not listed above.</t>
  </si>
  <si>
    <t>51.0706 - Health Information/Medical Records Administration/Administrator.</t>
  </si>
  <si>
    <t>"11.99"</t>
  </si>
  <si>
    <t>Computer and Information Sciences and Support Services, Other.</t>
  </si>
  <si>
    <t>Instructional content is defined in code 11.9999.</t>
  </si>
  <si>
    <t>"11.9999"</t>
  </si>
  <si>
    <t>Any instructional program in computer and information sciences and support services not listed above.</t>
  </si>
  <si>
    <t>51.0709 - Medical Office Computer Specialist/Assistant., 51.0707 - Health Information/Medical Records Technology/Technician.</t>
  </si>
  <si>
    <t>"12"</t>
  </si>
  <si>
    <t>PERSONAL AND CULINARY SERVICES.</t>
  </si>
  <si>
    <t>Instructional programs that prepare individuals to provide professional services related to cosmetology, funeral services, and food preparation and service.</t>
  </si>
  <si>
    <t>"12.03"</t>
  </si>
  <si>
    <t>Funeral Service and Mortuary Science.</t>
  </si>
  <si>
    <t>Instructional content for this group of programs is defined in codes 12.0301 - 12.0399.</t>
  </si>
  <si>
    <t>"12.0301"</t>
  </si>
  <si>
    <t>Funeral Service and Mortuary Science, General.</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</si>
  <si>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</si>
  <si>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"12.0302"</t>
  </si>
  <si>
    <t>Funeral Direction/Service.</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</si>
  <si>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</si>
  <si>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"12.0303"</t>
  </si>
  <si>
    <t>Mortuary Science and Embalming/Embalmer.</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</si>
  <si>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</si>
  <si>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"12.0399"</t>
  </si>
  <si>
    <t>Funeral Service and Mortuary Science, Other.</t>
  </si>
  <si>
    <t>Any instructional program in funeral service and mortuary science not listed above.</t>
  </si>
  <si>
    <t>"12.04"</t>
  </si>
  <si>
    <t>Cosmetology and Related Personal Grooming Services.</t>
  </si>
  <si>
    <t>Instructional content for this group of programs is defined in codes 12.0401 - 12.0499.</t>
  </si>
  <si>
    <t>"12.0401"</t>
  </si>
  <si>
    <t>Cosmetology/Cosmetologist, General.</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</si>
  <si>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</si>
  <si>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"12.0402"</t>
  </si>
  <si>
    <t>Barbering/Barber.</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</si>
  <si>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</si>
  <si>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"12.0404"</t>
  </si>
  <si>
    <t>Electrolysis/Electrology and Electrolysis Technician.</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</si>
  <si>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</si>
  <si>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"12.0406"</t>
  </si>
  <si>
    <t>Make-Up Artist/Specialist.</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</si>
  <si>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</si>
  <si>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"12.0407"</t>
  </si>
  <si>
    <t>Hair Styling/Stylist and Hair Design.</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</si>
  <si>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</si>
  <si>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Examples: - Natural Hair Braider</t>
  </si>
  <si>
    <t>"12.0408"</t>
  </si>
  <si>
    <t>Facial Treatment Specialist/Facialist.</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</si>
  <si>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</si>
  <si>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"12.0409"</t>
  </si>
  <si>
    <t>Aesthetician/Esthetician and Skin Care Specialist.</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</si>
  <si>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</si>
  <si>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Examples: - Waxing, - Basic Aesthetician/Esthetician</t>
  </si>
  <si>
    <t>"12.0410"</t>
  </si>
  <si>
    <t>Nail Technician/Specialist and Manicurist.</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</si>
  <si>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</si>
  <si>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"12.0411"</t>
  </si>
  <si>
    <t>Permanent Cosmetics/Makeup and Tattooing.</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</si>
  <si>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</si>
  <si>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"12.0412"</t>
  </si>
  <si>
    <t>Salon/Beauty Salon Management/Manager.</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</si>
  <si>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</si>
  <si>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"12.0413"</t>
  </si>
  <si>
    <t>Cosmetology, Barber/Styling, and Nail Instructor.</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</si>
  <si>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</si>
  <si>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"12.0414"</t>
  </si>
  <si>
    <t>Master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</si>
  <si>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</si>
  <si>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Examples: - Medical Aesthetician/Esthetician, - Advanced Aesthetician/Esthetician, - Advanced Paramedical Aesthetician/Esthetician</t>
  </si>
  <si>
    <t>"12.0499"</t>
  </si>
  <si>
    <t>Cosmetology and Related Personal Grooming Arts, Other.</t>
  </si>
  <si>
    <t>Any instructional program in cosmetology and related personal grooming services not listed above.</t>
  </si>
  <si>
    <t>"12.05"</t>
  </si>
  <si>
    <t>Culinary Arts and Related Services.</t>
  </si>
  <si>
    <t>Instructional content for this group of programs is defined in codes 12.0500 - 12.0599.</t>
  </si>
  <si>
    <t>"12.0500"</t>
  </si>
  <si>
    <t>Cooking and Related Culinary Arts, General.</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</si>
  <si>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</si>
  <si>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Examples: - Cook</t>
  </si>
  <si>
    <t>"12.0501"</t>
  </si>
  <si>
    <t>Baking and Pastry Arts/Baker/Pastry Chef.</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</si>
  <si>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</si>
  <si>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"12.0502"</t>
  </si>
  <si>
    <t>Bartending/Bartender.</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</si>
  <si>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</si>
  <si>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"12.0503"</t>
  </si>
  <si>
    <t>Culinary Arts/Chef Training.</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</si>
  <si>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</si>
  <si>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"12.0504"</t>
  </si>
  <si>
    <t>Restaurant, Culinary, and Catering Management/Manager.</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</si>
  <si>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</si>
  <si>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52.0905 - Restaurant/Food Services Management.</t>
  </si>
  <si>
    <t>"12.0505"</t>
  </si>
  <si>
    <t>Food Preparation/Professional Cooking/Kitchen Assistant.</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</si>
  <si>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</si>
  <si>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"12.0506"</t>
  </si>
  <si>
    <t>Meat Cutting/Meat Cutter.</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</si>
  <si>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</si>
  <si>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"12.0507"</t>
  </si>
  <si>
    <t>Food Service, Waiter/Waitress, and Dining Room Management/Manager.</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</si>
  <si>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</si>
  <si>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"12.0508"</t>
  </si>
  <si>
    <t>Institutional Food Workers.</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</si>
  <si>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</si>
  <si>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"12.0509"</t>
  </si>
  <si>
    <t>Culinary Science/Culinology.</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</si>
  <si>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</si>
  <si>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01.1001 - Food Science.</t>
  </si>
  <si>
    <t>"12.0510"</t>
  </si>
  <si>
    <t>Wine Steward/Sommelier.</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</si>
  <si>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</si>
  <si>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"12.0599"</t>
  </si>
  <si>
    <t>Culinary Arts and Related Services, Other.</t>
  </si>
  <si>
    <t>Any instructional program in culinary arts and related services not listed above.</t>
  </si>
  <si>
    <t>"12.99"</t>
  </si>
  <si>
    <t>Personal and Culinary Services, Other.</t>
  </si>
  <si>
    <t>Instructional content is defined in code 12.9999.</t>
  </si>
  <si>
    <t>"12.9999"</t>
  </si>
  <si>
    <t>Any instructional program in personal and culinary services not listed above.</t>
  </si>
  <si>
    <t>"13"</t>
  </si>
  <si>
    <t>EDUCATION.</t>
  </si>
  <si>
    <t>Instructional programs that focus on the theory and practice of learning and teaching, and related research, administrative and support services.</t>
  </si>
  <si>
    <t>"13.01"</t>
  </si>
  <si>
    <t>Education, General.</t>
  </si>
  <si>
    <t>Instructional content is defined in code 13.0101.</t>
  </si>
  <si>
    <t>"13.0101"</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</si>
  <si>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</si>
  <si>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"13.02"</t>
  </si>
  <si>
    <t>Bilingual, Multilingual, and Multicultural Education.</t>
  </si>
  <si>
    <t>Instructional content for this group of programs is defined in codes 13.0201 - 13.0299.</t>
  </si>
  <si>
    <t>"13.0201"</t>
  </si>
  <si>
    <t>Bilingual and Multilingual Education.</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</si>
  <si>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</si>
  <si>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13.1401 - Teaching English as a Second or Foreign Language/ESL Language Instructor.</t>
  </si>
  <si>
    <t>"13.0202"</t>
  </si>
  <si>
    <t>Multicultural Education.</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</si>
  <si>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</si>
  <si>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"13.0203"</t>
  </si>
  <si>
    <t>Indian/Native American Education.</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</si>
  <si>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</si>
  <si>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"13.0299"</t>
  </si>
  <si>
    <t>Bilingual, Multilingual, and Multicultural Education, Other.</t>
  </si>
  <si>
    <t>Any instructional program in bilingual, multilingual, and multicultural Education not listed above.</t>
  </si>
  <si>
    <t>"13.03"</t>
  </si>
  <si>
    <t>Curriculum and Instruction.</t>
  </si>
  <si>
    <t>Instructional content is defined in code 13.0301.</t>
  </si>
  <si>
    <t>"13.0301"</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</si>
  <si>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</si>
  <si>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"13.04"</t>
  </si>
  <si>
    <t>Educational Administration and Supervision.</t>
  </si>
  <si>
    <t>Instructional content for this group of programs is defined in codes 13.0401 - 13.0499.</t>
  </si>
  <si>
    <t>"13.0401"</t>
  </si>
  <si>
    <t>Educational Leadership and Administration, General.</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</si>
  <si>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</si>
  <si>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Examples: - Educational Leadership and Policy, - Educational Administration and Policy, - K-12 Educational Leadership, - K-12 Educational Administration</t>
  </si>
  <si>
    <t>"13.0402"</t>
  </si>
  <si>
    <t>Administration of Special Education.</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</si>
  <si>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</si>
  <si>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"13.0403"</t>
  </si>
  <si>
    <t>Adult and Continuing Education Administration.</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</si>
  <si>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</si>
  <si>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"13.0404"</t>
  </si>
  <si>
    <t>Educational, Instructional, and Curriculum Supervision.</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</si>
  <si>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</si>
  <si>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"13.0406"</t>
  </si>
  <si>
    <t>Higher Education/Higher Education Administration.</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</si>
  <si>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</si>
  <si>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13.1102 - College Student Counseling and Personnel Services.</t>
  </si>
  <si>
    <t>Examples: - Higher Education Policy</t>
  </si>
  <si>
    <t>"13.0407"</t>
  </si>
  <si>
    <t>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</si>
  <si>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</si>
  <si>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"13.0408"</t>
  </si>
  <si>
    <t>Elementary and Middle School Administration/Principalship.</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</si>
  <si>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</si>
  <si>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"13.0409"</t>
  </si>
  <si>
    <t>Secondary School Administration/Principalship.</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</si>
  <si>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</si>
  <si>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"13.0410"</t>
  </si>
  <si>
    <t>Urban Education and Leadership.</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</si>
  <si>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</si>
  <si>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"13.0411"</t>
  </si>
  <si>
    <t>Superintendency and Educational System Administration.</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</si>
  <si>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</si>
  <si>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"13.0499"</t>
  </si>
  <si>
    <t>Educational Administration and Supervision, Other.</t>
  </si>
  <si>
    <t>Any instructional program in education administration and supervision not listed above.</t>
  </si>
  <si>
    <t>"13.05"</t>
  </si>
  <si>
    <t>Educational/Instructional Media Design.</t>
  </si>
  <si>
    <t>Instructional content is defined in code 13.0501.</t>
  </si>
  <si>
    <t>"13.0501"</t>
  </si>
  <si>
    <t>Educational/Instructional Technology.</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</si>
  <si>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</si>
  <si>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Examples: - Advanced Learning Technologies</t>
  </si>
  <si>
    <t>"13.06"</t>
  </si>
  <si>
    <t>Educational Assessment, Evaluation, and Research.</t>
  </si>
  <si>
    <t>Instructional content for this group of programs is defined in codes 13.0601 - 13.0699.</t>
  </si>
  <si>
    <t>"13.0601"</t>
  </si>
  <si>
    <t>Educational Evaluation and Research.</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</si>
  <si>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</si>
  <si>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"13.0603"</t>
  </si>
  <si>
    <t>Educational Statistics and Research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</si>
  <si>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</si>
  <si>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27.0501 - Statistics, General., 45.0102 - Research Methodology and Quantitative Methods.</t>
  </si>
  <si>
    <t>"13.0604"</t>
  </si>
  <si>
    <t>Educational Assessment, Testing, and Measurement.</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</si>
  <si>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</si>
  <si>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"13.0607"</t>
  </si>
  <si>
    <t>Learning Sciences.</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</si>
  <si>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</si>
  <si>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Examples: - Learning Sciences Research, - Learning Sciences and Policy</t>
  </si>
  <si>
    <t>"13.0699"</t>
  </si>
  <si>
    <t>Educational Assessment, Evaluation, and Research, Other.</t>
  </si>
  <si>
    <t>Any instructional program in educational evaluation, research and statistics not listed above.</t>
  </si>
  <si>
    <t>"13.07"</t>
  </si>
  <si>
    <t>International and Comparative Education.</t>
  </si>
  <si>
    <t>Instructional content is defined in code 13.0701.</t>
  </si>
  <si>
    <t>"13.0701"</t>
  </si>
  <si>
    <t>A program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</si>
  <si>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"13.09"</t>
  </si>
  <si>
    <t>Social and Philosophical Foundations of Education.</t>
  </si>
  <si>
    <t>Instructional content is defined in code 13.0901.</t>
  </si>
  <si>
    <t>"13.0901"</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</si>
  <si>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</si>
  <si>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"13.10"</t>
  </si>
  <si>
    <t>Special Education and Teaching.</t>
  </si>
  <si>
    <t>Instructional content for this group of programs is defined in codes 13.1001 - 13.1099.</t>
  </si>
  <si>
    <t>"13.1001"</t>
  </si>
  <si>
    <t>Special Education and Teaching, General.</t>
  </si>
  <si>
    <t>A general program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</si>
  <si>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"13.1003"</t>
  </si>
  <si>
    <t>Education/Teaching of Individuals with Hearing Impairments Including Deafness.</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</si>
  <si>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</si>
  <si>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"13.1004"</t>
  </si>
  <si>
    <t>Education/Teaching of the Gifted and Talented.</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</si>
  <si>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</si>
  <si>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"13.1005"</t>
  </si>
  <si>
    <t>Education/Teaching of Individuals with Emotional Disturbances.</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</si>
  <si>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counseling, and applicable laws and policies.</t>
  </si>
  <si>
    <t>"13.1006"</t>
  </si>
  <si>
    <t>Education/Teaching of Individuals with Mental Retardation.</t>
  </si>
  <si>
    <t>A program that focuses on the design of educational services for children or adults with mental disabilities which adversely affect their educational performance and that may prepare individuals to teach such students.  Includes instruction in identifying students with mental retardation, developing individual education plans, teaching and supervising mentally handicapped students, counseling, and applicable laws and policies.</t>
  </si>
  <si>
    <t>"13.1007"</t>
  </si>
  <si>
    <t>Education/Teaching of Individuals with Multiple Disabilities.</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</si>
  <si>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</si>
  <si>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"13.1008"</t>
  </si>
  <si>
    <t>Education/Teaching of Individuals with Orthopedic and Other Physical Health Impairments.</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</si>
  <si>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</si>
  <si>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"13.1009"</t>
  </si>
  <si>
    <t>Education/Teaching of Individuals with Vision Impairments Including Blindness.</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</si>
  <si>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</si>
  <si>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"13.1011"</t>
  </si>
  <si>
    <t>Education/Teaching of Individuals with Specific Learning Disabilities.</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</si>
  <si>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</si>
  <si>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"13.1012"</t>
  </si>
  <si>
    <t>Education/Teaching of Individuals with Speech or Language Impairments.</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</si>
  <si>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</si>
  <si>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51.0816 - Speech-Language Pathology Assistant.</t>
  </si>
  <si>
    <t>"13.1013"</t>
  </si>
  <si>
    <t>Education/Teaching of Individuals with Autism.</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</si>
  <si>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</si>
  <si>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"13.1014"</t>
  </si>
  <si>
    <t>Education/Teaching of Individuals Who are Developmentally Delayed.</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</si>
  <si>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</si>
  <si>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"13.1015"</t>
  </si>
  <si>
    <t>Education/Teaching of Individuals in Early Childhood Special Education Programs.</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</si>
  <si>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</si>
  <si>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"13.1016"</t>
  </si>
  <si>
    <t>Education/Teaching of Individuals with Traumatic Brain Injuries.</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</si>
  <si>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</si>
  <si>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"13.1017"</t>
  </si>
  <si>
    <t>Education/Teaching of Individuals in Elementary Special Education Programs.</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</si>
  <si>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</si>
  <si>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"13.1018"</t>
  </si>
  <si>
    <t>Education/Teaching of Individuals in Junior High/Middle School Special Education Programs.</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</si>
  <si>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</si>
  <si>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"13.1019"</t>
  </si>
  <si>
    <t>Education/Teaching of Individuals in Secondary Special Education Programs.</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</si>
  <si>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</si>
  <si>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"13.1099"</t>
  </si>
  <si>
    <t>Special Education and Teaching, Other.</t>
  </si>
  <si>
    <t>Any instructional program in special education not listed above.</t>
  </si>
  <si>
    <t>"13.11"</t>
  </si>
  <si>
    <t>Student Counseling and Personnel Services.</t>
  </si>
  <si>
    <t>Instructional content for this group of programs is defined in codes 13.1101 - 13.1199.</t>
  </si>
  <si>
    <t>"13.1101"</t>
  </si>
  <si>
    <t>Counselor Education/School Counseling and Guidance Services.</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</si>
  <si>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</si>
  <si>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42.2805 - School Psychology.</t>
  </si>
  <si>
    <t>"13.1102"</t>
  </si>
  <si>
    <t>College Student Counseling and Personnel Services.</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</si>
  <si>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</si>
  <si>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"13.1199"</t>
  </si>
  <si>
    <t>Student Counseling and Personnel Services, Other.</t>
  </si>
  <si>
    <t>Any instructional program in student counseling and personnel services not listed above.</t>
  </si>
  <si>
    <t>"13.12"</t>
  </si>
  <si>
    <t>Teacher Education and Professional Development, Specific Levels and Methods.</t>
  </si>
  <si>
    <t>Instructional content for this group of programs is defined in codes 13.1201 - 13.1299.</t>
  </si>
  <si>
    <t>"13.1201"</t>
  </si>
  <si>
    <t>Adult and Continuing Education and Teaching.</t>
  </si>
  <si>
    <t>A program that prepares individuals to teach adult students in various settings, including basic and remedial education programs, continuing education programs, and programs designed to develop or upgrade specific employment-related knowledge and skills.</t>
  </si>
  <si>
    <t>"13.1202"</t>
  </si>
  <si>
    <t>Elementary Education and Teaching.</t>
  </si>
  <si>
    <t>A program that prepares individuals to teach students in the elementary grades, which may include kindergarten through grade eight, depending on the school system or state regulations.  Includes preparation to teach all elementary education subject matter.</t>
  </si>
  <si>
    <t>"13.1203"</t>
  </si>
  <si>
    <t>Junior High/Intermediate/Middle School Education and Teaching.</t>
  </si>
  <si>
    <t>A program that prepares individuals to teach students in the middle, intermediate or junior high grades, which may include grades four through nine by regulation.</t>
  </si>
  <si>
    <t>"13.1205"</t>
  </si>
  <si>
    <t>Secondary Education and Teaching.</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</si>
  <si>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</si>
  <si>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"13.1206"</t>
  </si>
  <si>
    <t>Teacher Education, Multiple Levels.</t>
  </si>
  <si>
    <t>A program that prepares individuals to teach students at more than one educational level, such as a combined program in elementary/secondary, early childhood/elementary, elementary/middle school, or junior high/high school teacher education.</t>
  </si>
  <si>
    <t>"13.1207"</t>
  </si>
  <si>
    <t>Montessori Teacher Education.</t>
  </si>
  <si>
    <t>A program that prepares individuals to teach students at various grade levels according to the pedagogical principles and methods developed by Maria Montessori and her followers.</t>
  </si>
  <si>
    <t>"13.1208"</t>
  </si>
  <si>
    <t>Waldorf/Steiner Teacher Education.</t>
  </si>
  <si>
    <t>A program that prepares individuals to teach students at various grade levels according to the pedagogical principles and methods developed by Rudolf Steiner and his followers.</t>
  </si>
  <si>
    <t>"13.1209"</t>
  </si>
  <si>
    <t>Kindergarten/Preschool Education and Teaching.</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</si>
  <si>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</si>
  <si>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"13.1210"</t>
  </si>
  <si>
    <t>Early Childhood Education and Teaching.</t>
  </si>
  <si>
    <t>A program that prepares individuals to teach students ranging in age from infancy through eight years (grade three), depending on the school system or state regulations.  Includes preparation to teach all relevant subject matter.</t>
  </si>
  <si>
    <t>13.1501 - Teacher Assistant/Aide.</t>
  </si>
  <si>
    <t>Examples: - Early Childhood Education (AA), - Early Childhood Education (BA), - Early Childhood Education (MA), - Early Childhood Education (PhD)</t>
  </si>
  <si>
    <t>"13.1299"</t>
  </si>
  <si>
    <t>Teacher Education and Professional Development, Specific Levels and Methods, Other.</t>
  </si>
  <si>
    <t>Any instructional program in teacher education and professional development not listed above.</t>
  </si>
  <si>
    <t>Examples: - Distance Learning Teacher, - Online Teaching, - Postsecondary Instructor Education, - College Teaching</t>
  </si>
  <si>
    <t>"13.13"</t>
  </si>
  <si>
    <t>Teacher Education and Professional Development, Specific Subject Areas.</t>
  </si>
  <si>
    <t>Instructional content for this group of programs is defined in codes 13.1301 - 13.1399.</t>
  </si>
  <si>
    <t>"13.1301"</t>
  </si>
  <si>
    <t>Agricultural Teacher Education.</t>
  </si>
  <si>
    <t>A program that prepares individuals to teach vocational agricultural programs at various educational levels.</t>
  </si>
  <si>
    <t>01.0801 - Agricultural and Extension Education Services.</t>
  </si>
  <si>
    <t>"13.1302"</t>
  </si>
  <si>
    <t>Art Teacher Education.</t>
  </si>
  <si>
    <t>A program that prepares individuals to teach art and art appreciation programs at various educational levels.</t>
  </si>
  <si>
    <t>"13.1303"</t>
  </si>
  <si>
    <t>Business Teacher Education.</t>
  </si>
  <si>
    <t>A program that prepares individuals to teach vocational business programs at various educational levels.</t>
  </si>
  <si>
    <t>"13.1304"</t>
  </si>
  <si>
    <t>Driver and Safety Teacher Education.</t>
  </si>
  <si>
    <t>A program that prepares individuals to teach driver and safety education programs at various educational levels.</t>
  </si>
  <si>
    <t>"13.1305"</t>
  </si>
  <si>
    <t>English/Language Arts Teacher Education.</t>
  </si>
  <si>
    <t>A program that prepares individuals to teach English grammar, composition and literature programs at various educational levels.</t>
  </si>
  <si>
    <t>"13.1306"</t>
  </si>
  <si>
    <t>Foreign Language Teacher  Education.</t>
  </si>
  <si>
    <t>A program that prepares individuals to teach foreign languages programs at various educational levels, other than French, German or Spanish.</t>
  </si>
  <si>
    <t>"13.1307"</t>
  </si>
  <si>
    <t>Health Teacher Education.</t>
  </si>
  <si>
    <t>A program that prepares individuals to teach health education programs at various educational levels.</t>
  </si>
  <si>
    <t>"13.1308"</t>
  </si>
  <si>
    <t>Family and Consumer Sciences/Home Economics Teacher Education.</t>
  </si>
  <si>
    <t>A program that prepares individuals to teach vocational home economics programs at various educational levels.</t>
  </si>
  <si>
    <t>19.0101 - Family and Consumer Sciences/Human Sciences, General.</t>
  </si>
  <si>
    <t>"13.1309"</t>
  </si>
  <si>
    <t>Technology Teacher Education/Industrial Arts Teacher Education.</t>
  </si>
  <si>
    <t>A program that prepares individuals to teach technology education/industrial arts programs at various educational levels.</t>
  </si>
  <si>
    <t>"13.1310"</t>
  </si>
  <si>
    <t>Sales and Marketing Operations/Marketing and Distribution   Teacher Education.</t>
  </si>
  <si>
    <t>A program that prepares individuals to teach vocational sales and marketing operations/marketing and distributive education programs at various educational levels.</t>
  </si>
  <si>
    <t>"13.1311"</t>
  </si>
  <si>
    <t>Mathematics Teacher Education.</t>
  </si>
  <si>
    <t>A program that prepares individuals to teach mathematics programs at various educational levels.</t>
  </si>
  <si>
    <t>Examples: - Elementary Mathematics Teacher Education, - Middle School Mathematics Teacher Education, - Secondary Mathematics Teacher Education</t>
  </si>
  <si>
    <t>"13.1312"</t>
  </si>
  <si>
    <t>Music Teacher Education.</t>
  </si>
  <si>
    <t>A program that prepares individuals to teach music and music appreciation programs at various educational levels.</t>
  </si>
  <si>
    <t>"13.1314"</t>
  </si>
  <si>
    <t>Physical Education Teaching and Coaching.</t>
  </si>
  <si>
    <t>A program that prepares individuals to teach physical education programs and/or to coach sports at various educational levels.</t>
  </si>
  <si>
    <t>"13.1315"</t>
  </si>
  <si>
    <t>Reading Teacher Education.</t>
  </si>
  <si>
    <t>A program that prepares individuals to diagnose reading difficulties and to teach reading programs at various educational levels.</t>
  </si>
  <si>
    <t>"13.1316"</t>
  </si>
  <si>
    <t>Science Teacher Education/General Science Teacher Education.</t>
  </si>
  <si>
    <t>A program that prepares individuals to teach general science programs, or a combination of the biological and physical science subject matter areas, at various educational levels.</t>
  </si>
  <si>
    <t>"13.1317"</t>
  </si>
  <si>
    <t>Social Science Teacher Education.</t>
  </si>
  <si>
    <t>A program that prepares individuals to teach specific social science subjects and programs at various educational levels.</t>
  </si>
  <si>
    <t>"13.1318"</t>
  </si>
  <si>
    <t>Social Studies Teacher Education.</t>
  </si>
  <si>
    <t>A program that prepares individuals to teach general social studies programs at various educational levels.</t>
  </si>
  <si>
    <t>"13.1319"</t>
  </si>
  <si>
    <t>Technical Teacher Education.</t>
  </si>
  <si>
    <t>A program that prepares individuals to teach specific vocational technical education programs at various educational levels.</t>
  </si>
  <si>
    <t>"13.1320"</t>
  </si>
  <si>
    <t>Trade and Industrial Teacher Education.</t>
  </si>
  <si>
    <t>A program that prepares individuals to teach specific vocational trades and industries programs at various educational levels.</t>
  </si>
  <si>
    <t>"13.1321"</t>
  </si>
  <si>
    <t>Computer Teacher Education.</t>
  </si>
  <si>
    <t>A program that prepares individuals to teach computer education programs at various educational levels.</t>
  </si>
  <si>
    <t>"13.1322"</t>
  </si>
  <si>
    <t>Biology Teacher Education.</t>
  </si>
  <si>
    <t>A program that prepares individuals to teach biology programs at various educational levels.</t>
  </si>
  <si>
    <t>"13.1323"</t>
  </si>
  <si>
    <t>Chemistry Teacher Education.</t>
  </si>
  <si>
    <t>A program that prepares individuals to teach chemistry programs at various educational levels.</t>
  </si>
  <si>
    <t>"13.1324"</t>
  </si>
  <si>
    <t>Drama and Dance Teacher Education.</t>
  </si>
  <si>
    <t>A program that prepares individuals to teach drama and/or dance programs at various educational levels.</t>
  </si>
  <si>
    <t>"13.1325"</t>
  </si>
  <si>
    <t>French Language Teacher Education.</t>
  </si>
  <si>
    <t>A program that prepares individuals to teach French language programs at various educational levels.</t>
  </si>
  <si>
    <t>"13.1326"</t>
  </si>
  <si>
    <t>German Language Teacher Education.</t>
  </si>
  <si>
    <t>A program that prepares individuals to teach German language programs at various educational levels.</t>
  </si>
  <si>
    <t>"13.1327"</t>
  </si>
  <si>
    <t>Health Occupations Teacher Education.</t>
  </si>
  <si>
    <t>A program that prepares individuals to teach specific vocational health occupations programs at various educational levels.</t>
  </si>
  <si>
    <t>"13.1328"</t>
  </si>
  <si>
    <t>History Teacher Education.</t>
  </si>
  <si>
    <t>A program that prepares individuals to teach history programs at various educational levels.</t>
  </si>
  <si>
    <t>"13.1329"</t>
  </si>
  <si>
    <t>Physics Teacher Education.</t>
  </si>
  <si>
    <t>A program that prepares individuals to teach physics programs at various educational levels.</t>
  </si>
  <si>
    <t>"13.1330"</t>
  </si>
  <si>
    <t>Spanish Language Teacher Education.</t>
  </si>
  <si>
    <t>A program that prepares individuals to teach Spanish language programs at various educational levels.</t>
  </si>
  <si>
    <t>"13.1331"</t>
  </si>
  <si>
    <t>Speech Teacher Education.</t>
  </si>
  <si>
    <t>A program that prepares individuals to teach speech and language arts programs at various educational levels.</t>
  </si>
  <si>
    <t>"13.1332"</t>
  </si>
  <si>
    <t>Geography Teacher Education.</t>
  </si>
  <si>
    <t>A program that prepares individuals to teach geography at various grade levels.</t>
  </si>
  <si>
    <t>"13.1333"</t>
  </si>
  <si>
    <t>Latin Teacher Education.</t>
  </si>
  <si>
    <t>A program that prepares individuals to teach Latin at various grade levels.</t>
  </si>
  <si>
    <t>"13.1334"</t>
  </si>
  <si>
    <t>School Librarian/School Library Media Specialist.</t>
  </si>
  <si>
    <t>A program that prepares individuals to serve as librarians and media specialists in elementary and secondary schools as well as special instructional centers.</t>
  </si>
  <si>
    <t>25.0101 - Library and Information Science.</t>
  </si>
  <si>
    <t>"13.1335"</t>
  </si>
  <si>
    <t>Psychology Teacher Education.</t>
  </si>
  <si>
    <t>A program that prepares individuals to teach general psychology at the secondary school level.</t>
  </si>
  <si>
    <t>"13.1337"</t>
  </si>
  <si>
    <t>Earth Science Teacher Education.</t>
  </si>
  <si>
    <t>A program that prepares individuals to teach earth science programs at various educational levels.</t>
  </si>
  <si>
    <t>Examples: - Geosciences Education</t>
  </si>
  <si>
    <t>"13.1338"</t>
  </si>
  <si>
    <t>Environmental Education.</t>
  </si>
  <si>
    <t>A program that prepares individuals to teach environmental education at various educational levels as a K-12 classroom educator. Includes instruction in foundations of environmental education, instructional methods, and related content knowledge.</t>
  </si>
  <si>
    <t>31.0601 - Outdoor Education.</t>
  </si>
  <si>
    <t>"13.1399"</t>
  </si>
  <si>
    <t>Teacher Education and Professional Development, Specific Subject Areas, Other.</t>
  </si>
  <si>
    <t>Any instructional program in teacher education, specific academic and vocational programs not listed above.</t>
  </si>
  <si>
    <t>"13.14"</t>
  </si>
  <si>
    <t>Teaching English or French as a Second or Foreign Language.</t>
  </si>
  <si>
    <t>Instructional content for this group of programs is defined in codes 13.1401 - 13.1499.</t>
  </si>
  <si>
    <t>"13.1401"</t>
  </si>
  <si>
    <t>Teaching English as a Second or Foreign Language/ESL Language Instructor.</t>
  </si>
  <si>
    <t>A program that focuses on the principles and practice of teaching English to students who are not proficient in English or who do not speak, read or write English, and that may prepare individuals to function as teachers and administrators in such programs.</t>
  </si>
  <si>
    <t>"13.1402"</t>
  </si>
  <si>
    <t>Teaching French as a Second or Foreign Language.</t>
  </si>
  <si>
    <t>A program that focuses on the principles and practice of teaching French to students who are not proficient in French or who do not speak, read, or write French, and prepares individuals to serve as teachers and administrators.</t>
  </si>
  <si>
    <t>"13.1499"</t>
  </si>
  <si>
    <t>Teaching English or French as a Second or Foreign Language, Other.</t>
  </si>
  <si>
    <t>Any program in teaching English or French as a second or foreign language not listed above.</t>
  </si>
  <si>
    <t>"13.15"</t>
  </si>
  <si>
    <t>Teaching Assistants/Aides.</t>
  </si>
  <si>
    <t>Instructional content for this group of programs is defined in codes 13.1501 - 13.1599.</t>
  </si>
  <si>
    <t>"13.1501"</t>
  </si>
  <si>
    <t>Teacher Assistant/Aide.</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</si>
  <si>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</si>
  <si>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13.1210 - Early Childhood Education and Teaching.</t>
  </si>
  <si>
    <t>Examples: - Early Childhood Education Teacher Assistant/Aide, - Elementary Education Teacher Assistant/Aide, - Special Education Teacher Assistant/Aide, - Paraprofessional Educator</t>
  </si>
  <si>
    <t>"13.1502"</t>
  </si>
  <si>
    <t>Adult Literacy Tutor/Instructor.</t>
  </si>
  <si>
    <t>A program that prepares individuals to serve as instructors and mentors for adults in basic or functional literacy programs in school, institutional, community, and private settings.</t>
  </si>
  <si>
    <t>"13.1599"</t>
  </si>
  <si>
    <t>Teaching Assistants/Aides, Other.</t>
  </si>
  <si>
    <t>Any teaching assistant/aide program not listed above.</t>
  </si>
  <si>
    <t>"13.99"</t>
  </si>
  <si>
    <t>Education, Other.</t>
  </si>
  <si>
    <t>Instructional content is defined in code 13.9999.</t>
  </si>
  <si>
    <t>"13.9999"</t>
  </si>
  <si>
    <t>Any instructional program in education not listed above.</t>
  </si>
  <si>
    <t>"14"</t>
  </si>
  <si>
    <t>ENGINEERING.</t>
  </si>
  <si>
    <t>Instructional programs that prepare individuals to apply mathematical and     scientific principles to the solution of practical problems.</t>
  </si>
  <si>
    <t>"14.01"</t>
  </si>
  <si>
    <t>Engineering, General.</t>
  </si>
  <si>
    <t>Instructional content for this group of programs is defined in codes 14.0101 - 14.0102.</t>
  </si>
  <si>
    <t>"14.0101"</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</si>
  <si>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</si>
  <si>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"14.0102"</t>
  </si>
  <si>
    <t>Pre-Engineering.</t>
  </si>
  <si>
    <t>A program that prepares individuals for admission or transfer to a baccalaureate-level program in any of the fields of engineering.</t>
  </si>
  <si>
    <t>Examples: - Pre-Engineering Transfer Program</t>
  </si>
  <si>
    <t>"14.02"</t>
  </si>
  <si>
    <t>Aerospace, Aeronautical and Astronautical Engineering.</t>
  </si>
  <si>
    <t>Instructional content is defined in code 14.0201.</t>
  </si>
  <si>
    <t>"14.0201"</t>
  </si>
  <si>
    <t>Aerospace, Aeronautical and Astronautical/Space Engineering.</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</si>
  <si>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</si>
  <si>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Examples: - Aeronautical Engineering, - Astronautical Engineering, - Space Systems Engineering, - Space Facilities Engineering, - Missile Systems Engineering, - Aeroelasticity, - Aerodynamics, - Air-Breathing Propulsion, - Stability and Control, - Astrodynamics, - Guidance and Control, - Aerospace Navigation, - Rocket Propulsion</t>
  </si>
  <si>
    <t>"14.03"</t>
  </si>
  <si>
    <t>Agricultural Engineering.</t>
  </si>
  <si>
    <t>Instructional content is defined in code 14.0301.</t>
  </si>
  <si>
    <t>"14.0301"</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</si>
  <si>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</si>
  <si>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Examples: - Bioprocessing Engineering, - Food Engineering, - Soil Engineering</t>
  </si>
  <si>
    <t>"14.04"</t>
  </si>
  <si>
    <t>Architectural Engineering.</t>
  </si>
  <si>
    <t>Instructional content is defined in code 14.0401.</t>
  </si>
  <si>
    <t>"14.0401"</t>
  </si>
  <si>
    <t>A program that prepares individuals to apply mathematical and scientific principles to the design, development and operational evaluation of materials, systems, and methods used to construct and equip buildings intended for human habitation or other purposes.</t>
  </si>
  <si>
    <t>04.0201 - Architecture.</t>
  </si>
  <si>
    <t>"14.05"</t>
  </si>
  <si>
    <t>Biomedical/Medical Engineering.</t>
  </si>
  <si>
    <t>Instructional content is defined in code 14.0501.</t>
  </si>
  <si>
    <t>"14.0501"</t>
  </si>
  <si>
    <t>Bioengineering and Biomedical Engineering.</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</si>
  <si>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</si>
  <si>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Examples: - Cell and Tissue Engineering, - Neural Engineering, - Biomaterials Engineering, - Biomechanics</t>
  </si>
  <si>
    <t>"14.06"</t>
  </si>
  <si>
    <t>Ceramic Sciences and Engineering.</t>
  </si>
  <si>
    <t>Instructional content is defined in code 14.0601.</t>
  </si>
  <si>
    <t>"14.0601"</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</si>
  <si>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</si>
  <si>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50.0711 - Ceramic Arts and Ceramics.</t>
  </si>
  <si>
    <t>"14.07"</t>
  </si>
  <si>
    <t>Chemical Engineering.</t>
  </si>
  <si>
    <t>Instructional content for this group of programs is defined in codes 14.0701 - 14.0799.</t>
  </si>
  <si>
    <t>"14.0701"</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</si>
  <si>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</si>
  <si>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40.0501 - Chemistry, General.</t>
  </si>
  <si>
    <t>"14.0702"</t>
  </si>
  <si>
    <t>Chemical and Biomolecular Engineering.</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</si>
  <si>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</si>
  <si>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"14.0799"</t>
  </si>
  <si>
    <t>Chemical Engineering, Other.</t>
  </si>
  <si>
    <t>Any instructional program in chemical engineering not listed above.</t>
  </si>
  <si>
    <t>"14.08"</t>
  </si>
  <si>
    <t>Civil Engineering.</t>
  </si>
  <si>
    <t>Instructional content for this group of programs is defined in codes 14.0801 - 14.0899.</t>
  </si>
  <si>
    <t>"14.0801"</t>
  </si>
  <si>
    <t>Civil Engineering, General.</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</si>
  <si>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</si>
  <si>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"14.0802"</t>
  </si>
  <si>
    <t>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</si>
  <si>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</si>
  <si>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Examples: - Geotechnical Engineering, - Geoenvironmental Engineering, - Geotechnical and Geoenvironmental Engineering</t>
  </si>
  <si>
    <t>"14.0803"</t>
  </si>
  <si>
    <t>Structural Engineering.</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</si>
  <si>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</si>
  <si>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"14.0804"</t>
  </si>
  <si>
    <t>Transportation and Highway Engineering.</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</si>
  <si>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</si>
  <si>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"14.0805"</t>
  </si>
  <si>
    <t>Water Resources Engineering.</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</si>
  <si>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</si>
  <si>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03.0205 - Water, Wetlands, and Marine Resources Management., 40.0605 - Hydrology and Water Resources Science.</t>
  </si>
  <si>
    <t>"14.0899"</t>
  </si>
  <si>
    <t>Civil Engineering, Other.</t>
  </si>
  <si>
    <t>Any instructional program in civil engineering not listed above.</t>
  </si>
  <si>
    <t>"14.09"</t>
  </si>
  <si>
    <t>Computer Engineering.</t>
  </si>
  <si>
    <t>Instructional content for this group of programs is defined in codes 14.0901 - 14.0999.</t>
  </si>
  <si>
    <t>"14.0901"</t>
  </si>
  <si>
    <t>Computer Engineering, General.</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</si>
  <si>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</si>
  <si>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11.0701 - Computer Science.</t>
  </si>
  <si>
    <t>Examples: - Computer Systems Engineering</t>
  </si>
  <si>
    <t>"14.0902"</t>
  </si>
  <si>
    <t>Computer Hardware Engineering.</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</si>
  <si>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</si>
  <si>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"14.0903"</t>
  </si>
  <si>
    <t>Computer Software Engineering.</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</si>
  <si>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</si>
  <si>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"14.0999"</t>
  </si>
  <si>
    <t>Computer Engineering, Other.</t>
  </si>
  <si>
    <t>Any instructional program in computer engineering not listed above.</t>
  </si>
  <si>
    <t>"14.10"</t>
  </si>
  <si>
    <t>Electrical, Electronics and Communications Engineering.</t>
  </si>
  <si>
    <t>Instructional content for this group of programs is defined in codes 14.1001 - 14.1099.</t>
  </si>
  <si>
    <t>"14.1001"</t>
  </si>
  <si>
    <t>Electrical and Electronics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</si>
  <si>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</si>
  <si>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Examples: - Electrical Engineering, - Total Ship Systems Engineering, - Electrodynamic Engineering</t>
  </si>
  <si>
    <t>"14.1003"</t>
  </si>
  <si>
    <t>Laser and Optical Engineering.</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</si>
  <si>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</si>
  <si>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40.0807 - Optics/Optical Sciences.</t>
  </si>
  <si>
    <t>Examples: - Electro-Optic Engineering, - Optical Engineering</t>
  </si>
  <si>
    <t>"14.1004"</t>
  </si>
  <si>
    <t>Telecommunications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</si>
  <si>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</si>
  <si>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Examples: - Communications Systems Engineering</t>
  </si>
  <si>
    <t>"14.1099"</t>
  </si>
  <si>
    <t>Electrical, Electronics and Communications Engineering, Other.</t>
  </si>
  <si>
    <t>Any instructional program in electrical, electronics and communications engineering not listed above.</t>
  </si>
  <si>
    <t>"14.11"</t>
  </si>
  <si>
    <t>Engineering Mechanics.</t>
  </si>
  <si>
    <t>Instructional content is defined in code 14.1101.</t>
  </si>
  <si>
    <t>"14.1101"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</si>
  <si>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</si>
  <si>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"14.12"</t>
  </si>
  <si>
    <t>Engineering Physics.</t>
  </si>
  <si>
    <t>Instructional content is defined in code 14.1201.</t>
  </si>
  <si>
    <t>"14.1201"</t>
  </si>
  <si>
    <t>Engineering Physics/Applied Physics.</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</si>
  <si>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</si>
  <si>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40.0801 - Physics, General.</t>
  </si>
  <si>
    <t>Examples: - Applied Physics, - Directed Energy/Laser Physics, - Semiconductor Physics</t>
  </si>
  <si>
    <t>"14.13"</t>
  </si>
  <si>
    <t>Engineering Science.</t>
  </si>
  <si>
    <t>Instructional content is defined in code 14.1301.</t>
  </si>
  <si>
    <t>"14.1301"</t>
  </si>
  <si>
    <t>A program with a general focuses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</si>
  <si>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"14.14"</t>
  </si>
  <si>
    <t>Environmental/Environmental Health Engineering.</t>
  </si>
  <si>
    <t>Instructional content is defined in code 14.1401.</t>
  </si>
  <si>
    <t>"14.1401"</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</si>
  <si>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</si>
  <si>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03.0103 - Environmental Studies., 03.0104 - Environmental Science.</t>
  </si>
  <si>
    <t>Examples: - Environmental Engineering, - Environmental Management Engineering</t>
  </si>
  <si>
    <t>"14.18"</t>
  </si>
  <si>
    <t>Materials Engineering</t>
  </si>
  <si>
    <t>Instructional content is defined in code 14.1801.</t>
  </si>
  <si>
    <t>"14.1801"</t>
  </si>
  <si>
    <t>Materials Engineering.</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</si>
  <si>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</si>
  <si>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40.1001 - Materials Science., 40.1002 - Materials Chemistry.</t>
  </si>
  <si>
    <t>Examples: - Materials Processing and Manufacturing, - Materials Science Engineering</t>
  </si>
  <si>
    <t>"14.19"</t>
  </si>
  <si>
    <t>Mechanical Engineering.</t>
  </si>
  <si>
    <t>Instructional content is defined in code 14.1901.</t>
  </si>
  <si>
    <t>"14.1901"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</si>
  <si>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</si>
  <si>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"14.20"</t>
  </si>
  <si>
    <t>Metallurgical Engineering.</t>
  </si>
  <si>
    <t>Instructional content is defined in code 14.2001.</t>
  </si>
  <si>
    <t>"14.2001"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</si>
  <si>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</si>
  <si>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"14.21"</t>
  </si>
  <si>
    <t>Mining and Mineral Engineering.</t>
  </si>
  <si>
    <t>Instructional content is defined in code 14.2101.</t>
  </si>
  <si>
    <t>"14.2101"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</si>
  <si>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</si>
  <si>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"14.22"</t>
  </si>
  <si>
    <t>Naval Architecture and Marine Engineering.</t>
  </si>
  <si>
    <t>Instructional content is defined in code 14.2201.</t>
  </si>
  <si>
    <t>"14.2201"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</si>
  <si>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</si>
  <si>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"14.23"</t>
  </si>
  <si>
    <t>Nuclear Engineering.</t>
  </si>
  <si>
    <t>Instructional content is defined in code 14.2301.</t>
  </si>
  <si>
    <t>"14.2301"</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</si>
  <si>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</si>
  <si>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40.0806 - Nuclear Physics.</t>
  </si>
  <si>
    <t>Examples: - Nuclear Reactor Engineering, - Nuclear Fuels, - Nuclear Power Engineering, - Nuclear Radiation and Shielding, - Nuclear Instrumentation and Measurement</t>
  </si>
  <si>
    <t>"14.24"</t>
  </si>
  <si>
    <t>Ocean Engineering.</t>
  </si>
  <si>
    <t>Instructional content is defined in code 14.2401.</t>
  </si>
  <si>
    <t>"14.2401"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</si>
  <si>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</si>
  <si>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"14.25"</t>
  </si>
  <si>
    <t>Petroleum Engineering.</t>
  </si>
  <si>
    <t>Instructional content is defined in code 14.2501.</t>
  </si>
  <si>
    <t>"14.2501"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</si>
  <si>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</si>
  <si>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"14.27"</t>
  </si>
  <si>
    <t>Systems Engineering.</t>
  </si>
  <si>
    <t>Instructional content is defined in code 14.2701.</t>
  </si>
  <si>
    <t>"14.2701"</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</si>
  <si>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</si>
  <si>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11.0501 - Computer Systems Analysis/Analyst., 30.0601 - Systems Science and Theory.</t>
  </si>
  <si>
    <t>Examples: - Industrial/Manufacturing Systems Engineering, - Product Development Engineering, - Logistics Engineering, - Systems Engineering Management, - Capability-Based Systems, - Optimization, - Modeling and Simulation, - Decision Engineering, - Dynamical Systems</t>
  </si>
  <si>
    <t>"14.28"</t>
  </si>
  <si>
    <t>Textile Sciences and Engineering.</t>
  </si>
  <si>
    <t>Instructional content is defined in code 14.2801. These CIP codes are not valid for IPEDS reporting.</t>
  </si>
  <si>
    <t>"14.2801"</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</si>
  <si>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</si>
  <si>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19.0904 - Textile Science.</t>
  </si>
  <si>
    <t>"14.31"</t>
  </si>
  <si>
    <t>Moved from</t>
  </si>
  <si>
    <t>Materials Science.</t>
  </si>
  <si>
    <t>Moved from 14.31 to 40.10</t>
  </si>
  <si>
    <t>"14.3101"</t>
  </si>
  <si>
    <t>Moved from 14.3101 to 40.1001</t>
  </si>
  <si>
    <t>"14.32"</t>
  </si>
  <si>
    <t>Polymer/Plastics Engineering.</t>
  </si>
  <si>
    <t>Instructional content is defined in code 14.3201.</t>
  </si>
  <si>
    <t>"14.3201"</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</si>
  <si>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</si>
  <si>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40.0507 - Polymer Chemistry.</t>
  </si>
  <si>
    <t>"14.33"</t>
  </si>
  <si>
    <t>Construction Engineering.</t>
  </si>
  <si>
    <t>Instructional content is defined in code 14.3301.</t>
  </si>
  <si>
    <t>"14.3301"</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</si>
  <si>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</si>
  <si>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Examples: - Construction Engineering and Management</t>
  </si>
  <si>
    <t>"14.34"</t>
  </si>
  <si>
    <t>Forest Engineering.</t>
  </si>
  <si>
    <t>Instructional content is defined in code 14.3401.</t>
  </si>
  <si>
    <t>"14.3401"</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</si>
  <si>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</si>
  <si>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03.0501 - Forestry, General.</t>
  </si>
  <si>
    <t>"14.35"</t>
  </si>
  <si>
    <t>Industrial Engineering.</t>
  </si>
  <si>
    <t>Instructional content is defined in code 14.3501.</t>
  </si>
  <si>
    <t>"14.3501"</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</si>
  <si>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</si>
  <si>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"14.36"</t>
  </si>
  <si>
    <t>Manufacturing Engineering.</t>
  </si>
  <si>
    <t>Instructional content is defined in code 14.3601.</t>
  </si>
  <si>
    <t>"14.3601"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</si>
  <si>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</si>
  <si>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"14.37"</t>
  </si>
  <si>
    <t>Operations Research.</t>
  </si>
  <si>
    <t>Instructional content is defined in code 14.3701.</t>
  </si>
  <si>
    <t>"14.3701"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</si>
  <si>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</si>
  <si>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Examples: - Decision Support Systems, - Decision Analysis, - Operations Analysis, - Simulation, - Operational Sciences</t>
  </si>
  <si>
    <t>"14.38"</t>
  </si>
  <si>
    <t>Surveying Engineering.</t>
  </si>
  <si>
    <t>Instructional content is defined in code 14.3801.</t>
  </si>
  <si>
    <t>"14.3801"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</si>
  <si>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</si>
  <si>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"14.39"</t>
  </si>
  <si>
    <t>Geological/Geophysical Engineering.</t>
  </si>
  <si>
    <t>Instructional content is defined in code 14.3901.</t>
  </si>
  <si>
    <t>"14.3901"</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</si>
  <si>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</si>
  <si>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40.0601 - Geology/Earth Science, General.</t>
  </si>
  <si>
    <t>"14.40"</t>
  </si>
  <si>
    <t>Paper Science and Engineering.</t>
  </si>
  <si>
    <t>Instructional content is defined in code 14.4001.</t>
  </si>
  <si>
    <t>"14.4001"</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</si>
  <si>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</si>
  <si>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03.0509 - Wood Science and Wood Products/Pulp and Paper Technology.</t>
  </si>
  <si>
    <t>Examples: - Paper Science, - Paper Science Engineering, - Pulp and Paper Science, - Wood and Paper Science</t>
  </si>
  <si>
    <t>"14.41"</t>
  </si>
  <si>
    <t>Electromechanical Engineering.</t>
  </si>
  <si>
    <t>Instructional content is defined in code 14.4101.</t>
  </si>
  <si>
    <t>"14.4101"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</si>
  <si>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</si>
  <si>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"14.42"</t>
  </si>
  <si>
    <t>Mechatronics, Robotics, and Automation Engineering.</t>
  </si>
  <si>
    <t>Instructional content is defined in code 14.4201.</t>
  </si>
  <si>
    <t>"14.4201"</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</si>
  <si>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</si>
  <si>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11.0102 - Artificial Intelligence.</t>
  </si>
  <si>
    <t>"14.43"</t>
  </si>
  <si>
    <t>Biochemical Engineering.</t>
  </si>
  <si>
    <t>Instructional content is defined in code 14.4301.</t>
  </si>
  <si>
    <t>"14.4301"</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</si>
  <si>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</si>
  <si>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Examples: - Biochemical Engineering, - Chemical and Biochemical Engineering</t>
  </si>
  <si>
    <t>"14.44"</t>
  </si>
  <si>
    <t>Engineering Chemistry.</t>
  </si>
  <si>
    <t>Instructional content is defined in code 14.4401.</t>
  </si>
  <si>
    <t>"14.4401"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</si>
  <si>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</si>
  <si>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"14.45"</t>
  </si>
  <si>
    <t>Biological/Biosystems Engineering.</t>
  </si>
  <si>
    <t>Instructional content is defined in code 14.4501.</t>
  </si>
  <si>
    <t>"14.4501"</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</si>
  <si>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</si>
  <si>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Examples: - Biological Engineering, - Biosystems Engineering, - Biological Systems Engineering, - Biomass Engineering, - Biological/Biosystems Engineering</t>
  </si>
  <si>
    <t>"14.99"</t>
  </si>
  <si>
    <t>Engineering, Other.</t>
  </si>
  <si>
    <t>Instructional content is defined in code 14.9999.</t>
  </si>
  <si>
    <t>"14.9999"</t>
  </si>
  <si>
    <t>Any instructional program in engineering not listed above.</t>
  </si>
  <si>
    <t>Examples: - Sustainable/Renewable Energy Engineering</t>
  </si>
  <si>
    <t>"15"</t>
  </si>
  <si>
    <t>ENGINEERING TECHNOLOGIES AND ENGINEERING-RELATED FIELDS.</t>
  </si>
  <si>
    <t>Instructional programs that prepare individuals to apply basic engineering principles and technical skills in support of engineering and related projects or to prepare for engineering-related fields.</t>
  </si>
  <si>
    <t>"15.00"</t>
  </si>
  <si>
    <t>Engineering Technology, General.</t>
  </si>
  <si>
    <t>Instructional content is defined in code 15.0000.</t>
  </si>
  <si>
    <t>"15.0000"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</si>
  <si>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</si>
  <si>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"15.01"</t>
  </si>
  <si>
    <t>Architectural Engineering Technologies/Technicians.</t>
  </si>
  <si>
    <t>Instructional content is defined in code 15.0101.</t>
  </si>
  <si>
    <t>"15.0101"</t>
  </si>
  <si>
    <t>Architectural Engineering Technology/Technician.</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</si>
  <si>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</si>
  <si>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"15.02"</t>
  </si>
  <si>
    <t>Civil Engineering Technologies/Technicians.</t>
  </si>
  <si>
    <t>Instructional content is defined in code 15.0201.</t>
  </si>
  <si>
    <t>"15.0201"</t>
  </si>
  <si>
    <t>Civil Engineering Technology/Technician.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</si>
  <si>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</si>
  <si>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"15.03"</t>
  </si>
  <si>
    <t>Electrical Engineering Technologies/Technicians.</t>
  </si>
  <si>
    <t>Instructional content for this group of programs is defined in codes 15.0303 - 15.0399.</t>
  </si>
  <si>
    <t>"15.0303"</t>
  </si>
  <si>
    <t>Electrical, Electronic and Communications Engineering Technology/Technician.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</si>
  <si>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</si>
  <si>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46.0302 - Electrician.</t>
  </si>
  <si>
    <t>Examples: - Electronics Technician, - Consumer Product Electronics Technician</t>
  </si>
  <si>
    <t>"15.0304"</t>
  </si>
  <si>
    <t>Laser and Optical Technology/Technician.</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</si>
  <si>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</si>
  <si>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Examples: - Photonics Engineering Technology</t>
  </si>
  <si>
    <t>"15.0305"</t>
  </si>
  <si>
    <t>Telecommunications Technology/Technician.</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</si>
  <si>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</si>
  <si>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Wireless Communications Technician, - Telecommunications Engineering Technology/Technician</t>
  </si>
  <si>
    <t>"15.0306"</t>
  </si>
  <si>
    <t>Integrated Circuit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</si>
  <si>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</si>
  <si>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Examples: - Integrated Circuit Design, - Integrated Circuit Design and Layout, - Microcircuit Mask Design</t>
  </si>
  <si>
    <t>"15.0399"</t>
  </si>
  <si>
    <t>Electrical and Electronic Engineering Technologies/Technicians, Other.</t>
  </si>
  <si>
    <t>Any instructional program in electrical and electronic engineering-related technologies not listed above.</t>
  </si>
  <si>
    <t>Examples: - Microelectronics Technology</t>
  </si>
  <si>
    <t>"15.04"</t>
  </si>
  <si>
    <t>Electromechanical Instrumentation and Maintenance Technologies/Technicians.</t>
  </si>
  <si>
    <t>Instructional content for this group of programs is defined in codes 15.0401 - 15.0499.</t>
  </si>
  <si>
    <t>"15.0401"</t>
  </si>
  <si>
    <t>Biomedical Technology/Technician.</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</si>
  <si>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</si>
  <si>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Examples: - Bioengineering Technology</t>
  </si>
  <si>
    <t>"15.0403"</t>
  </si>
  <si>
    <t>Electromechanical Technology/Electromechanical Engineering Technology.</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</si>
  <si>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</si>
  <si>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"15.0404"</t>
  </si>
  <si>
    <t>Instrumentation Technology/Technician.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</si>
  <si>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</si>
  <si>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Examples: - Industrial Instrument Mechanic, - Instrumentation and Control Technician</t>
  </si>
  <si>
    <t>"15.0405"</t>
  </si>
  <si>
    <t>Robotics Technology/Technician.</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</si>
  <si>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</si>
  <si>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"15.0406"</t>
  </si>
  <si>
    <t>Automation Engineer Technology/Technician.</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</si>
  <si>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</si>
  <si>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"15.0499"</t>
  </si>
  <si>
    <t>Electromechanical and Instrumentation and Maintenance Technologies/Technicians, Other.</t>
  </si>
  <si>
    <t>Any instructional program in electromechanical instrumentation and maintenance technologies not listed above.</t>
  </si>
  <si>
    <t>"15.05"</t>
  </si>
  <si>
    <t>Environmental Control Technologies/Technicians.</t>
  </si>
  <si>
    <t>Instructional content for this group of programs is defined in codes 15.0501 - 15.0599.</t>
  </si>
  <si>
    <t>"15.0501"</t>
  </si>
  <si>
    <t>Heating, Ventilation, Air Conditioning and Refrigeration Engineering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</si>
  <si>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</si>
  <si>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47.0201 - Heating, Air Conditioning, Ventilation and Refrigeration Maintenance Technology/Technician.</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</si>
  <si>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</si>
  <si>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"15.0503"</t>
  </si>
  <si>
    <t>Energy Management and Systems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</si>
  <si>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</si>
  <si>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"15.0505"</t>
  </si>
  <si>
    <t>Solar Energy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</si>
  <si>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</si>
  <si>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"15.0506"</t>
  </si>
  <si>
    <t>Water Quality and Wastewater Treatment Management and Recycling Technology/Technician.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</si>
  <si>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</si>
  <si>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"15.0507"</t>
  </si>
  <si>
    <t>Environmental Engineering Technology/Environmental Technology.</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</si>
  <si>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</si>
  <si>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"15.0508"</t>
  </si>
  <si>
    <t>Hazardous Materials Management and Waste Technology/Technician.</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</si>
  <si>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</si>
  <si>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"15.0599"</t>
  </si>
  <si>
    <t>Environmental Control Technologies/Technicians, Other.</t>
  </si>
  <si>
    <t>Any instructional program in environmental control technologies not listed above.</t>
  </si>
  <si>
    <t>"15.06"</t>
  </si>
  <si>
    <t>Industrial Production Technologies/Technicians.</t>
  </si>
  <si>
    <t>Instructional content for this group of programs is defined in codes 15.0607 - 15.0699.</t>
  </si>
  <si>
    <t>"15.0607"</t>
  </si>
  <si>
    <t>Plastics and Polymer Engineering Technology/Technician.</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</si>
  <si>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</si>
  <si>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"15.0611"</t>
  </si>
  <si>
    <t>Metallurgical Technology/Technician.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</si>
  <si>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</si>
  <si>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"15.0612"</t>
  </si>
  <si>
    <t>Industrial Technology/Technician.</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</si>
  <si>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</si>
  <si>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"15.0613"</t>
  </si>
  <si>
    <t>Manufacturing Engineering Technology/Technician.</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</si>
  <si>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</si>
  <si>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"15.0614"</t>
  </si>
  <si>
    <t>Welding Engineering Technology/Technician.</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</si>
  <si>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</si>
  <si>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48.0508 - Welding Technology/Welder.</t>
  </si>
  <si>
    <t>"15.0615"</t>
  </si>
  <si>
    <t>Chemical Engineering Technology/Technician.</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</si>
  <si>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</si>
  <si>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"15.0616"</t>
  </si>
  <si>
    <t>Semiconductor Manufacturing Technology.</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</si>
  <si>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</si>
  <si>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"15.0699"</t>
  </si>
  <si>
    <t>Industrial Production Technologies/Technicians, Other.</t>
  </si>
  <si>
    <t>Any instructional program in industrial production technologies not listed above.</t>
  </si>
  <si>
    <t>"15.07"</t>
  </si>
  <si>
    <t>Quality Control and Safety Technologies/Technicians.</t>
  </si>
  <si>
    <t>Instructional content for this group of programs is defined in codes 15.0701 - 15.0799.</t>
  </si>
  <si>
    <t>"15.0701"</t>
  </si>
  <si>
    <t>Occupational Safety and Health Technology/Technician.</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</si>
  <si>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</si>
  <si>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"15.0702"</t>
  </si>
  <si>
    <t>Quality Control Technology/Technician.</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</si>
  <si>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</si>
  <si>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"15.0703"</t>
  </si>
  <si>
    <t>Industrial Safety Technology/Technician.</t>
  </si>
  <si>
    <t>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</si>
  <si>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"15.0704"</t>
  </si>
  <si>
    <t>Hazardous Materials Information Systems Technology/Technician.</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</si>
  <si>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</si>
  <si>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"15.0799"</t>
  </si>
  <si>
    <t>Quality Control and Safety Technologies/Technicians, Other.</t>
  </si>
  <si>
    <t>Any instructional program in quality control and safety technologies not listed above.</t>
  </si>
  <si>
    <t>Examples: - Non-Destructive Testing Technology</t>
  </si>
  <si>
    <t>"15.08"</t>
  </si>
  <si>
    <t>Mechanical Engineering Related Technologies/Technicians.</t>
  </si>
  <si>
    <t>Instructional content for this group of programs is defined in codes 15.0801 - 15.0899.</t>
  </si>
  <si>
    <t>"15.0801"</t>
  </si>
  <si>
    <t>Aeronautical/Aerospace Engineering Technology/Technician.</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</si>
  <si>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</si>
  <si>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47.0609 - Avionics Maintenance Technology/Technician.</t>
  </si>
  <si>
    <t>"15.0803"</t>
  </si>
  <si>
    <t>Automotive Engineering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</si>
  <si>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</si>
  <si>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47.0604 - Automobile/Automotive Mechanics Technology/Technician.</t>
  </si>
  <si>
    <t>"15.0805"</t>
  </si>
  <si>
    <t>Mechanical Engineering/Mechanical Technology/Technician.</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</si>
  <si>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</si>
  <si>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"15.0899"</t>
  </si>
  <si>
    <t>Mechanical Engineering Related Technologies/Technicians, Other.</t>
  </si>
  <si>
    <t>Any instructional program in mechanical engineering-related technologies not listed above.</t>
  </si>
  <si>
    <t>"15.09"</t>
  </si>
  <si>
    <t>Mining and Petroleum Technologies/Technicians.</t>
  </si>
  <si>
    <t>Instructional content for this group of programs is defined in codes 15.0901 - 15.0999.</t>
  </si>
  <si>
    <t>"15.0901"</t>
  </si>
  <si>
    <t>Mining Technology/Technician.</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</si>
  <si>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</si>
  <si>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"15.0903"</t>
  </si>
  <si>
    <t>Petroleum Technology/Technician.</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</si>
  <si>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</si>
  <si>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"15.0999"</t>
  </si>
  <si>
    <t>Mining and Petroleum Technologies/Technicians, Other.</t>
  </si>
  <si>
    <t>Any instructional program in mining and petroleum engineering technologies not listed above.</t>
  </si>
  <si>
    <t>"15.10"</t>
  </si>
  <si>
    <t>Construction Engineering Technologies.</t>
  </si>
  <si>
    <t>Instructional content is defined in code 15.1001.</t>
  </si>
  <si>
    <t>"15.1001"</t>
  </si>
  <si>
    <t>Construction Engineering Technology/Technician.</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</si>
  <si>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</si>
  <si>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"15.11"</t>
  </si>
  <si>
    <t>Engineering-Related Technologies.</t>
  </si>
  <si>
    <t>Instructional content for this group of programs is defined in codes 15.1102 - 15.1199.</t>
  </si>
  <si>
    <t>"15.1102"</t>
  </si>
  <si>
    <t>Surveying Technology/Surveying.</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</si>
  <si>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</si>
  <si>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"15.1103"</t>
  </si>
  <si>
    <t>Hydraulics and Fluid Power Technology/Technician.</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</si>
  <si>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</si>
  <si>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"15.1199"</t>
  </si>
  <si>
    <t>Engineering-Related Technologies, Other.</t>
  </si>
  <si>
    <t>Any programs in engineering-related technologies and technicians not listed above.</t>
  </si>
  <si>
    <t>"15.12"</t>
  </si>
  <si>
    <t>Computer Engineering Technologies/Technicians.</t>
  </si>
  <si>
    <t>Instructional content for this group of programs is defined in codes 15.1201 - 15.1299.</t>
  </si>
  <si>
    <t>"15.1201"</t>
  </si>
  <si>
    <t>Computer Engineering Technology/Technician.</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</si>
  <si>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</si>
  <si>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"15.1202"</t>
  </si>
  <si>
    <t>Computer Technology/Computer Systems Technology.</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</si>
  <si>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</si>
  <si>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47.0104 - Computer Installation and Repair Technology/Technician.</t>
  </si>
  <si>
    <t>"15.1203"</t>
  </si>
  <si>
    <t>Computer Hardware Technology/Technician.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</si>
  <si>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</si>
  <si>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"15.1204"</t>
  </si>
  <si>
    <t>Computer Software Technology/Technician.</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</si>
  <si>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</si>
  <si>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"15.1299"</t>
  </si>
  <si>
    <t>Computer Engineering Technologies/Technicians, Other.</t>
  </si>
  <si>
    <t>Any instructional program in computer engineering technologies not listed above.</t>
  </si>
  <si>
    <t>"15.13"</t>
  </si>
  <si>
    <t>Drafting/Design Engineering Technologies/Technicians.</t>
  </si>
  <si>
    <t>Instructional content for this group of programs is defined in codes 15.1301 - 15.1399.</t>
  </si>
  <si>
    <t>"15.1301"</t>
  </si>
  <si>
    <t>Drafting and Design Technology/Technician, General.</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</si>
  <si>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</si>
  <si>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"15.1302"</t>
  </si>
  <si>
    <t>CAD/CADD Drafting and/or Design Technology/Technician.</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</si>
  <si>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</si>
  <si>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Examples: - Engineering Graphics and Design, - Engineering Graphics Technology</t>
  </si>
  <si>
    <t>"15.1303"</t>
  </si>
  <si>
    <t>Architectural Drafting and Architectural CAD/CADD.</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</si>
  <si>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</si>
  <si>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04.0901 - Architectural Technology/Technician., 04.0201 - Architecture.</t>
  </si>
  <si>
    <t>"15.1304"</t>
  </si>
  <si>
    <t>Civil Drafting and Civil Engineering CAD/CADD.</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</si>
  <si>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</si>
  <si>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"15.1305"</t>
  </si>
  <si>
    <t>Electrical/Electronics Drafting and Electrical/Electronics CAD/CADD.</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</si>
  <si>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</si>
  <si>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"15.1306"</t>
  </si>
  <si>
    <t>Mechanical Drafting and Mechanical Drafting CAD/CADD.</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</si>
  <si>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</si>
  <si>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"15.1399"</t>
  </si>
  <si>
    <t>Drafting/Design Engineering Technologies/Technicians, Other.</t>
  </si>
  <si>
    <t>Any instructional program in drafting/design engineering technologies not listed above.</t>
  </si>
  <si>
    <t>"15.14"</t>
  </si>
  <si>
    <t>Nuclear Engineering Technologies/Technicians.</t>
  </si>
  <si>
    <t>Instructional content is defined in code 15.1401.</t>
  </si>
  <si>
    <t>"15.1401"</t>
  </si>
  <si>
    <t>Nuclear Engineering Technology/Technician.</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</si>
  <si>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</si>
  <si>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"15.15"</t>
  </si>
  <si>
    <t>Engineering-Related Fields.</t>
  </si>
  <si>
    <t>Instructional content for this group of programs is defined in codes 15.1501 - 15.1599.</t>
  </si>
  <si>
    <t>"15.1501"</t>
  </si>
  <si>
    <t>Engineering/Industrial Management.</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</si>
  <si>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</si>
  <si>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"15.1502"</t>
  </si>
  <si>
    <t>Engineering Design.</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</si>
  <si>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</si>
  <si>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"15.1503"</t>
  </si>
  <si>
    <t>Packaging Science.</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</si>
  <si>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</si>
  <si>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"15.1599"</t>
  </si>
  <si>
    <t>Engineering-Related Fields, Other.</t>
  </si>
  <si>
    <t>Any instructional program in engineering-related fields not listed above.</t>
  </si>
  <si>
    <t>"15.16"</t>
  </si>
  <si>
    <t>Nanotechnology.</t>
  </si>
  <si>
    <t>Instructional content is defined in code 15.1601.</t>
  </si>
  <si>
    <t>"15.1601"</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</si>
  <si>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</si>
  <si>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Examples: - Nanofabrication Technology, - Nanoscience Technician</t>
  </si>
  <si>
    <t>"15.99"</t>
  </si>
  <si>
    <t>Engineering Technologies/Technicians, Other.</t>
  </si>
  <si>
    <t>Instructional content is defined in code 15.9999.</t>
  </si>
  <si>
    <t>"15.9999"</t>
  </si>
  <si>
    <t>Engineering Technologies and Engineering-Related Fields, Other.</t>
  </si>
  <si>
    <t>Any instructional program in engineering technologies and engineering-related fields not listed above.</t>
  </si>
  <si>
    <t>Examples: - Product Design Engineering Technology</t>
  </si>
  <si>
    <t>"16"</t>
  </si>
  <si>
    <t>FOREIGN LANGUAGES, LITERATURES, AND LINGUISTICS.</t>
  </si>
  <si>
    <t>Instructional programs that focus on foreign languages and literatures, the humanistic and scientific study of linguistics, and the provision of professional interpretation and translation services.</t>
  </si>
  <si>
    <t>"16.01"</t>
  </si>
  <si>
    <t>Linguistic, Comparative, and Related Language Studies and Services.</t>
  </si>
  <si>
    <t>Instructional content for this group of programs is defined in codes 16.0101 - 16.0199.</t>
  </si>
  <si>
    <t>"16.0101"</t>
  </si>
  <si>
    <t>Foreign Languages and Literatures, General.</t>
  </si>
  <si>
    <t>A general program that focuses on one or more modern foreign languages that is not specific as to the name of the language(s) studied; that is otherwise undifferentiated; or that introduces students to language studies at the basic/elementary level.</t>
  </si>
  <si>
    <t>"16.0102"</t>
  </si>
  <si>
    <t>Linguistics.</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</si>
  <si>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</si>
  <si>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16.1602 - Linguistics of ASL and Other Sign Languages.</t>
  </si>
  <si>
    <t>"16.0103"</t>
  </si>
  <si>
    <t>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</si>
  <si>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</si>
  <si>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16.1603 - Sign Language Interpretation and Translation.</t>
  </si>
  <si>
    <t>"16.0104"</t>
  </si>
  <si>
    <t>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</si>
  <si>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</si>
  <si>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23.1401 - General Literature.</t>
  </si>
  <si>
    <t>"16.0105"</t>
  </si>
  <si>
    <t>Applied Linguistics.</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</si>
  <si>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</si>
  <si>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"16.0199"</t>
  </si>
  <si>
    <t>Linguistic, Comparative, and Related Language Studies and Services, Other.</t>
  </si>
  <si>
    <t>Any instructional program in linguistic, comparative, and related language studies and services not listed above.</t>
  </si>
  <si>
    <t>"16.02"</t>
  </si>
  <si>
    <t>African Languages, Literatures, and Linguistics.</t>
  </si>
  <si>
    <t>Instructional content is defined in code 16.0201.</t>
  </si>
  <si>
    <t>"16.0201"</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</si>
  <si>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</si>
  <si>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"16.03"</t>
  </si>
  <si>
    <t>East Asian Languages, Literatures, and Linguistics.</t>
  </si>
  <si>
    <t>Instructional content for this group of programs is defined in codes 16.0300 - 16.0399.</t>
  </si>
  <si>
    <t>"16.0300"</t>
  </si>
  <si>
    <t>East Asian Languages, Literatures, and Linguistics, General.</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</si>
  <si>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</si>
  <si>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"16.0301"</t>
  </si>
  <si>
    <t>Chinese Language and Literature.</t>
  </si>
  <si>
    <t>A program that focuses on the languages of China and associated dialects and literature. Includes instruction in philology; linguistics; dialects and pidgins; and applications to business, science/technology, and other settings.</t>
  </si>
  <si>
    <t>"16.0302"</t>
  </si>
  <si>
    <t>Japanese Language and Literature.</t>
  </si>
  <si>
    <t>A program that focuses on the Japanese language. Includes instruction in philology; Ancient, Medieval, and Modern Japanese; dialects; and applications to business, science/technology, and other settings.</t>
  </si>
  <si>
    <t>"16.0303"</t>
  </si>
  <si>
    <t>Korean Language and Literature.</t>
  </si>
  <si>
    <t>A program that focuses on the Korean language. Includes instruction in philology; dialects; and applications to business, science/technology, and other settings.</t>
  </si>
  <si>
    <t>"16.0304"</t>
  </si>
  <si>
    <t>Tibetan Language and Literature.</t>
  </si>
  <si>
    <t>A program that focuses on the Tibetan language. Includes instruction in philology; secular and religious Tibetan; dialects; and applications to business, science/technology, Buddhist studies, and other settings.</t>
  </si>
  <si>
    <t>"16.0399"</t>
  </si>
  <si>
    <t>East Asian Languages, Literatures, and Linguistics, Other.</t>
  </si>
  <si>
    <t>Any instructional program in East Asian languages, literatures, and linguistics not listed above.</t>
  </si>
  <si>
    <t>"16.04"</t>
  </si>
  <si>
    <t>Slavic, Baltic and Albanian Languages, Literatures, and Linguistics.</t>
  </si>
  <si>
    <t>Instructional content for this group of programs is defined in codes 16.0400 - 16.0499.</t>
  </si>
  <si>
    <t>"16.0400"</t>
  </si>
  <si>
    <t>Slavic Languages, Literatures, and Linguistics, General.</t>
  </si>
  <si>
    <t>A general program that focuses on one or more of the Slavic languages of Central and Eastern Europe.  Includes instruction in philology; linguistics; dialects and pidgins; literature; and applications to business, science/technology, and other settings.</t>
  </si>
  <si>
    <t>"16.0401"</t>
  </si>
  <si>
    <t>Baltic Languages, Literatures, and Linguistics.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</si>
  <si>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</si>
  <si>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"16.0402"</t>
  </si>
  <si>
    <t>Russian Language and Literature.</t>
  </si>
  <si>
    <t>A program that focuses on the Russian language. Includes instruction in philology; dialects; literature; and applications to business, science/technology, and other settings.</t>
  </si>
  <si>
    <t>"16.0404"</t>
  </si>
  <si>
    <t>Albanian Language and Literature.</t>
  </si>
  <si>
    <t>A program that focuses on the Albanian language. Includes instruction in Albanian/Illyrian philology; Ghegg and Tosk dialects; and applications to business, science/technology, and other settings.</t>
  </si>
  <si>
    <t>"16.0405"</t>
  </si>
  <si>
    <t>Bulgarian Language and Literature.</t>
  </si>
  <si>
    <t>A program that focuses on the Bulgarian language.  Includes instruction in philology; literature; and applications to business, science/technology, and other settings.</t>
  </si>
  <si>
    <t>"16.0406"</t>
  </si>
  <si>
    <t>Czech Language and Literature.</t>
  </si>
  <si>
    <t>A program that focuses on the Czech language.  Includes instruction in philology; literature; and applications to business, science/technology, and other settings.</t>
  </si>
  <si>
    <t>"16.0407"</t>
  </si>
  <si>
    <t>Polish Language and Literature.</t>
  </si>
  <si>
    <t>A program that focuses on the Polish language.  Includes instruction in philology; dialects; literature; and applications to business, science/technology, and other settings.</t>
  </si>
  <si>
    <t>"16.0408"</t>
  </si>
  <si>
    <t>Bosnian, Serbian, and Croatian Languages and Literatures.</t>
  </si>
  <si>
    <t>A program that focuses on the Bosnian, Serbian and/or Croatian languages. Includes instruction in philology; dialects; and applications to business, science/technology, and other settings.</t>
  </si>
  <si>
    <t>"16.0409"</t>
  </si>
  <si>
    <t>Slovak Language and Literature.</t>
  </si>
  <si>
    <t>A program that focuses on the Slovak language.  Includes instruction in philology; dialects; literature; and applications to business, science/technology, and other settings.</t>
  </si>
  <si>
    <t>"16.0410"</t>
  </si>
  <si>
    <t>Ukrainian Language and Literature.</t>
  </si>
  <si>
    <t>A program that focuses on the Ukrainian language.  Includes instruction in philology; dialects; literature; and applications to business, science/technology, and other settings.</t>
  </si>
  <si>
    <t>"16.0499"</t>
  </si>
  <si>
    <t>Slavic, Baltic, and Albanian Languages, Literatures, and Linguistics, Other.</t>
  </si>
  <si>
    <t>A program that focuses on Slavic languages, literatures, and linguistics not listed above.</t>
  </si>
  <si>
    <t>"16.05"</t>
  </si>
  <si>
    <t>Germanic Languages, Literatures, and Linguistics.</t>
  </si>
  <si>
    <t>Instructional content for this group of programs is defined in codes 16.0500 - 16.0599.</t>
  </si>
  <si>
    <t>"16.0500"</t>
  </si>
  <si>
    <t>Germanic Languages, Literatures, and Linguistics, General.</t>
  </si>
  <si>
    <t>A general program that focuses on one or more of the Germanic languages of Western, Central, and Northern Europe.  Includes instruction in philology; linguistics; dialects and pidgins; literature; and applications to business, science/technology, and other settings.</t>
  </si>
  <si>
    <t>"16.0501"</t>
  </si>
  <si>
    <t>German Language and Literature.</t>
  </si>
  <si>
    <t>A program that focuses on the German language and related dialects. Includes instruction in philology; dialects; and applications to business, science/technology, and other settings.</t>
  </si>
  <si>
    <t>"16.0502"</t>
  </si>
  <si>
    <t>Scandinavian Languages, Literatures, and Linguistics.</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</si>
  <si>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</si>
  <si>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"16.0503"</t>
  </si>
  <si>
    <t>Danish Language and Literature.</t>
  </si>
  <si>
    <t>A program that focuses on the Danish language and related dialects. Includes instruction in philology; literature; and applications to business, science/technology, and other settings.</t>
  </si>
  <si>
    <t>"16.0504"</t>
  </si>
  <si>
    <t>Dutch/Flemish Language and Literature.</t>
  </si>
  <si>
    <t>A program that focuses on the Dutch language and related dialects. Includes instruction in philology; literature; Dutch Creoles; and applications to business, science/technology, and other settings.</t>
  </si>
  <si>
    <t>"16.0505"</t>
  </si>
  <si>
    <t>Norwegian Language and Literature.</t>
  </si>
  <si>
    <t>A program that focuses on the Norwegian language and related dialects. Includes instruction in philology; dialects; literature; and applications to business, science/technology, and other settings.</t>
  </si>
  <si>
    <t>"16.0506"</t>
  </si>
  <si>
    <t>Swedish Language and Literature.</t>
  </si>
  <si>
    <t>A program that focuses on the Swedish language and related dialects. Includes instruction in philology; literature; and applications to business, science/technology, and other settings.</t>
  </si>
  <si>
    <t>"16.0599"</t>
  </si>
  <si>
    <t>Germanic Languages, Literatures, and Linguistics, Other.</t>
  </si>
  <si>
    <t>Any instructional program in Germanic languages, literatures, and linguistics not listed above.</t>
  </si>
  <si>
    <t>"16.06"</t>
  </si>
  <si>
    <t>Modern Greek Language and Literature.</t>
  </si>
  <si>
    <t>Instructional content is defined in code 16.0601.</t>
  </si>
  <si>
    <t>"16.0601"</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</si>
  <si>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</si>
  <si>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"16.07"</t>
  </si>
  <si>
    <t>South Asian Languages, Literatures, and Linguistics.</t>
  </si>
  <si>
    <t>Instructional content for this group of programs is defined in codes 16.0700 - 16.0799.</t>
  </si>
  <si>
    <t>"16.0700"</t>
  </si>
  <si>
    <t>South Asian Languages, Literatures, and Linguistics, General.</t>
  </si>
  <si>
    <t>A general program that focuses on one or more of the languages, literatures, and linguistics of the peoples of the Indian subcontinent and associated borderlands and island groups.</t>
  </si>
  <si>
    <t>"16.0701"</t>
  </si>
  <si>
    <t>Hindi Language and Literature.</t>
  </si>
  <si>
    <t>A program that focuses on the Hindi language, antecessors, and related dialects. Includes instruction in philology; Modern Hindi; Hindustani; related dialects; and applications in business, science/technology, and other settings.</t>
  </si>
  <si>
    <t>"16.0702"</t>
  </si>
  <si>
    <t>Sanskrit and Classical Indian Languages, Literatures, and Linguistics.</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</si>
  <si>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</si>
  <si>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"16.0704"</t>
  </si>
  <si>
    <t>Bengali Language and Literature.</t>
  </si>
  <si>
    <t>A program that focuses on the Bengali language (Bangla) and related dialects. Includes instruction in philology; dialects; and applications in business, science/technology, and other settings.</t>
  </si>
  <si>
    <t>"16.0705"</t>
  </si>
  <si>
    <t>Punjabi Language and Literature.</t>
  </si>
  <si>
    <t>A program that focuses on the Punjabi language (Punjabi) and related dialects. Includes instruction in philology; dialects; and applications in business, science/technology, and other settings.</t>
  </si>
  <si>
    <t>"16.0706"</t>
  </si>
  <si>
    <t>Tamil Language and Literature.</t>
  </si>
  <si>
    <t>A program that focuses on the Tamil language and related dialects. Includes instruction in philology; Classical and Modern Tamil; dialects; and applications in business, science/technology, and other settings.</t>
  </si>
  <si>
    <t>"16.0707"</t>
  </si>
  <si>
    <t>Urdu Language and Literature.</t>
  </si>
  <si>
    <t>A program that focuses on the Urdu language and related dialects. Includes instruction in philology; Modern Urdu; dialects; and applications in business, science/technology, and other settings.</t>
  </si>
  <si>
    <t>"16.0799"</t>
  </si>
  <si>
    <t>South Asian Languages, Literatures, and Linguistics, Other.</t>
  </si>
  <si>
    <t>Any instructional program in South Asian languages, literatures, and linguistics not listed above.</t>
  </si>
  <si>
    <t>"16.08"</t>
  </si>
  <si>
    <t>Iranian/Persian Languages, Literatures, and Linguistics.</t>
  </si>
  <si>
    <t>Instructional content is defined in code 16.0801.</t>
  </si>
  <si>
    <t>"16.0801"</t>
  </si>
  <si>
    <t>Iranian Languages, Literatures, and Linguistics.</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</si>
  <si>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</si>
  <si>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"16.09"</t>
  </si>
  <si>
    <t>Romance Languages, Literatures, and Linguistics.</t>
  </si>
  <si>
    <t>Instructional content for this group of programs is defined in codes 16.0900 - 16.0999.</t>
  </si>
  <si>
    <t>"16.0900"</t>
  </si>
  <si>
    <t>Romance Languages, Literatures, and Linguistics, General.</t>
  </si>
  <si>
    <t>A general program that focuses on one or more of the Romance languages of Western, Central, and Southern Europe.  Includes instruction in philology; linguistics; dialects and pidgins; literature; and applications to business, science/technology, and other settings.</t>
  </si>
  <si>
    <t>"16.0901"</t>
  </si>
  <si>
    <t>French Language and Literature.</t>
  </si>
  <si>
    <t>A program that focuses on the French language and related dialects and creoles. Includes instruction in philology; Metropolitan French; Canadian French; African and Caribbean Creoles; dialects; and applications in business, science/technology, and other settings.</t>
  </si>
  <si>
    <t>"16.0902"</t>
  </si>
  <si>
    <t>Italian Language and Literature.</t>
  </si>
  <si>
    <t>A program that focuses on the Italian language and related dialects. Includes instruction in philology; dialects; and applications in business, science/technology, and other settings.</t>
  </si>
  <si>
    <t>"16.0904"</t>
  </si>
  <si>
    <t>Portuguese Language and Literature.</t>
  </si>
  <si>
    <t>A program that focuses on the Portuguese language and related dialects. Includes instruction in philology; Metropolitan Portuguese; Luso-Brazilian Portuguese; dialects; and applications in business, science/technology, and other settings.</t>
  </si>
  <si>
    <t>"16.0905"</t>
  </si>
  <si>
    <t>Spanish Language and Literature.</t>
  </si>
  <si>
    <t>A program that focuses on the Spanish language and related dialects. Includes instruction in philology; Modern Castillan; Latin American and regional Spanish dialects; and applications in business, science/technology, and other settings.</t>
  </si>
  <si>
    <t>"16.0906"</t>
  </si>
  <si>
    <t>Romanian Language and Literature.</t>
  </si>
  <si>
    <t>A program that focuses on the Romanian language and related dialects. Includes instruction in philology; dialects; and applications in business, science/technology, and other settings.</t>
  </si>
  <si>
    <t>"16.0907"</t>
  </si>
  <si>
    <t>Catalan Language and Literature.</t>
  </si>
  <si>
    <t>A program that focuses on the Catalan language and related dialects. Includes instruction in philology; dialects; and applications in business, science/technology, and other settings.</t>
  </si>
  <si>
    <t>"16.0908"</t>
  </si>
  <si>
    <t>Hispanic and Latin American Languages, Literatures, and Linguistics, General.</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</si>
  <si>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</si>
  <si>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"16.0999"</t>
  </si>
  <si>
    <t>Romance Languages, Literatures, and Linguistics, Other.</t>
  </si>
  <si>
    <t>Any instructional program in Romance languages, literatures, and linguistics not listed above.</t>
  </si>
  <si>
    <t>"16.10"</t>
  </si>
  <si>
    <t>American Indian/Native American Languages, Literatures, and Linguistics.</t>
  </si>
  <si>
    <t>Instructional content is defined in code 16.1001.</t>
  </si>
  <si>
    <t>"16.1001"</t>
  </si>
  <si>
    <t>A program that focuses on one or more of the languages native to the Western Hemisphere, with an emphasis on American Indian languages, but including other Native American languages. Includes instruction in philology; oral and written literatures; Inuit and Aleut languages; Hawaiian; North American language families, including, but not limited to, Algonkian, Athabascan, Siouan, Muskogean, Iroquoian, Yuman, Mayan, Zapotecan, and Uto-Aztecan; South American language families, including, but not limited to, Andean-Equatorial, Ge-Pano-Carib, and Macro-Chibchan; and other minor languages.</t>
  </si>
  <si>
    <t>"16.11"</t>
  </si>
  <si>
    <t>Middle/Near Eastern and Semitic Languages, Literatures, and Linguistics.</t>
  </si>
  <si>
    <t>Instructional content for this group of programs is defined in codes 16.1100 - 16.1199.</t>
  </si>
  <si>
    <t>"16.1100"</t>
  </si>
  <si>
    <t>Middle/Near Eastern and Semitic Languages, Literatures, and Linguistics, General.</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</si>
  <si>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</si>
  <si>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"16.1101"</t>
  </si>
  <si>
    <t>Arabic Language and Literature.</t>
  </si>
  <si>
    <t>A program that focuses on the Arabic language. Includes instruction in philology; Classical Arabic; Modern Standard Arabic; dialects; and applications to business, science/technology, and other settings.</t>
  </si>
  <si>
    <t>"16.1102"</t>
  </si>
  <si>
    <t>Hebrew Language and Literature.</t>
  </si>
  <si>
    <t>A program that focuses on the Hebrew language. Includes instruction in philology; Biblical Hebrew (including Pre- and Post-Exilic scripts); Modern Hebrew; dialects; and applications to business, science/technology, and other settings.</t>
  </si>
  <si>
    <t>"16.1103"</t>
  </si>
  <si>
    <t>Ancient Near Eastern and Biblical Languages, Literatures, and Linguistics.</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</si>
  <si>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</si>
  <si>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"16.1199"</t>
  </si>
  <si>
    <t>Middle/Near Eastern and Semitic Languages, Literatures, and Linguistics, Other.</t>
  </si>
  <si>
    <t>Any instructional program in Middle/Near Eastern and Semitic languages, literatures, and linguistics not listed above.</t>
  </si>
  <si>
    <t>"16.12"</t>
  </si>
  <si>
    <t>Classics and Classical Languages, Literatures, and Linguistics.</t>
  </si>
  <si>
    <t>Instructional content for this group of programs is defined in codes 16.1200 - 16.1299.</t>
  </si>
  <si>
    <t>"16.1200"</t>
  </si>
  <si>
    <t>Classics and Classical Languages, Literatures, and Linguistics, General.</t>
  </si>
  <si>
    <t>A general program that focuses on the literary culture of the ancient Graeco-Roman world and the Greek and Latin languages and literatures and their development prior to the fall of the Roman Empire.</t>
  </si>
  <si>
    <t>"16.1202"</t>
  </si>
  <si>
    <t>Ancient/Classical Greek Language and Literature.</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</si>
  <si>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</si>
  <si>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"16.1203"</t>
  </si>
  <si>
    <t>Latin Language and Literature.</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</si>
  <si>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</si>
  <si>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"16.1299"</t>
  </si>
  <si>
    <t>Classics and Classical Languages, Literatures, and Linguistics, Other.</t>
  </si>
  <si>
    <t>Any instructional program in classics and classical languages, literatures, and linguistics not listed above.</t>
  </si>
  <si>
    <t>"16.13"</t>
  </si>
  <si>
    <t>Celtic Languages, Literatures, and Linguistics.</t>
  </si>
  <si>
    <t>Instructional content is defined in code 16.1301.</t>
  </si>
  <si>
    <t>"16.1301"</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</si>
  <si>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</si>
  <si>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"16.14"</t>
  </si>
  <si>
    <t>Southeast Asian and Australasian/Pacific Languages, Literatures, and Linguistics.</t>
  </si>
  <si>
    <t>Instructional content for this group of programs is defined in codes 16.1400 - 16.1499.</t>
  </si>
  <si>
    <t>"16.1400"</t>
  </si>
  <si>
    <t>Southeast Asian Languages, Literatures, and Linguistics, General.</t>
  </si>
  <si>
    <t>A general program that focuses on one or more of the modern languages spoken in mainland Southeast Asia and the Indonesian and Philippines Archipelagoes, including, but not limited to, members of the Thai, Tibeto-Burman, and Malayo-Polynesian language families.</t>
  </si>
  <si>
    <t>"16.1401"</t>
  </si>
  <si>
    <t>Australian/Oceanic/Pacific Languages, Literatures, and Linguistics.</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</si>
  <si>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</si>
  <si>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"16.1402"</t>
  </si>
  <si>
    <t>Indonesian/Malay Languages and Literatures.</t>
  </si>
  <si>
    <t>A program that focuses on the Malay and Indonesian languages. Includes instruction in philology; dialects; and applications to business, science/technology, and other settings.</t>
  </si>
  <si>
    <t>"16.1403"</t>
  </si>
  <si>
    <t>Burmese Language and Literature.</t>
  </si>
  <si>
    <t>A program that focuses on the Burmese language.  Includes instruction in philology; literature; and applications to business, science/technology, and other settings.</t>
  </si>
  <si>
    <t>"16.1404"</t>
  </si>
  <si>
    <t>Filipino/Tagalog Language and Literature.</t>
  </si>
  <si>
    <t>A program that focuses on the modern Filipino/Tagalog language as used in the Philippines.  Includes instruction in philology; literature; and applications to business, science/technology, and other settings.</t>
  </si>
  <si>
    <t>"16.1405"</t>
  </si>
  <si>
    <t>Khmer/Cambodian Language and Literature.</t>
  </si>
  <si>
    <t>A program that focuses on the Khmer language as spoken in Cambodia. Includes instruction in philology; literature; and applications to business, science/technology, and other settings.</t>
  </si>
  <si>
    <t>"16.1406"</t>
  </si>
  <si>
    <t>Lao Language and Literature.</t>
  </si>
  <si>
    <t>A program that focuses on the Lao language. Includes instruction in philology; dialects; literature; and applications to business, science/technology, and other settings.</t>
  </si>
  <si>
    <t>"16.1407"</t>
  </si>
  <si>
    <t>Thai Language and Literature.</t>
  </si>
  <si>
    <t>A program that focuses on the Thai languages.  Includes instruction in philology; dialects; literature; and applications to business, science/technology, and other settings.</t>
  </si>
  <si>
    <t>"16.1408"</t>
  </si>
  <si>
    <t>Vietnamese Language and Literature.</t>
  </si>
  <si>
    <t>A program that focuses on the Vietnamese language. Includes instruction in philology; dialects; literature; and applications to business, science/technology, and other settings.</t>
  </si>
  <si>
    <t>"16.1499"</t>
  </si>
  <si>
    <t>Southeast Asian and Australasian/Pacific Languages, Literatures, and Linguistics, Other.</t>
  </si>
  <si>
    <t>Any instructional program in Southeast Asian and Australasian/Pacific languages, literatures, and linguistics not listed above.</t>
  </si>
  <si>
    <t>"16.15"</t>
  </si>
  <si>
    <t>Turkic, Uralic-Altaic, Caucasian, and Central Asian Languages, Literatures, and Linguistics.</t>
  </si>
  <si>
    <t>Instructional content for this group of programs is defined in codes 16.1501 - 16.1599.</t>
  </si>
  <si>
    <t>"16.1501"</t>
  </si>
  <si>
    <t>Turkish Language and Literature.</t>
  </si>
  <si>
    <t>A program that focuses on the Turkish language in either or both of its pre-modern and modern variants. Includes instruction in philology; Ottoman Turkish; Modern Turkish; dialects; and applications to business, science/technology, and other settings.</t>
  </si>
  <si>
    <t>"16.1502"</t>
  </si>
  <si>
    <t>Uralic Languages, Literatures, and Linguistics.</t>
  </si>
  <si>
    <t>A program that focuses on Uralic languages, including, but not limited to, Finnish, Estonian, Karelian, and Sami. Includes instruction in philology; oral and written literatures; and applications to business, science/technology, and other settings.</t>
  </si>
  <si>
    <t>"16.1503"</t>
  </si>
  <si>
    <t>Hungarian/Magyar Language and Literature.</t>
  </si>
  <si>
    <t>A program that focuses on the Hungarian language. Includes instruction in philology; literature; and applications to business, science/technology, and other settings.</t>
  </si>
  <si>
    <t>"16.1504"</t>
  </si>
  <si>
    <t>Mongolian Language and Literature.</t>
  </si>
  <si>
    <t>A program that focuses on the Mongolian language. Includes instruction in philology; dialects; oral and written literature; and applications to business, science/technology, and other settings.</t>
  </si>
  <si>
    <t>"16.1599"</t>
  </si>
  <si>
    <t>Turkic, Uralic-Altaic, Caucasian, and Central Asian Languages, Literatures, and Linguistics, Other.</t>
  </si>
  <si>
    <t>Any instructional program in the Turkic, Uralic-Altaic, Caucasian, and Central Asian languages, literatures, and linguistics not listed above.</t>
  </si>
  <si>
    <t>"16.16"</t>
  </si>
  <si>
    <t>American Sign Language.</t>
  </si>
  <si>
    <t>Instructional content for this group of programs is defined in codes 16.1601 - 16.1699.</t>
  </si>
  <si>
    <t>"16.1601"</t>
  </si>
  <si>
    <t>American Sign Language (ASL).</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</si>
  <si>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</si>
  <si>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05.0211 - Deaf Studies.</t>
  </si>
  <si>
    <t>"16.1602"</t>
  </si>
  <si>
    <t>Linguistics of ASL and Other Sign Languages.</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</si>
  <si>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</si>
  <si>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"16.1603"</t>
  </si>
  <si>
    <t>Sign Language Interpretation and Translation.</t>
  </si>
  <si>
    <t>A program that prepares individuals to function as simultaneous interpreters of American Sign Language</t>
  </si>
  <si>
    <t>"16.1699"</t>
  </si>
  <si>
    <t>American Sign Language, Other.</t>
  </si>
  <si>
    <t>Any instructional program that focuses on American Sign Language as a communication medium or language skill that is not listed above.</t>
  </si>
  <si>
    <t>"16.99"</t>
  </si>
  <si>
    <t>Foreign Languages, Literatures, and Linguistics, Other.</t>
  </si>
  <si>
    <t>Instructional content is defined in code 16.9999.</t>
  </si>
  <si>
    <t>"16.9999"</t>
  </si>
  <si>
    <t>Any instructional program in foreign languages, literatures, and linguistics not listed above.</t>
  </si>
  <si>
    <t>"19"</t>
  </si>
  <si>
    <t>FAMILY AND CONSUMER SCIENCES/HUMAN SCIENCES.</t>
  </si>
  <si>
    <t>Instructional programs that focus on the human interface with the physical, social, emotional, and intellectual environments and the developmental stages and needs of individuals in the interrelated spheres of family, workplace, and community.</t>
  </si>
  <si>
    <t>"19.00"</t>
  </si>
  <si>
    <t>Work and Family Studies.</t>
  </si>
  <si>
    <t>Instructional content is defined in code 19.0000.</t>
  </si>
  <si>
    <t>"19.0000"</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</si>
  <si>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</si>
  <si>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"19.01"</t>
  </si>
  <si>
    <t>Family and Consumer Sciences/Human Sciences, General.</t>
  </si>
  <si>
    <t>Instructional content is defined in code 19.0101.</t>
  </si>
  <si>
    <t>"19.0101"</t>
  </si>
  <si>
    <t>A general program that focuses on family and consumer sciences, including how individuals develop and function in family, work, and community settings and how they relate to their physical, social, emotional, and intellectual environments.</t>
  </si>
  <si>
    <t>13.1308 - Family and Consumer Sciences/Home Economics Teacher Education.</t>
  </si>
  <si>
    <t>"19.02"</t>
  </si>
  <si>
    <t>Family and Consumer Sciences/Human Sciences Business Services.</t>
  </si>
  <si>
    <t>Instructional content for this group of programs is defined in codes 19.0201 - 19.0299.</t>
  </si>
  <si>
    <t>"19.0201"</t>
  </si>
  <si>
    <t>Business Family and Consumer Sciences/Human Sciences.</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</si>
  <si>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</si>
  <si>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"19.0202"</t>
  </si>
  <si>
    <t>Family and Consumer Sciences/Human Sciences Communication.</t>
  </si>
  <si>
    <t>A program that focuses on communication of human sciences subject matter and related consumer information to a variety of audiences through print and non-print media.</t>
  </si>
  <si>
    <t>"19.0203"</t>
  </si>
  <si>
    <t>Consumer Merchandising/Retailing Management.</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</si>
  <si>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</si>
  <si>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"19.0299"</t>
  </si>
  <si>
    <t>Family and Consumer Sciences/Human Sciences Business Services, Other.</t>
  </si>
  <si>
    <t>Any instructional program in family and consumer sciences/human sciences business services not listed above.</t>
  </si>
  <si>
    <t>"19.04"</t>
  </si>
  <si>
    <t>Family and Consumer Economics and Related Studies.</t>
  </si>
  <si>
    <t>Instructional content for this group of programs is defined in codes 19.0401 - 19.0499.</t>
  </si>
  <si>
    <t>"19.0401"</t>
  </si>
  <si>
    <t>Family Resource Management Studies, General.</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</si>
  <si>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</si>
  <si>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52.0804 - Financial Planning and Services.</t>
  </si>
  <si>
    <t>"19.0402"</t>
  </si>
  <si>
    <t>Consumer Economics.</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</si>
  <si>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</si>
  <si>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"19.0403"</t>
  </si>
  <si>
    <t>Consumer Services and Advocacy.</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</si>
  <si>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</si>
  <si>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"19.0499"</t>
  </si>
  <si>
    <t>Family and Consumer Economics and Related Services, Other.</t>
  </si>
  <si>
    <t>Any instructional program in family and consumer economics and related services not listed above.</t>
  </si>
  <si>
    <t>"19.05"</t>
  </si>
  <si>
    <t>Foods, Nutrition, and Related Services.</t>
  </si>
  <si>
    <t>Instructional content for this group of programs is defined in codes 19.0501 - 19.0599.</t>
  </si>
  <si>
    <t>"19.0501"</t>
  </si>
  <si>
    <t>Foods, Nutrition, and Wellness Studies, General.</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</si>
  <si>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</si>
  <si>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"19.0504"</t>
  </si>
  <si>
    <t>Human Nutrition.</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</si>
  <si>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</si>
  <si>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51.3102 - Clinical Nutrition/Nutritionist., 30.1901 - Nutrition Sciences.</t>
  </si>
  <si>
    <t>"19.0505"</t>
  </si>
  <si>
    <t>Foodservice Systems Administration/Management.</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</si>
  <si>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</si>
  <si>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"19.0599"</t>
  </si>
  <si>
    <t>Foods, Nutrition, and Related Services, Other.</t>
  </si>
  <si>
    <t>Any instructional program in foods, nutrition, and related services not listed above.</t>
  </si>
  <si>
    <t>12.0509 - Culinary Science/Culinology.</t>
  </si>
  <si>
    <t>"19.06"</t>
  </si>
  <si>
    <t>Housing and Human Environments.</t>
  </si>
  <si>
    <t>Instructional content for this group of programs is defined in codes 19.0601 - 19.0699.</t>
  </si>
  <si>
    <t>"19.0601"</t>
  </si>
  <si>
    <t>Housing and Human Environments, General.</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</si>
  <si>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</si>
  <si>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04.0401 - Environmental Design/Architecture., 50.0408 - Interior Design.</t>
  </si>
  <si>
    <t>"19.0604"</t>
  </si>
  <si>
    <t>Facilities Planning and Management.</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</si>
  <si>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</si>
  <si>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52.0907 - Meeting and Event Planning.</t>
  </si>
  <si>
    <t>"19.0605"</t>
  </si>
  <si>
    <t>Home Furnishings and Equipment Installers.</t>
  </si>
  <si>
    <t>A program that prepares individuals to assist in home furnishings and decorations. Includes instruction in selecting, purchasing, and designing home furnishings, decorations, and equipment; floral design; accessory construction; textiles; and upholstery.</t>
  </si>
  <si>
    <t>"19.0699"</t>
  </si>
  <si>
    <t>Housing and Human Environments, Other.</t>
  </si>
  <si>
    <t>Any instructional program in housing and human environments not listed above.</t>
  </si>
  <si>
    <t>"19.07"</t>
  </si>
  <si>
    <t>Human Development, Family Studies, and Related Services.</t>
  </si>
  <si>
    <t>Instructional content for this group of programs is defined in codes 19.0701 - 19.0799.</t>
  </si>
  <si>
    <t>"19.0701"</t>
  </si>
  <si>
    <t>Human Development and Family Studies, General.</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</si>
  <si>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</si>
  <si>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"19.0702"</t>
  </si>
  <si>
    <t>Adult Development and Aging.</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</si>
  <si>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</si>
  <si>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42.2809 - Geropsychology., 30.1101 - Gerontology.</t>
  </si>
  <si>
    <t>"19.0704"</t>
  </si>
  <si>
    <t>Family Systems.</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</si>
  <si>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</si>
  <si>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42.2811 - Family Psychology., 51.1505 - Marriage and Family Therapy/Counseling.</t>
  </si>
  <si>
    <t>"19.0706"</t>
  </si>
  <si>
    <t>Child Development.</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</si>
  <si>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</si>
  <si>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"19.0707"</t>
  </si>
  <si>
    <t>Family and Community Services.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</si>
  <si>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</si>
  <si>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"19.0708"</t>
  </si>
  <si>
    <t>Child Care and Support Services Management.</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</si>
  <si>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</si>
  <si>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"19.0709"</t>
  </si>
  <si>
    <t>Child Care Provider/Assistant.</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</si>
  <si>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</si>
  <si>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"19.0710"</t>
  </si>
  <si>
    <t>Developmental Services Worker.</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</si>
  <si>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</si>
  <si>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"19.0799"</t>
  </si>
  <si>
    <t>Human Development, Family Studies, and Related Services, Other.</t>
  </si>
  <si>
    <t>Any instructional program in human development, family studies, and related services not listed above.</t>
  </si>
  <si>
    <t>"19.09"</t>
  </si>
  <si>
    <t>Apparel and Textiles.</t>
  </si>
  <si>
    <t>Instructional content for this group of programs is defined in codes 19.0901 - 19.0999.</t>
  </si>
  <si>
    <t>"19.0901"</t>
  </si>
  <si>
    <t>Apparel and Textiles, General.</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</si>
  <si>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</si>
  <si>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"19.0902"</t>
  </si>
  <si>
    <t>Apparel and Textile Manufacture.</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</si>
  <si>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</si>
  <si>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50.0407 - Fashion/Apparel Design., 50.0712 - Fiber, Textile and Weaving Arts.</t>
  </si>
  <si>
    <t>"19.0904"</t>
  </si>
  <si>
    <t>Textile Science.</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</si>
  <si>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</si>
  <si>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14.2801 - Textile Sciences and Engineering.</t>
  </si>
  <si>
    <t>"19.0905"</t>
  </si>
  <si>
    <t>Apparel and Textile Marketing Management.</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</si>
  <si>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</si>
  <si>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52.1902 - Fashion Merchandising.</t>
  </si>
  <si>
    <t>"19.0906"</t>
  </si>
  <si>
    <t>Fashion and Fabric Consultant.</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</si>
  <si>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</si>
  <si>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"19.0999"</t>
  </si>
  <si>
    <t>Apparel and Textiles, Other.</t>
  </si>
  <si>
    <t>Any instructional program in apparel and textiles not listed above.</t>
  </si>
  <si>
    <t>"19.99"</t>
  </si>
  <si>
    <t>Family and Consumer Sciences/Human Sciences, Other.</t>
  </si>
  <si>
    <t>Instructional content is defined in code 19.9999.</t>
  </si>
  <si>
    <t>"19.9999"</t>
  </si>
  <si>
    <t>Any instructional program in family and consumer sciences/human sciences not listed above.</t>
  </si>
  <si>
    <t>"21"</t>
  </si>
  <si>
    <t>TECHNOLOGY EDUCATION/INDUSTRIAL ARTS.</t>
  </si>
  <si>
    <t>"21.01"</t>
  </si>
  <si>
    <t>Technology Education/Industrial Arts Programs.</t>
  </si>
  <si>
    <t>"21.0101"</t>
  </si>
  <si>
    <t>Technology Education/Industrial Arts.</t>
  </si>
  <si>
    <t>"22"</t>
  </si>
  <si>
    <t>LEGAL PROFESSIONS AND STUDIES.</t>
  </si>
  <si>
    <t>Instructional programs that prepare individuals for the legal profession, for related support professions and professional legal research, and focus on the study of legal issues in non-professional programs.</t>
  </si>
  <si>
    <t>"22.00"</t>
  </si>
  <si>
    <t>Non-Professional General Legal Studies (Undergraduate).</t>
  </si>
  <si>
    <t>Instructional content for this group of programs is defined in codes 22.0000 - 22.0001.</t>
  </si>
  <si>
    <t>"22.0000"</t>
  </si>
  <si>
    <t>Legal Studies, General.</t>
  </si>
  <si>
    <t>A general program that focuses on law and legal issues from the perspective of the social sciences and humanities.</t>
  </si>
  <si>
    <t>"22.0001"</t>
  </si>
  <si>
    <t>Pre-Law Studies.</t>
  </si>
  <si>
    <t>A program that prepares individuals for the professional study of law at the post-baccalaureate level.</t>
  </si>
  <si>
    <t>"22.01"</t>
  </si>
  <si>
    <t>Law.</t>
  </si>
  <si>
    <t>Instructional content is defined in code 22.0101.</t>
  </si>
  <si>
    <t>"22.0101"</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</si>
  <si>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</si>
  <si>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Examples: - Law (LL.B.), - Law (J.D.)</t>
  </si>
  <si>
    <t>"22.02"</t>
  </si>
  <si>
    <t>Legal Research and Advanced Professional Studies.</t>
  </si>
  <si>
    <t>Instructional content for this group of programs is defined in codes 22.0201 - 22.0299.</t>
  </si>
  <si>
    <t>"22.0201"</t>
  </si>
  <si>
    <t>Advanced Legal Research/Studies, General.</t>
  </si>
  <si>
    <t>An integrated or undifferentiated program in one or more of  the legal research or advanced practice fields.</t>
  </si>
  <si>
    <t>Examples: - Advanced Legal Research/Studies, General (LL.M., M.C.L., M.L.I., M.S.L.), - Advanced Legal Research/Studies, General (J.S.D./S.J.D.)</t>
  </si>
  <si>
    <t>"22.0202"</t>
  </si>
  <si>
    <t>Programs for Foreign Lawyers.</t>
  </si>
  <si>
    <t>A program that prepares lawyers educated outside the United States to understand U. S. or Canadian law and jurisprudence.</t>
  </si>
  <si>
    <t>Examples: - Programs for Foreign Lawyers (LL.M., M.C.L.)</t>
  </si>
  <si>
    <t>"22.0203"</t>
  </si>
  <si>
    <t>American/U.S. Law/Legal Studies/Jurisprudence.</t>
  </si>
  <si>
    <t>An advanced, professional program of the U.S. legal system, Constitution law, and jurisprudence.  Includes instruction in legal history, legal sociology, philosophy of law, Constitutional law, legal procedure, and related topics.</t>
  </si>
  <si>
    <t>Examples: - American/U.S. Law/Legal Studies/Jurisprudence (LL.M., M.C.J.), - American/U.S. Law/Legal Studies/Jurisprudence (J.S.D./S.J.D.)</t>
  </si>
  <si>
    <t>"22.0204"</t>
  </si>
  <si>
    <t>Canadian Law/Legal Studies/Jurisprudence.</t>
  </si>
  <si>
    <t>An advanced, professional study of the Canadian legal system, Constitution law, and jurisprudence.  Includes instruction in legal history, legal sociology, philosophy of law, Constitutional law, Commonwealth law, legal procedure, and related topics.</t>
  </si>
  <si>
    <t>Examples: - Canadian Law/Legal Studies/Jurisprudence (LL.M., M.C.J.), - Canadian Law/Legal Studies/Jurisprudence (J.S.D./S.J.D.)</t>
  </si>
  <si>
    <t>"22.0205"</t>
  </si>
  <si>
    <t>Banking, Corporate, Finance, and Securities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</si>
  <si>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</si>
  <si>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Examples: - Banking, Corporate, Finance, and Securities Law (LL.M.), - Banking, Corporate, Finance, and Securities Law (J.S.D./S.J.D.)</t>
  </si>
  <si>
    <t>"22.0206"</t>
  </si>
  <si>
    <t>Comparative Law.</t>
  </si>
  <si>
    <t>An advanced, professional study of legal systems and philosophies in comparative perspective.</t>
  </si>
  <si>
    <t>Examples: - Comparative Law (LL.M., M.C.L.), - Comparative Law (J.S.D./S.J.D.)</t>
  </si>
  <si>
    <t>"22.0207"</t>
  </si>
  <si>
    <t>Energy, Environment, and Natural Resources Law.</t>
  </si>
  <si>
    <t>An advanced, professional study of  the law, policies, and regulations governing the energy industry, environmental protection, natural resources and land use, and related topics.</t>
  </si>
  <si>
    <t>Examples: - Energy, Environment, and Natural Resources Law (LL.M., M.S.), - Energy, Environment, and Natural Resources Law (J.S.D./S.J.D.)</t>
  </si>
  <si>
    <t>"22.0208"</t>
  </si>
  <si>
    <t>Health Law.</t>
  </si>
  <si>
    <t>An advanced, professional study of the law, policies and regulations affecting the health care industry, health professions, health services and insurance industries, and patients.</t>
  </si>
  <si>
    <t>Examples: - Health Law (LL.M., M.J.), - Health Law (J.S.D./S.J.D.)</t>
  </si>
  <si>
    <t>"22.0209"</t>
  </si>
  <si>
    <t>International Law and Legal Studies.</t>
  </si>
  <si>
    <t>An advanced, professional study of the law affecting relations between nations, the behavior of international organizations, and the international activities of private citizens and organizations.</t>
  </si>
  <si>
    <t>Examples: - International Law and Legal Studies (LL.M.), - International Law and Legal Studies (J.S.D./S.J.D.)</t>
  </si>
  <si>
    <t>"22.0210"</t>
  </si>
  <si>
    <t>International Business, Trade, and Tax Law.</t>
  </si>
  <si>
    <t>An advanced, professional study of the law, policies, and regulations governing transnational business and commercial practices, including the specialized tax law related to international financial transactions.</t>
  </si>
  <si>
    <t>Examples: - International Business, Trade, and Tax Law (LL.M.), - International Business, Trade, and Tax Law (J.S.D./S.J.D.)</t>
  </si>
  <si>
    <t>"22.0211"</t>
  </si>
  <si>
    <t>Tax Law/Taxation.</t>
  </si>
  <si>
    <t>An advanced, professional study of tax law and taxation procedures in U.S. or Canadian jurisdictions affecting individuals and corporations.</t>
  </si>
  <si>
    <t>Examples: - Tax Law/Taxation (LL.M.), - Tax Law/Taxation (J.S.D./S.J.D.)</t>
  </si>
  <si>
    <t>"22.0212"</t>
  </si>
  <si>
    <t>Intellectual Property Law.</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</si>
  <si>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</si>
  <si>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Examples: - Intellectual Property Law ( LL.M.), - Intellectual Property Law (J.S.D./S.J.D.)</t>
  </si>
  <si>
    <t>"22.0299"</t>
  </si>
  <si>
    <t>Legal Research and Advanced Professional Studies, Other.</t>
  </si>
  <si>
    <t>Any program in legal research and advanced professional studies not listed above.</t>
  </si>
  <si>
    <t>"22.03"</t>
  </si>
  <si>
    <t>Legal Support Services.</t>
  </si>
  <si>
    <t>Instructional content for this group of programs is defined in codes 22.0301 - 22.0399.</t>
  </si>
  <si>
    <t>"22.0301"</t>
  </si>
  <si>
    <t>Legal Administrative Assistant/Secretary.</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</si>
  <si>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</si>
  <si>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"22.0302"</t>
  </si>
  <si>
    <t>Legal Assistant/Paralegal.</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</si>
  <si>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</si>
  <si>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"22.0303"</t>
  </si>
  <si>
    <t>Court Reporting/Court Reporter.</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</si>
  <si>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</si>
  <si>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"22.0399"</t>
  </si>
  <si>
    <t>Legal Support Services, Other.</t>
  </si>
  <si>
    <t>Any program in legal support services not listed above.</t>
  </si>
  <si>
    <t>"22.99"</t>
  </si>
  <si>
    <t>Legal Professions and Studies, Other.</t>
  </si>
  <si>
    <t>Instructional content is defined in code 22.9999.</t>
  </si>
  <si>
    <t>"22.9999"</t>
  </si>
  <si>
    <t>Any program in law, legal services, and legal studies not listed above.</t>
  </si>
  <si>
    <t>"23"</t>
  </si>
  <si>
    <t>ENGLISH LANGUAGE AND LITERATURE/LETTERS.</t>
  </si>
  <si>
    <t>Instructional programs that focus on the structure and use of the English language and dialects, speech, writing, and various aspects of the literatures and cultures of the English-speaking peoples.</t>
  </si>
  <si>
    <t>"23.01"</t>
  </si>
  <si>
    <t>English Language and Literature, General.</t>
  </si>
  <si>
    <t>Instructional content is defined in code 23.0101.</t>
  </si>
  <si>
    <t>"23.0101"</t>
  </si>
  <si>
    <t>A general program that focuses on the English language, including its history, structure and related communications skills; and the literature and culture of English-speaking peoples.</t>
  </si>
  <si>
    <t>"23.04"</t>
  </si>
  <si>
    <t>English Composition.</t>
  </si>
  <si>
    <t>"23.0401"</t>
  </si>
  <si>
    <t>Deleted, Report under 23.1301</t>
  </si>
  <si>
    <t>"23.05"</t>
  </si>
  <si>
    <t>Creative Writing.</t>
  </si>
  <si>
    <t>"23.0501"</t>
  </si>
  <si>
    <t>Moved from 23.0501 to 23.1302</t>
  </si>
  <si>
    <t>"23.07"</t>
  </si>
  <si>
    <t>American Literature (United States and Canadian.)</t>
  </si>
  <si>
    <t>"23.0701"</t>
  </si>
  <si>
    <t>American Literature (United States).</t>
  </si>
  <si>
    <t>Moved from 23.0701 to 23.1402</t>
  </si>
  <si>
    <t>"23.0702"</t>
  </si>
  <si>
    <t>American Literature (Canadian).</t>
  </si>
  <si>
    <t>Moved from 23.0702 to 23.1403</t>
  </si>
  <si>
    <t>"23.08"</t>
  </si>
  <si>
    <t>English Literature (British and Commonwealth).</t>
  </si>
  <si>
    <t>"23.0801"</t>
  </si>
  <si>
    <t>Moved from 23.0801 to 23.1404</t>
  </si>
  <si>
    <t>"23.10"</t>
  </si>
  <si>
    <t>Speech and Rhetorical Studies.</t>
  </si>
  <si>
    <t>"23.1001"</t>
  </si>
  <si>
    <t>Deleted, Report under 23.1304</t>
  </si>
  <si>
    <t>"23.11"</t>
  </si>
  <si>
    <t>Technical and Business Writing.</t>
  </si>
  <si>
    <t>"23.1101"</t>
  </si>
  <si>
    <t>Moved from 23.1101 to 23.1303</t>
  </si>
  <si>
    <t>"23.13"</t>
  </si>
  <si>
    <t>Rhetoric and Composition/Writing Studies.</t>
  </si>
  <si>
    <t>Instructional content for this group of programs is defined in codes 23.1301 - 23.1399.</t>
  </si>
  <si>
    <t>"23.1301"</t>
  </si>
  <si>
    <t>Writing, General.</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</si>
  <si>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</si>
  <si>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Examples: - English Composition, - Writing</t>
  </si>
  <si>
    <t>"23.1302"</t>
  </si>
  <si>
    <t>Moved to</t>
  </si>
  <si>
    <t>A program that focuses on the process and techniques of original composition in various literary forms such as the short story, poetry, the novel, and others.  Includes instruction in technical and editorial skills, criticism, and the marketing of finished manuscripts.</t>
  </si>
  <si>
    <t>50.0504 - Playwriting and Screenwriting.</t>
  </si>
  <si>
    <t>"23.1303"</t>
  </si>
  <si>
    <t>Professional, Technical, Business, and Scientific Writing.</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</si>
  <si>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</si>
  <si>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09.0908 - Technical and Scientific Communication.</t>
  </si>
  <si>
    <t>Examples: - Biomedical Writing, - Medical Writing, - Professional, Technical, and Scientific Writing/Communication</t>
  </si>
  <si>
    <t>"23.1304"</t>
  </si>
  <si>
    <t>Rhetoric and Composition.</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</si>
  <si>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</si>
  <si>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09.0101 - Speech Communication and Rhetoric.</t>
  </si>
  <si>
    <t>Examples: - Rhetoric and Writing, - Rhetoric and Writing Studies, - Rhetoric and Composition</t>
  </si>
  <si>
    <t>"23.1399"</t>
  </si>
  <si>
    <t>Rhetoric and Composition/Writing Studies, Other.</t>
  </si>
  <si>
    <t>Any instructional program in rhetoric and composition/writing studies not listed above.</t>
  </si>
  <si>
    <t>"23.14"</t>
  </si>
  <si>
    <t>Literature.</t>
  </si>
  <si>
    <t>Instructional content for this group of programs is defined in codes 23.1401 - 23.1499.</t>
  </si>
  <si>
    <t>"23.1401"</t>
  </si>
  <si>
    <t>General Literature.</t>
  </si>
  <si>
    <t>A program that focuses on literature from one or more genres, cultures or traditions. Includes instruction in period and genre studies, author studies, literary criticism, and studies of various types of literary text.</t>
  </si>
  <si>
    <t>16.0104 - Comparative Literature.</t>
  </si>
  <si>
    <t>Examples: - Literary Studies</t>
  </si>
  <si>
    <t>"23.1402"</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</si>
  <si>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</si>
  <si>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"23.1403"</t>
  </si>
  <si>
    <t>A program that focuses on the literature and literary development, both formal and folkloric, of Canada from its origins to the present.  Includes instruction in period and genre studies, author studies, literary criticism, and regional and oral traditions.</t>
  </si>
  <si>
    <t>"23.1404"</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</si>
  <si>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</si>
  <si>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"23.1405"</t>
  </si>
  <si>
    <t>Children's and Adolescent Literature.</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</si>
  <si>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</si>
  <si>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25.0102 - Children and Youth Library Services.</t>
  </si>
  <si>
    <t>Examples: - Literature for Children and Young Adults</t>
  </si>
  <si>
    <t>"23.1499"</t>
  </si>
  <si>
    <t>Literature, Other.</t>
  </si>
  <si>
    <t>Any instructional program in English language literature not listed above.</t>
  </si>
  <si>
    <t>"23.99"</t>
  </si>
  <si>
    <t>English Language and Literature/Letters, Other.</t>
  </si>
  <si>
    <t>Instructional content is defined in code 23.9999.</t>
  </si>
  <si>
    <t>"23.9999"</t>
  </si>
  <si>
    <t>Any instructional program in English language and literature not listed above.</t>
  </si>
  <si>
    <t>Examples: - Writing and Literature</t>
  </si>
  <si>
    <t>"24"</t>
  </si>
  <si>
    <t>LIBERAL ARTS AND SCIENCES, GENERAL STUDIES AND HUMANITIES.</t>
  </si>
  <si>
    <t>General instructional programs and independent or individualized studies in the liberal arts subjects, the humanities disciplines and the general curriculum.</t>
  </si>
  <si>
    <t>"24.01"</t>
  </si>
  <si>
    <t>Liberal Arts and Sciences, General Studies and Humanities.</t>
  </si>
  <si>
    <t>Instructional content for this group of programs is defined in codes 24.0101 - 24.0199.</t>
  </si>
  <si>
    <t>"24.0101"</t>
  </si>
  <si>
    <t>Liberal Arts and Sciences/Liberal Studies.</t>
  </si>
  <si>
    <t>A program that is a structured combination of the arts, biological and physical sciences, social sciences, and humanities, emphasizing breadth of study.  Includes instruction in independently designed, individualized, or regular programs.</t>
  </si>
  <si>
    <t>"24.0102"</t>
  </si>
  <si>
    <t>General Studies.</t>
  </si>
  <si>
    <t>An undifferentiated program that includes instruction in the general arts, general science, or unstructured studies.</t>
  </si>
  <si>
    <t>Examples: - Undeclared Major, - Undecided</t>
  </si>
  <si>
    <t>"24.0103"</t>
  </si>
  <si>
    <t>Humanities/Humanistic Studies.</t>
  </si>
  <si>
    <t>A program that focuses on combined studies and research in the humanities subjects as distinguished from the social and physical sciences, emphasizing languages, literatures, art, music, philosophy and religion.</t>
  </si>
  <si>
    <t>"24.0199"</t>
  </si>
  <si>
    <t>Liberal Arts and Sciences, General Studies and Humanities, Other.</t>
  </si>
  <si>
    <t>Any single instructional program in liberal arts and sciences, general studies and humanities not listed above.</t>
  </si>
  <si>
    <t>"25"</t>
  </si>
  <si>
    <t>LIBRARY SCIENCE.</t>
  </si>
  <si>
    <t>Instructional programs that focus on the knowledge and skills required for managing and/or maintaining libraries and related information and record systems,  collections and facilities for research and general use.</t>
  </si>
  <si>
    <t>"25.01"</t>
  </si>
  <si>
    <t>Library Science and Administration.</t>
  </si>
  <si>
    <t>Instructional content for this group of programs is defined in codes 25.0101 - 25.0199.</t>
  </si>
  <si>
    <t>"25.0101"</t>
  </si>
  <si>
    <t>Library and Information Science.</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</si>
  <si>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</si>
  <si>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13.1334 - School Librarian/School Library Media Specialist., 11.0401 - Information Science/Studies.</t>
  </si>
  <si>
    <t>Examples: - Library Management</t>
  </si>
  <si>
    <t>"25.0102"</t>
  </si>
  <si>
    <t>Children and Youth Library Services.</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</si>
  <si>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</si>
  <si>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23.1405 - Children's and Adolescent Literature.</t>
  </si>
  <si>
    <t>Examples: - Children's Library Services, - Youth Library Services, - Young Adult Library Services</t>
  </si>
  <si>
    <t>"25.0103"</t>
  </si>
  <si>
    <t>Archives/Archival Administration.</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</si>
  <si>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</si>
  <si>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54.0105 - Public/Applied History.</t>
  </si>
  <si>
    <t>Examples: - Archival Administration and Records Management, - Archival Studies, - Records Management</t>
  </si>
  <si>
    <t>"25.0199"</t>
  </si>
  <si>
    <t>Library Science and Administration, Other.</t>
  </si>
  <si>
    <t>Any instructional program in library science and administration not listed above.</t>
  </si>
  <si>
    <t>"25.03"</t>
  </si>
  <si>
    <t>Library and Archives Assisting.</t>
  </si>
  <si>
    <t>Instructional content is defined in code 25.0301.</t>
  </si>
  <si>
    <t>"25.0301"</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</si>
  <si>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</si>
  <si>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Examples: - Library Assistant, - Library Technician, - Archives Assistant, - Archives Technician</t>
  </si>
  <si>
    <t>"25.99"</t>
  </si>
  <si>
    <t>Library Science, Other.</t>
  </si>
  <si>
    <t>Instructional content is defined in code 25.9999.</t>
  </si>
  <si>
    <t>"25.9999"</t>
  </si>
  <si>
    <t>Any instructional program in library science not listed above.</t>
  </si>
  <si>
    <t>"26"</t>
  </si>
  <si>
    <t>BIOLOGICAL AND BIOMEDICAL SCIENCES.</t>
  </si>
  <si>
    <t>Instructional programs that focus on the biological sciences and the non-clinical biomedical sciences, and that prepare individuals for research and professional careers as biologists and biomedical scientists.</t>
  </si>
  <si>
    <t>"26.01"</t>
  </si>
  <si>
    <t>Biology, General.</t>
  </si>
  <si>
    <t>Instructional content for this group of programs is defined in codes 26.0101 - 26.0102.</t>
  </si>
  <si>
    <t>"26.0101"</t>
  </si>
  <si>
    <t>Biology/Biological Sciences, General.</t>
  </si>
  <si>
    <t>A general program of biology at the introductory, basic level or a program in biology or the biological sciences that is undifferentiated as to title or content.  Includes instruction in general biology and programs covering a variety of biological specializations.</t>
  </si>
  <si>
    <t>"26.0102"</t>
  </si>
  <si>
    <t>Biomedical Sciences, General.</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</si>
  <si>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</si>
  <si>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"26.02"</t>
  </si>
  <si>
    <t>Biochemistry, Biophysics and Molecular Biology.</t>
  </si>
  <si>
    <t>Instructional content for this group of programs is defined in codes 26.0202 - 26.0299.</t>
  </si>
  <si>
    <t>"26.0202"</t>
  </si>
  <si>
    <t>Biochemistry.</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</si>
  <si>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</si>
  <si>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"26.0203"</t>
  </si>
  <si>
    <t>Biophysics.</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</si>
  <si>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</si>
  <si>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51.2205 - Health/Medical  Physics.</t>
  </si>
  <si>
    <t>"26.0204"</t>
  </si>
  <si>
    <t>Molecular Biology.</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</si>
  <si>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</si>
  <si>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"26.0205"</t>
  </si>
  <si>
    <t>Molecular Biochemistry.</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</si>
  <si>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</si>
  <si>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"26.0206"</t>
  </si>
  <si>
    <t>Molecular Biophysics.</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</si>
  <si>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</si>
  <si>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"26.0207"</t>
  </si>
  <si>
    <t>Structural Biology.</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</si>
  <si>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</si>
  <si>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"26.0208"</t>
  </si>
  <si>
    <t>Photobiology.</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</si>
  <si>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</si>
  <si>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"26.0209"</t>
  </si>
  <si>
    <t>Radiation Biology/Radiobiology.</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</si>
  <si>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</si>
  <si>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"26.0210"</t>
  </si>
  <si>
    <t>Biochemistry and Molecular Biology.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</si>
  <si>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</si>
  <si>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26.0204 - Molecular Biology., 26.0202 - Biochemistry.</t>
  </si>
  <si>
    <t>"26.0299"</t>
  </si>
  <si>
    <t>Biochemistry, Biophysics and Molecular Biology, Other.</t>
  </si>
  <si>
    <t>Any instructional program in biochemistry, biophysics and molecular biology not listed above.</t>
  </si>
  <si>
    <t>Examples: - Comparative Biochemistry</t>
  </si>
  <si>
    <t>"26.03"</t>
  </si>
  <si>
    <t>Botany/Plant Biology.</t>
  </si>
  <si>
    <t>Instructional content for this group of programs is defined in codes 26.0301 - 26.0399.</t>
  </si>
  <si>
    <t>"26.0301"</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</si>
  <si>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</si>
  <si>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01.1101 - Plant Sciences, General.</t>
  </si>
  <si>
    <t>"26.0305"</t>
  </si>
  <si>
    <t>Plant Pathology/Phytopathology.</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</si>
  <si>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</si>
  <si>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"26.0307"</t>
  </si>
  <si>
    <t>Plant Physiology.</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</si>
  <si>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</si>
  <si>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"26.0308"</t>
  </si>
  <si>
    <t>Plant Molecular Biology.</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</si>
  <si>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</si>
  <si>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"26.0399"</t>
  </si>
  <si>
    <t>Botany/Plant Biology, Other.</t>
  </si>
  <si>
    <t>Any instructional program in botany/plant biology not listed above.</t>
  </si>
  <si>
    <t>Examples: - Phycology</t>
  </si>
  <si>
    <t>"26.04"</t>
  </si>
  <si>
    <t>Cell/Cellular Biology and Anatomical Sciences.</t>
  </si>
  <si>
    <t>Instructional content for this group of programs is defined in codes 26.0401 - 26.0499.</t>
  </si>
  <si>
    <t>"26.0401"</t>
  </si>
  <si>
    <t>Cell/Cellular Biology and Histology.</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</si>
  <si>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</si>
  <si>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"26.0403"</t>
  </si>
  <si>
    <t>Anatomy.</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</si>
  <si>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</si>
  <si>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"26.0404"</t>
  </si>
  <si>
    <t>Developmental Biology and Embryology.</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</si>
  <si>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</si>
  <si>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"26.0405"</t>
  </si>
  <si>
    <t>Neuroanatomy.</t>
  </si>
  <si>
    <t>Moved from 26.0405 to 26.1502</t>
  </si>
  <si>
    <t>"26.0406"</t>
  </si>
  <si>
    <t>Cell/Cellular and Molecular Biology.</t>
  </si>
  <si>
    <t>An integrated, combined program that focuses on the scientific study of cells, cellular systems, and the molecular basis of cell structure and function.  Includes instruction in cell biology, cell chemistry, molecular biology, biophysics, and structural biology.</t>
  </si>
  <si>
    <t>"26.0407"</t>
  </si>
  <si>
    <t>Cell Biology and Anatomy.</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</si>
  <si>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</si>
  <si>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"26.0499"</t>
  </si>
  <si>
    <t>Cell/Cellular Biology and Anatomical Sciences, Other.</t>
  </si>
  <si>
    <t>Any instructional program in cell/cellular biology and anatomical sciences not listed above.</t>
  </si>
  <si>
    <t>Examples: - Cell and Developmental Biology</t>
  </si>
  <si>
    <t>"26.05"</t>
  </si>
  <si>
    <t>Microbiological Sciences and Immunology.</t>
  </si>
  <si>
    <t>Instructional content for this group of programs is defined in codes 26.0502 - 26.0599.</t>
  </si>
  <si>
    <t>"26.0502"</t>
  </si>
  <si>
    <t>Microbiology, General.</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</si>
  <si>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</si>
  <si>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"26.0503"</t>
  </si>
  <si>
    <t>Medical Microbiology and Bacteriology.</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</si>
  <si>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</si>
  <si>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"26.0504"</t>
  </si>
  <si>
    <t>Virology.</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</si>
  <si>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</si>
  <si>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"26.0505"</t>
  </si>
  <si>
    <t>Parasitology.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</si>
  <si>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</si>
  <si>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"26.0506"</t>
  </si>
  <si>
    <t>Mycology.</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</si>
  <si>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</si>
  <si>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"26.0507"</t>
  </si>
  <si>
    <t>Immunology.</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</si>
  <si>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</si>
  <si>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"26.0508"</t>
  </si>
  <si>
    <t>Microbiology and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</si>
  <si>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</si>
  <si>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26.0502 - Microbiology, General., 26.0507 - Immunology.</t>
  </si>
  <si>
    <t>Examples: - Medical Microbiology and Immunology</t>
  </si>
  <si>
    <t>"26.0599"</t>
  </si>
  <si>
    <t>Microbiological Sciences and Immunology, Other.</t>
  </si>
  <si>
    <t>Any instructional program in the microbiological sciences and immunology not listed above.</t>
  </si>
  <si>
    <t>"26.07"</t>
  </si>
  <si>
    <t>Zoology/Animal Biology.</t>
  </si>
  <si>
    <t>Instructional content for this group of programs is defined in codes 26.0701 - 26.0799.</t>
  </si>
  <si>
    <t>"26.0701"</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</si>
  <si>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</si>
  <si>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01.0901 - Animal Sciences, General.</t>
  </si>
  <si>
    <t>"26.0702"</t>
  </si>
  <si>
    <t>Entomology.</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</si>
  <si>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</si>
  <si>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01.1105 - Plant Protection and Integrated Pest Management.</t>
  </si>
  <si>
    <t>"26.0707"</t>
  </si>
  <si>
    <t>Animal Physiology.</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</si>
  <si>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</si>
  <si>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"26.0708"</t>
  </si>
  <si>
    <t>Animal Behavior and Ethology.</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</si>
  <si>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</si>
  <si>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"26.0709"</t>
  </si>
  <si>
    <t>Wildlife Biology.</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</si>
  <si>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</si>
  <si>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03.0601 - Wildlife, Fish and Wildlands Science and Management.</t>
  </si>
  <si>
    <t>"26.0799"</t>
  </si>
  <si>
    <t>Zoology/Animal Biology, Other.</t>
  </si>
  <si>
    <t>Any instructional program in zoology/animal biology not listed above.</t>
  </si>
  <si>
    <t>"26.08"</t>
  </si>
  <si>
    <t>Genetics.</t>
  </si>
  <si>
    <t>Instructional content for this group of programs is defined in codes 26.0801 - 26.0899.</t>
  </si>
  <si>
    <t>"26.0801"</t>
  </si>
  <si>
    <t>Genetics, General.</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</si>
  <si>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</si>
  <si>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"26.0802"</t>
  </si>
  <si>
    <t>Molecular Genetics.</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</si>
  <si>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</si>
  <si>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Examples: - Neurogenetics, - Proteomics, - Protein Expression</t>
  </si>
  <si>
    <t>"26.0803"</t>
  </si>
  <si>
    <t>Microbial and Eukaryotic Genetics.</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</si>
  <si>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</si>
  <si>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"26.0804"</t>
  </si>
  <si>
    <t>Animal Genetics.</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</si>
  <si>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</si>
  <si>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01.0902 - Agricultural Animal Breeding.</t>
  </si>
  <si>
    <t>"26.0805"</t>
  </si>
  <si>
    <t>Plant Genetics.</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</si>
  <si>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</si>
  <si>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01.1104 - Agricultural and Horticultural Plant Breeding.</t>
  </si>
  <si>
    <t>"26.0806"</t>
  </si>
  <si>
    <t>Human/Medical Genetics.</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</si>
  <si>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</si>
  <si>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51.0914 - Gene/Genetic Therapy., 51.1010 - Cytogenetics/Genetics/Clinical Genetics Technology/Technologist., 51.1509 - Genetic Counseling/Counselor.</t>
  </si>
  <si>
    <t>"26.0807"</t>
  </si>
  <si>
    <t>Genome Sciences/Genomics.</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</si>
  <si>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</si>
  <si>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"26.0899"</t>
  </si>
  <si>
    <t>Genetics, Other.</t>
  </si>
  <si>
    <t>Any instructional program in genetics not listed above.</t>
  </si>
  <si>
    <t>"26.09"</t>
  </si>
  <si>
    <t>Physiology, Pathology and Related Sciences.</t>
  </si>
  <si>
    <t>Instructional content for this group of programs is defined in codes 26.0901 - 26.0999.</t>
  </si>
  <si>
    <t>"26.0901"</t>
  </si>
  <si>
    <t>Physiology, General.</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</si>
  <si>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</si>
  <si>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"26.0902"</t>
  </si>
  <si>
    <t>Molecular Physiology.</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</si>
  <si>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</si>
  <si>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"26.0903"</t>
  </si>
  <si>
    <t>Cell Physiology.</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</si>
  <si>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</si>
  <si>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"26.0904"</t>
  </si>
  <si>
    <t>Endocrinology.</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</si>
  <si>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</si>
  <si>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"26.0905"</t>
  </si>
  <si>
    <t>Reproductive Biology.</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</si>
  <si>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</si>
  <si>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"26.0906"</t>
  </si>
  <si>
    <t>Neurobiology and Neurophysiology.</t>
  </si>
  <si>
    <t>Moved from 26.0906 to 26.1503</t>
  </si>
  <si>
    <t>"26.0907"</t>
  </si>
  <si>
    <t>Cardiovascular Science.</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</si>
  <si>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</si>
  <si>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"26.0908"</t>
  </si>
  <si>
    <t>Exercise Physiology.</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</si>
  <si>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</si>
  <si>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51.0913 - Athletic Training/Trainer., 31.0505 - Kinesiology and Exercise Science.</t>
  </si>
  <si>
    <t>"26.0909"</t>
  </si>
  <si>
    <t>Vision Science/Physiological Optics.</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</si>
  <si>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</si>
  <si>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"26.0910"</t>
  </si>
  <si>
    <t>Pathology/Experimental Pathology.</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</si>
  <si>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</si>
  <si>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"26.0911"</t>
  </si>
  <si>
    <t>Oncology and Cancer Biology.</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</si>
  <si>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</si>
  <si>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"26.0912"</t>
  </si>
  <si>
    <t>Aerospace Physiology and Medicine.</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</si>
  <si>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</si>
  <si>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"26.0999"</t>
  </si>
  <si>
    <t>Physiology, Pathology, and Related Sciences, Other.</t>
  </si>
  <si>
    <t>Any instructional program in physiology, pathology, and related sciences not listed above.</t>
  </si>
  <si>
    <t>"26.10"</t>
  </si>
  <si>
    <t>Pharmacology and Toxicology.</t>
  </si>
  <si>
    <t>Instructional content for this group of programs is defined in codes 26.1001 - 26.1099.</t>
  </si>
  <si>
    <t>"26.1001"</t>
  </si>
  <si>
    <t>Pharmacology.</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</si>
  <si>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</si>
  <si>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51.2003 - Pharmaceutics and Drug Design., 51.2010 - Pharmaceutical Sciences.</t>
  </si>
  <si>
    <t>"26.1002"</t>
  </si>
  <si>
    <t>Molecular Pharmacology.</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</si>
  <si>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</si>
  <si>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"26.1003"</t>
  </si>
  <si>
    <t>Neuropharmacology.</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</si>
  <si>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</si>
  <si>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"26.1004"</t>
  </si>
  <si>
    <t>Toxicology.</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</si>
  <si>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</si>
  <si>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"26.1005"</t>
  </si>
  <si>
    <t>Molecular Toxicology.</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</si>
  <si>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</si>
  <si>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"26.1006"</t>
  </si>
  <si>
    <t>Environmental Toxicology.</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</si>
  <si>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</si>
  <si>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"26.1007"</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</si>
  <si>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</si>
  <si>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26.1001 - Pharmacology., 26.1004 - Toxicology.</t>
  </si>
  <si>
    <t>"26.1099"</t>
  </si>
  <si>
    <t>Pharmacology and Toxicology, Other.</t>
  </si>
  <si>
    <t>Any instructional program in pharmacology and toxicology not listed above.</t>
  </si>
  <si>
    <t>"26.11"</t>
  </si>
  <si>
    <t>Biomathematics, Bioinformatics, and Computational Biology.</t>
  </si>
  <si>
    <t>Instructional content for this group of programs is defined in codes 26.1101 - 26.1199.</t>
  </si>
  <si>
    <t>"26.1101"</t>
  </si>
  <si>
    <t>Biometry/Biometrics.</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</si>
  <si>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</si>
  <si>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27.0306 - Mathematical Biology.</t>
  </si>
  <si>
    <t>"26.1102"</t>
  </si>
  <si>
    <t>Biostatistics.</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</si>
  <si>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</si>
  <si>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27.0501 - Statistics, General.</t>
  </si>
  <si>
    <t>"26.1103"</t>
  </si>
  <si>
    <t>Bioinformatics.</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</si>
  <si>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</si>
  <si>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51.2706 - Medical Informatics., 11.0104 - Informatics.</t>
  </si>
  <si>
    <t>"26.1104"</t>
  </si>
  <si>
    <t>Computational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</si>
  <si>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</si>
  <si>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Examples: - Computational and Systems Biology</t>
  </si>
  <si>
    <t>"26.1199"</t>
  </si>
  <si>
    <t>Biomathematics, Bioinformatics, and Computational Biology, Other.</t>
  </si>
  <si>
    <t>Any instructional program in biomathematics, bioinformatics, and computational biology not listed above.</t>
  </si>
  <si>
    <t>Examples: - Biomathematics</t>
  </si>
  <si>
    <t>"26.12"</t>
  </si>
  <si>
    <t>Biotechnology.</t>
  </si>
  <si>
    <t>Instructional content is defined in code 26.1201.</t>
  </si>
  <si>
    <t>"26.1201"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</si>
  <si>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</si>
  <si>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"26.13"</t>
  </si>
  <si>
    <t>Ecology, Evolution, Systematics, and Population Biology.</t>
  </si>
  <si>
    <t>Instructional content for this group of programs is defined in codes 26.1301 - 26.1399.</t>
  </si>
  <si>
    <t>"26.1301"</t>
  </si>
  <si>
    <t>Ecology.</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</si>
  <si>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</si>
  <si>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Examples: - Ecosystem Science</t>
  </si>
  <si>
    <t>"26.1302"</t>
  </si>
  <si>
    <t>Marine Biology and Biological Oceanography.</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</si>
  <si>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</si>
  <si>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40.0607 - Oceanography, Chemical and Physical., 03.0301 - Fishing and Fisheries Sciences and Management., 30.3201 - Marine Sciences.</t>
  </si>
  <si>
    <t>"26.1303"</t>
  </si>
  <si>
    <t>Evolutionary Biology.</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</si>
  <si>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</si>
  <si>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"26.1304"</t>
  </si>
  <si>
    <t>Aquatic Biology/Limnology.</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</si>
  <si>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</si>
  <si>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03.0205 - Water, Wetlands, and Marine Resources Management.</t>
  </si>
  <si>
    <t>Examples: - Aquatic Ecology</t>
  </si>
  <si>
    <t>"26.1305"</t>
  </si>
  <si>
    <t>Environmental Biology.</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</si>
  <si>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</si>
  <si>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03.0104 - Environmental Science.</t>
  </si>
  <si>
    <t>Examples: - Environmental Microbiology</t>
  </si>
  <si>
    <t>"26.1306"</t>
  </si>
  <si>
    <t>Population Biology.</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</si>
  <si>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</si>
  <si>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"26.1307"</t>
  </si>
  <si>
    <t>Conservation Biology.</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</si>
  <si>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</si>
  <si>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03.0104 - Environmental Science., 03.0101 - Natural Resources/Conservation, General.</t>
  </si>
  <si>
    <t>"26.1308"</t>
  </si>
  <si>
    <t>Systematic Biology/Biological Systematics.</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</si>
  <si>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</si>
  <si>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"26.1309"</t>
  </si>
  <si>
    <t>Epidemiology.</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</si>
  <si>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</si>
  <si>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51.2201 - Public Health, General.</t>
  </si>
  <si>
    <t>"26.1310"</t>
  </si>
  <si>
    <t>Ecology and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</si>
  <si>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</si>
  <si>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26.1301 - Ecology., 26.1303 - Evolutionary Biology.</t>
  </si>
  <si>
    <t>"26.1399"</t>
  </si>
  <si>
    <t>Ecology, Evolution, Systematics and Population Biology, Other.</t>
  </si>
  <si>
    <t>Any instructional program in ecology, evolution, and systematics not listed above.</t>
  </si>
  <si>
    <t>"26.14"</t>
  </si>
  <si>
    <t>Molecular Medicine.</t>
  </si>
  <si>
    <t>Instructional content is defined in code 26.1401.</t>
  </si>
  <si>
    <t>"26.1401"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</si>
  <si>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</si>
  <si>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"26.15"</t>
  </si>
  <si>
    <t>Neurobiology and Neurosciences.</t>
  </si>
  <si>
    <t>Instructional content for this group of programs is defined in codes 26.1501 - 26.1599.</t>
  </si>
  <si>
    <t>"26.1501"</t>
  </si>
  <si>
    <t>Neuroscience.</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</si>
  <si>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</si>
  <si>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Examples: - Behavioral Neuroscience, - Cognitive Neuroscience, - Computational Neuroscience, - Developmental Neuroscience, - Molecular and Cellular Neuroscience, - Systems Neuroscience</t>
  </si>
  <si>
    <t>"26.1502"</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</si>
  <si>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</si>
  <si>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"26.1503"</t>
  </si>
  <si>
    <t>Neurobiology and Anatomy.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</si>
  <si>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</si>
  <si>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Examples: - Neurobiology and Neurophysiology</t>
  </si>
  <si>
    <t>"26.1504"</t>
  </si>
  <si>
    <t>Neurobiology and Behavior.</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</si>
  <si>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</si>
  <si>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"26.1599"</t>
  </si>
  <si>
    <t>Neurobiology and Neurosciences, Other.</t>
  </si>
  <si>
    <t>Any instructional program in neurobiology and neurosciences not listed above.</t>
  </si>
  <si>
    <t>Examples: - Medical Neurobiology, - Computational Neurobiology</t>
  </si>
  <si>
    <t>"26.99"</t>
  </si>
  <si>
    <t>Biological and Biomedical Sciences, Other.</t>
  </si>
  <si>
    <t>Instructional content is defined in code 26.9999.</t>
  </si>
  <si>
    <t>"26.9999"</t>
  </si>
  <si>
    <t>Any instructional program in the biological and biomedical sciences not listed above.</t>
  </si>
  <si>
    <t>"27"</t>
  </si>
  <si>
    <t>MATHEMATICS AND STATISTICS.</t>
  </si>
  <si>
    <t>Instructional programs that focus on the systematic study of logical symbolic language and its applications.</t>
  </si>
  <si>
    <t>"27.01"</t>
  </si>
  <si>
    <t>Mathematics.</t>
  </si>
  <si>
    <t>Instructional content for this group of programs is defined in codes 27.0101 - 27.0199.</t>
  </si>
  <si>
    <t>"27.0101"</t>
  </si>
  <si>
    <t>Mathematics, General.</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</si>
  <si>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</si>
  <si>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"27.0102"</t>
  </si>
  <si>
    <t>Algebra and Number Theory.</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</si>
  <si>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</si>
  <si>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"27.0103"</t>
  </si>
  <si>
    <t>Analysis and Functional Analysis.</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</si>
  <si>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</si>
  <si>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"27.0104"</t>
  </si>
  <si>
    <t>Geometry/Geometric Analysis.</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</si>
  <si>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</si>
  <si>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"27.0105"</t>
  </si>
  <si>
    <t>Topology and Foundations.</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</si>
  <si>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</si>
  <si>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"27.0199"</t>
  </si>
  <si>
    <t>Mathematics, Other.</t>
  </si>
  <si>
    <t>Any program in mathematics not listed above.</t>
  </si>
  <si>
    <t>"27.03"</t>
  </si>
  <si>
    <t>Applied Mathematics.</t>
  </si>
  <si>
    <t>Instructional content for this group of programs is defined in codes 27.0301 - 27.0399.</t>
  </si>
  <si>
    <t>"27.0301"</t>
  </si>
  <si>
    <t>Applied Mathematics, General.</t>
  </si>
  <si>
    <t>A program that focuses on the application of mathematics and statistics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</si>
  <si>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Examples: - Fundamental Analysis and Real Variables, - Mathematical Analysis, - Numerical Analysis/Methods/Computation</t>
  </si>
  <si>
    <t>"27.0303"</t>
  </si>
  <si>
    <t>Computational Mathematics.</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</si>
  <si>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</si>
  <si>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"27.0304"</t>
  </si>
  <si>
    <t>Computational and Applied Mathematics.</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</si>
  <si>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</si>
  <si>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27.0303 - Computational Mathematics., 27.0301 - Applied Mathematics, General.</t>
  </si>
  <si>
    <t>"27.0305"</t>
  </si>
  <si>
    <t>Financial Mathematics.</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</si>
  <si>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</si>
  <si>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Examples: - Mathematical Finance, - Quantitative Finance, - Quantitative and Computational Finance</t>
  </si>
  <si>
    <t>"27.0306"</t>
  </si>
  <si>
    <t>Mathematical Biology.</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</si>
  <si>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</si>
  <si>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26.1101 - Biometry/Biometrics.</t>
  </si>
  <si>
    <t>"27.0399"</t>
  </si>
  <si>
    <t>Applied Mathematics, Other.</t>
  </si>
  <si>
    <t>Any instructional program in applied mathematics not listed above.</t>
  </si>
  <si>
    <t>"27.05"</t>
  </si>
  <si>
    <t>Statistics.</t>
  </si>
  <si>
    <t>Instructional content for this group of programs is defined in codes 27.0501 - 27.0599.</t>
  </si>
  <si>
    <t>"27.0501"</t>
  </si>
  <si>
    <t>Statistics, General.</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</si>
  <si>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</si>
  <si>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26.1102 - Biostatistics., 13.0603 - Educational Statistics and Research Methods., 52.1302 - Business Statistics., 45.0102 - Research Methodology and Quantitative Methods.</t>
  </si>
  <si>
    <t>"27.0502"</t>
  </si>
  <si>
    <t>Mathematical Statistics and Probability.</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</si>
  <si>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</si>
  <si>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"27.0503"</t>
  </si>
  <si>
    <t>Mathematics and Statistics.</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</si>
  <si>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</si>
  <si>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27.0101 - Mathematics, General., 27.0501 - Statistics, General.</t>
  </si>
  <si>
    <t>"27.0599"</t>
  </si>
  <si>
    <t>Statistics, Other.</t>
  </si>
  <si>
    <t>Any instructional program in statistics not listed above.</t>
  </si>
  <si>
    <t>"27.99"</t>
  </si>
  <si>
    <t>Mathematics and Statistics, Other.</t>
  </si>
  <si>
    <t>Instructional content is defined in code 27.9999.</t>
  </si>
  <si>
    <t>"27.9999"</t>
  </si>
  <si>
    <t>Any instructional program in mathematics and  statistics not listed above.</t>
  </si>
  <si>
    <t>Examples: - Math Economics</t>
  </si>
  <si>
    <t>"28"</t>
  </si>
  <si>
    <t>MILITARY SCIENCE, LEADERSHIP AND OPERATIONAL ART.</t>
  </si>
  <si>
    <t>Instructional programs that provide professional education and training of military officers in leadership, military science and operational studies, security policy and strategy, military economics and management, and pre-officer training. These CIP codes are not valid for IPEDS reporting.</t>
  </si>
  <si>
    <t>"28.01"</t>
  </si>
  <si>
    <t>Air Force ROTC, Air Science and Operations.</t>
  </si>
  <si>
    <t>Instructional content for this group of programs is defined in codes 28.0101 - 28.0199. These CIP codes are not valid for IPEDS reporting.</t>
  </si>
  <si>
    <t>"28.0101"</t>
  </si>
  <si>
    <t>Air Force JROTC/ROTC.</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</si>
  <si>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 This CIP code is not valid for IPEDS reporting.</t>
  </si>
  <si>
    <t>"28.0199"</t>
  </si>
  <si>
    <t>Air Force ROTC, Air Science and Operations, Other.</t>
  </si>
  <si>
    <t>Any instructional program in Air Force ROTC, air science and operations not listed above. This CIP code is not valid for IPEDS reporting.</t>
  </si>
  <si>
    <t>"28.03"</t>
  </si>
  <si>
    <t>Army ROTC, Military Science and Operations.</t>
  </si>
  <si>
    <t>Instructional content for this group of programs is defined in codes 28.0301 - 28.0399. These CIP codes are not valid for IPEDS reporting.</t>
  </si>
  <si>
    <t>"28.0301"</t>
  </si>
  <si>
    <t>Army JROTC/ROTC.</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</si>
  <si>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 This CIP code is not valid for IPEDS reporting.</t>
  </si>
  <si>
    <t>"28.0399"</t>
  </si>
  <si>
    <t>Army ROTC, Military Science and Operations, Other.</t>
  </si>
  <si>
    <t>Any instructional program in Army ROTC, military science and operations not listed above. This CIP code is not valid for IPEDS reporting.</t>
  </si>
  <si>
    <t>"28.04"</t>
  </si>
  <si>
    <t>Navy/Marine ROTC, Naval Science and Operations.</t>
  </si>
  <si>
    <t>Instructional content for this group of programs is defined in codes 28.0401 - 28.0499. These CIP codes are not valid for IPEDS reporting.</t>
  </si>
  <si>
    <t>"28.0401"</t>
  </si>
  <si>
    <t>Navy/Marine Corps JROTC/ROTC.</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</si>
  <si>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 This CIP code is not valid for IPEDS reporting.</t>
  </si>
  <si>
    <t>"28.0499"</t>
  </si>
  <si>
    <t>Navy/Marine Corps ROTC, Naval Science and Operations, Other.</t>
  </si>
  <si>
    <t>Any instructional program in Navy/Marine Corps ROTC, naval science and operations not listed above. This CIP code is not valid for IPEDS reporting.</t>
  </si>
  <si>
    <t>"28.05"</t>
  </si>
  <si>
    <t>Military Science and Operational Studies.</t>
  </si>
  <si>
    <t>Instructional content for this group of programs is defined in codes 28.0501 - 28.0599. These CIP codes are not valid for IPEDS reporting.</t>
  </si>
  <si>
    <t>"28.0501"</t>
  </si>
  <si>
    <t>Air Science/Airpower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</si>
  <si>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 This CIP code is not valid for IPEDS reporting.</t>
  </si>
  <si>
    <t>Examples: - Strategic Airpower Studies</t>
  </si>
  <si>
    <t>"28.0502"</t>
  </si>
  <si>
    <t>Air and Space Operational Art and Science.</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</si>
  <si>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 This CIP code is not valid for IPEDS reporting.</t>
  </si>
  <si>
    <t>"28.0503"</t>
  </si>
  <si>
    <t>Military Operational Art and Science/Studies.</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</si>
  <si>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 This CIP code is not valid for IPEDS reporting.</t>
  </si>
  <si>
    <t>"28.0504"</t>
  </si>
  <si>
    <t>Advanced Military and Operational Studies.</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</si>
  <si>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 This CIP code is not valid for IPEDS reporting.</t>
  </si>
  <si>
    <t>"28.0505"</t>
  </si>
  <si>
    <t>Naval Science and Operational Studies.</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</si>
  <si>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 This CIP code is not valid for IPEDS reporting.</t>
  </si>
  <si>
    <t>"28.0506"</t>
  </si>
  <si>
    <t>Special, Irregular and Counterterrorist Operations.</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</si>
  <si>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 This CIP code is not valid for IPEDS reporting.</t>
  </si>
  <si>
    <t>Examples: - Special Operations, - Low-Intensity Warfare, - Irregular and Guerilla Warfare, - Terrorism and Counterterorrism</t>
  </si>
  <si>
    <t>"28.0599"</t>
  </si>
  <si>
    <t>Military Science and Operational Studies, Other.</t>
  </si>
  <si>
    <t>Any instructional program in military science and operational studies not listed above. This CIP code is not valid for IPEDS reporting.</t>
  </si>
  <si>
    <t>"28.06"</t>
  </si>
  <si>
    <t>Security Policy and Strategy.</t>
  </si>
  <si>
    <t>Instructional content for this group of programs is defined in codes 28.0601 - 28.0699. These CIP codes are not valid for IPEDS reporting.</t>
  </si>
  <si>
    <t>"28.0601"</t>
  </si>
  <si>
    <t>Strategic Studies, General.</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</si>
  <si>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 This CIP code is not valid for IPEDS reporting.</t>
  </si>
  <si>
    <t>45.0902 - National Security Policy Studies.</t>
  </si>
  <si>
    <t>"28.0602"</t>
  </si>
  <si>
    <t>Military and Strategic Leadership.</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</si>
  <si>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 This CIP code is not valid for IPEDS reporting.</t>
  </si>
  <si>
    <t>"28.0603"</t>
  </si>
  <si>
    <t>Military and International Operational Law.</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</si>
  <si>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 This CIP code is not valid for IPEDS reporting.</t>
  </si>
  <si>
    <t>"28.0604"</t>
  </si>
  <si>
    <t>Joint Operations Planning and Strategy.</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</si>
  <si>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 This CIP code is not valid for IPEDS reporting.</t>
  </si>
  <si>
    <t>Examples: - Force Doctrine, - Management and Integration</t>
  </si>
  <si>
    <t>"28.0605"</t>
  </si>
  <si>
    <t>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</si>
  <si>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 This CIP code is not valid for IPEDS reporting.</t>
  </si>
  <si>
    <t>Examples: - Nuclear Weapons and Counterproliferation, - Combating Weapons of Mass Destruction</t>
  </si>
  <si>
    <t>"28.0699"</t>
  </si>
  <si>
    <t>National Security Policy and Strategy, Other.</t>
  </si>
  <si>
    <t>Any instructional program in national security policy and strategy not listed above. This CIP code is not valid for IPEDS reporting.</t>
  </si>
  <si>
    <t>"28.07"</t>
  </si>
  <si>
    <t>Military Economics and Management.</t>
  </si>
  <si>
    <t>Instructional content for this group of programs is defined in codes 28.0701 - 28.0799. These CIP codes are not valid for IPEDS reporting.</t>
  </si>
  <si>
    <t>"28.0701"</t>
  </si>
  <si>
    <t>National Resource Strategy and Policy.</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</si>
  <si>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 This CIP code is not valid for IPEDS reporting.</t>
  </si>
  <si>
    <t>"28.0702"</t>
  </si>
  <si>
    <t>Industry Studies.</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</si>
  <si>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 This CIP code is not valid for IPEDS reporting.</t>
  </si>
  <si>
    <t>"28.0703"</t>
  </si>
  <si>
    <t>Military Installation Management.</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</si>
  <si>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 This CIP code is not valid for IPEDS reporting.</t>
  </si>
  <si>
    <t>"28.0799"</t>
  </si>
  <si>
    <t>Military Economics and Management, Other.</t>
  </si>
  <si>
    <t>Any instructional program in military economics and management not listed above. This CIP code is not valid for IPEDS reporting.</t>
  </si>
  <si>
    <t>"28.99"</t>
  </si>
  <si>
    <t>Military Science, Leadership and Operational Art, Other.</t>
  </si>
  <si>
    <t>Instructional content is defined in code 28.9999. These CIP codes are not valid for IPEDS reporting.</t>
  </si>
  <si>
    <t>"28.9999"</t>
  </si>
  <si>
    <t>Any instructional program in military science, leadership and operational art not listed above. This CIP code is not valid for IPEDS reporting.</t>
  </si>
  <si>
    <t>"29"</t>
  </si>
  <si>
    <t>MILITARY TECHNOLOGIES AND APPLIED SCIENCES.</t>
  </si>
  <si>
    <t>Instructional programs that prepare individuals in specialized and advanced subject matter for the armed services and related national security organizations, including intelligence operations, military applied sciences, and military technologies.</t>
  </si>
  <si>
    <t>"29.01"</t>
  </si>
  <si>
    <t>Military Technologies.</t>
  </si>
  <si>
    <t>"29.0101"</t>
  </si>
  <si>
    <t>Deleted, Report under 29.02, 29.03, 29.04</t>
  </si>
  <si>
    <t>"29.02"</t>
  </si>
  <si>
    <t>Intelligence, Command Control and Information Operations.</t>
  </si>
  <si>
    <t>Instructional content for this group of programs is defined in codes 29.0201 - 29.0299.</t>
  </si>
  <si>
    <t>"29.0201"</t>
  </si>
  <si>
    <t>Intelligence, General.</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</si>
  <si>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</si>
  <si>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"29.0202"</t>
  </si>
  <si>
    <t>Strategic Intelligence.</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</si>
  <si>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</si>
  <si>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"29.0203"</t>
  </si>
  <si>
    <t>Signal/Geospatial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</si>
  <si>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</si>
  <si>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Examples: - Advanced Geospatial Intelligence</t>
  </si>
  <si>
    <t>"29.0204"</t>
  </si>
  <si>
    <t>Command &amp; Control (C3, C4I) Systems and Operations.</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</si>
  <si>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</si>
  <si>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"29.0205"</t>
  </si>
  <si>
    <t>Information Operations/Joint Information Operations.</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</si>
  <si>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</si>
  <si>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"29.0206"</t>
  </si>
  <si>
    <t>Information/Psychological Warfare and Military Media Relations.</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</si>
  <si>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</si>
  <si>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"29.0207"</t>
  </si>
  <si>
    <t>Cyber/Electronic Operations and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</si>
  <si>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</si>
  <si>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Examples: - Cyberspace Operations, - Electronic Warfare, - Information Warfare</t>
  </si>
  <si>
    <t>"29.0299"</t>
  </si>
  <si>
    <t>Intelligence, Command Control and Information Operations, Other.</t>
  </si>
  <si>
    <t>Any instructional program in intelligence, command control and information operations not listed above.</t>
  </si>
  <si>
    <t>"29.03"</t>
  </si>
  <si>
    <t>Military Applied Sciences.</t>
  </si>
  <si>
    <t>Instructional content for this group of programs is defined in codes 29.0301 - 29.0399.</t>
  </si>
  <si>
    <t>"29.0301"</t>
  </si>
  <si>
    <t>Combat Systems Engineering.</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</si>
  <si>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</si>
  <si>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"29.0302"</t>
  </si>
  <si>
    <t>Directed Energy Systems.</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</si>
  <si>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</si>
  <si>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"29.0303"</t>
  </si>
  <si>
    <t>Engineering Acoustics.</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</si>
  <si>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</si>
  <si>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"29.0304"</t>
  </si>
  <si>
    <t>Low-Observables and Stealth Technology.</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</si>
  <si>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</si>
  <si>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"29.0305"</t>
  </si>
  <si>
    <t>Space Systems Operations.</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</si>
  <si>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</si>
  <si>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"29.0306"</t>
  </si>
  <si>
    <t>Operational Oceanography.</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</si>
  <si>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</si>
  <si>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"29.0307"</t>
  </si>
  <si>
    <t>Undersea Warfare.</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</si>
  <si>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</si>
  <si>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"29.0399"</t>
  </si>
  <si>
    <t>Military Applied Sciences, Other.</t>
  </si>
  <si>
    <t>Any instructional program in military applied sciences not listed above.</t>
  </si>
  <si>
    <t>"29.04"</t>
  </si>
  <si>
    <t>Military Systems and Maintenance Technology.</t>
  </si>
  <si>
    <t>Instructional content for this group of programs is defined in codes 29.0401 - 29.0499.</t>
  </si>
  <si>
    <t>"29.0401"</t>
  </si>
  <si>
    <t>Aerospace Ground Equipment Technology.</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</si>
  <si>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</si>
  <si>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"29.0402"</t>
  </si>
  <si>
    <t>Air and Space Operations Technology.</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</si>
  <si>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</si>
  <si>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"29.0403"</t>
  </si>
  <si>
    <t>Aircraft Armament Systems Technology.</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</si>
  <si>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</si>
  <si>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"29.0404"</t>
  </si>
  <si>
    <t>Explosive Ordinance/Bomb Disposal.</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</si>
  <si>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</si>
  <si>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"29.0405"</t>
  </si>
  <si>
    <t>Joint Command/Task Force (C3, C4I) Systems.</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</si>
  <si>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</si>
  <si>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"29.0406"</t>
  </si>
  <si>
    <t>Military Information Systems Technology.</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</si>
  <si>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</si>
  <si>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"29.0407"</t>
  </si>
  <si>
    <t>Missile and Space Systems Technology.</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</si>
  <si>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</si>
  <si>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"29.0408"</t>
  </si>
  <si>
    <t>Munitions Systems/Ordinance Technology.</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</si>
  <si>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</si>
  <si>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"29.0409"</t>
  </si>
  <si>
    <t>Radar Communications and Systems Technology.</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</si>
  <si>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</si>
  <si>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"29.0499"</t>
  </si>
  <si>
    <t>Military Systems and Maintenance Technology, Other.</t>
  </si>
  <si>
    <t>Any instructional program in military systems and maintenance technology not listed above.</t>
  </si>
  <si>
    <t>"29.99"</t>
  </si>
  <si>
    <t>Military Technologies and Applied Sciences, Other.</t>
  </si>
  <si>
    <t>Instructional content is defined in code 29.9999.</t>
  </si>
  <si>
    <t>"29.9999"</t>
  </si>
  <si>
    <t>Any instructional program in military technologies and applied sciences not listed above.</t>
  </si>
  <si>
    <t>"30"</t>
  </si>
  <si>
    <t>MULTI/INTERDISCIPLINARY STUDIES.</t>
  </si>
  <si>
    <t>Instructional programs that derive from two or more distinct programs to provide a cross-cutting focus on a subject concentration that is not subsumed under a single discipline or occupational field.</t>
  </si>
  <si>
    <t>"30.00"</t>
  </si>
  <si>
    <t>Multi-/Interdisciplinary Studies, General.</t>
  </si>
  <si>
    <t>Instructional content is defined in code 30.0000.</t>
  </si>
  <si>
    <t>"30.0000"</t>
  </si>
  <si>
    <t>A program that derives from two or more distinct programs and that is integrated around a unifying theme or topic that cannot be subsumed under a single discipline or occupational field.</t>
  </si>
  <si>
    <t>Examples: - Student-Designed Major</t>
  </si>
  <si>
    <t>"30.01"</t>
  </si>
  <si>
    <t>Biological and Physical Sciences.</t>
  </si>
  <si>
    <t>Instructional content is defined in code 30.0101.</t>
  </si>
  <si>
    <t>"30.0101"</t>
  </si>
  <si>
    <t>A program that is either a general synthesis of one or more of the biological and physical sciences, or a specialization which draws from the biological and physical sciences.</t>
  </si>
  <si>
    <t>26.0101 - Biology/Biological Sciences, General., 40.0101 - Physical Sciences.</t>
  </si>
  <si>
    <t>Examples: - Astrobiology</t>
  </si>
  <si>
    <t>"30.05"</t>
  </si>
  <si>
    <t>Peace Studies and Conflict Resolution.</t>
  </si>
  <si>
    <t>Instructional content is defined in code 30.0501.</t>
  </si>
  <si>
    <t>"30.0501"</t>
  </si>
  <si>
    <t>A program that focuses on the origins, resolution and prevention of international and inter-group conflicts. Includes instruction in peace research methods and related social scientific and psychological knowledge bases.</t>
  </si>
  <si>
    <t>30.2801 - Dispute Resolution.</t>
  </si>
  <si>
    <t>"30.06"</t>
  </si>
  <si>
    <t>Systems Science and Theory.</t>
  </si>
  <si>
    <t>Instructional content is defined in code 30.0601.</t>
  </si>
  <si>
    <t>"30.0601"</t>
  </si>
  <si>
    <t>A program with a multidisciplinary approach to the analysis and solution of complex problems, requiring a combined approach using data and models from the natural, social, technological, behavioral and life sciences, and other specialized fields.</t>
  </si>
  <si>
    <t>"30.08"</t>
  </si>
  <si>
    <t>Mathematics and Computer Science.</t>
  </si>
  <si>
    <t>Instructional content is defined in code 30.0801.</t>
  </si>
  <si>
    <t>"30.0801"</t>
  </si>
  <si>
    <t>A program with a general synthesis of mathematics and computer science or a specialization which draws from mathematics and computer science.</t>
  </si>
  <si>
    <t>11.0701 - Computer Science., 27.0101 - Mathematics, General.</t>
  </si>
  <si>
    <t>"30.10"</t>
  </si>
  <si>
    <t>Biopsychology.</t>
  </si>
  <si>
    <t>Instructional content is defined in code 30.1001.</t>
  </si>
  <si>
    <t>"30.1001"</t>
  </si>
  <si>
    <t>A program that focuses on biological and psychological linkages, especially the linkages between biochemical and biophysical activity and the functioning of the central nervous system.</t>
  </si>
  <si>
    <t>42.2706 - Physiological Psychology/Psychobiology.</t>
  </si>
  <si>
    <t>"30.11"</t>
  </si>
  <si>
    <t>Gerontology.</t>
  </si>
  <si>
    <t>Instructional content is defined in code 30.1101.</t>
  </si>
  <si>
    <t>"30.1101"</t>
  </si>
  <si>
    <t>A program that focuses on the human aging process and aged human populations, using the knowledge and methodologies of the social sciences, psychology and the biological and health sciences.</t>
  </si>
  <si>
    <t>19.0702 - Adult Development and Aging., 42.2809 - Geropsychology.</t>
  </si>
  <si>
    <t>"30.12"</t>
  </si>
  <si>
    <t>Historic Preservation and Conservation.</t>
  </si>
  <si>
    <t>Instructional content for this group of programs is defined in codes 30.1201 - 30.1299.</t>
  </si>
  <si>
    <t>"30.1201"</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</si>
  <si>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</si>
  <si>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"30.1202"</t>
  </si>
  <si>
    <t>Cultural Resource Management and Policy Analysis.</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</si>
  <si>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</si>
  <si>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"30.1299"</t>
  </si>
  <si>
    <t>Historic Preservation and Conservation, Other.</t>
  </si>
  <si>
    <t>Any instructional program that focuses on architectural design and building techniques for historic and restored structures not listed above.</t>
  </si>
  <si>
    <t>"30.13"</t>
  </si>
  <si>
    <t>Medieval and Renaissance Studies.</t>
  </si>
  <si>
    <t>Instructional content is defined in code 30.1301.</t>
  </si>
  <si>
    <t>"30.1301"</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</si>
  <si>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</si>
  <si>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Examples: - Medieval Studies, - Renaissance Studies</t>
  </si>
  <si>
    <t>"30.14"</t>
  </si>
  <si>
    <t>Museology/Museum Studies.</t>
  </si>
  <si>
    <t>Instructional content is defined in code 30.1401.</t>
  </si>
  <si>
    <t>"30.1401"</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</si>
  <si>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</si>
  <si>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50.1002 - Fine and Studio Arts Management.</t>
  </si>
  <si>
    <t>"30.15"</t>
  </si>
  <si>
    <t>Science, Technology and Society.</t>
  </si>
  <si>
    <t>Instructional content is defined in code 30.1501.</t>
  </si>
  <si>
    <t>"30.1501"</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</si>
  <si>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</si>
  <si>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54.0104 - History and Philosophy of Science and Technology.</t>
  </si>
  <si>
    <t>Examples: - Social Studies of Science</t>
  </si>
  <si>
    <t>"30.16"</t>
  </si>
  <si>
    <t>Accounting and Computer Science.</t>
  </si>
  <si>
    <t>Instructional content is defined in code 30.1601.</t>
  </si>
  <si>
    <t>"30.1601"</t>
  </si>
  <si>
    <t>A program that combines accounting with computer science and/or computer studies.</t>
  </si>
  <si>
    <t>11.0701 - Computer Science., 52.0301 - Accounting.</t>
  </si>
  <si>
    <t>"30.17"</t>
  </si>
  <si>
    <t>Behavioral Sciences.</t>
  </si>
  <si>
    <t>Instructional content is defined in code 30.1701.</t>
  </si>
  <si>
    <t>"30.1701"</t>
  </si>
  <si>
    <t>A program with a combined or undifferentiated focus on the social sciences, psychology, and biomedical sciences to study complex problems of human individual and social growth and behavior.</t>
  </si>
  <si>
    <t>42.0101 - Psychology, General.</t>
  </si>
  <si>
    <t>"30.18"</t>
  </si>
  <si>
    <t>Natural Sciences.</t>
  </si>
  <si>
    <t>Instructional content is defined in code 30.1801.</t>
  </si>
  <si>
    <t>"30.1801"</t>
  </si>
  <si>
    <t>A program with a combined or undifferentiated focus on one or more of the physical and biological sciences.</t>
  </si>
  <si>
    <t>"30.19"</t>
  </si>
  <si>
    <t>Nutrition Sciences.</t>
  </si>
  <si>
    <t>Instructional content is defined in code 30.1901.</t>
  </si>
  <si>
    <t>"30.1901"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</si>
  <si>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</si>
  <si>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19.0504 - Human Nutrition., 51.3102 - Clinical Nutrition/Nutritionist.</t>
  </si>
  <si>
    <t>"30.20"</t>
  </si>
  <si>
    <t>International/Global Studies.</t>
  </si>
  <si>
    <t>Instructional content is defined in code 30.2001.</t>
  </si>
  <si>
    <t>"30.2001"</t>
  </si>
  <si>
    <t>A program that focuses on global and international issues from the perspective of the social sciences, social services, and related fields.</t>
  </si>
  <si>
    <t>45.0901 - International Relations and Affairs.</t>
  </si>
  <si>
    <t>"30.21"</t>
  </si>
  <si>
    <t>Holocaust and Related Studies.</t>
  </si>
  <si>
    <t>Instructional content is defined in code 30.2101.</t>
  </si>
  <si>
    <t>"30.2101"</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</si>
  <si>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</si>
  <si>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38.0206 - Jewish/Judaic Studies.</t>
  </si>
  <si>
    <t>"30.22"</t>
  </si>
  <si>
    <t>Classical and Ancient Studies.</t>
  </si>
  <si>
    <t>Instructional content for this group of programs is defined in codes 30.2201 - 30.2202.</t>
  </si>
  <si>
    <t>"30.2201"</t>
  </si>
  <si>
    <t>Ancient Studies/Civilization.</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</si>
  <si>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</si>
  <si>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"30.2202"</t>
  </si>
  <si>
    <t>Classical, Ancient Mediterranean and Near Eastern Studies and Archaeology.</t>
  </si>
  <si>
    <t>A program that focuses on the cultures, environment, and history of the ancient Near East, Europe, and the Mediterranean basin from the perspective of the humanities and social sciences, including archaeology.</t>
  </si>
  <si>
    <t>05.0108 - Near and Middle Eastern Studies.</t>
  </si>
  <si>
    <t>"30.23"</t>
  </si>
  <si>
    <t>Intercultural/Multicultural and Diversity Studies.</t>
  </si>
  <si>
    <t>Instructional content is defined in code 30.2301.</t>
  </si>
  <si>
    <t>"30.2301"</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</si>
  <si>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</si>
  <si>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05.0200 - Ethnic Studies., 09.0907 - International and Intercultural Communication.</t>
  </si>
  <si>
    <t>"30.24"</t>
  </si>
  <si>
    <t>"30.2401"</t>
  </si>
  <si>
    <t>Moved from 30.2401 to 26.1501</t>
  </si>
  <si>
    <t>"30.25"</t>
  </si>
  <si>
    <t>Cognitive Science.</t>
  </si>
  <si>
    <t>Instructional content is defined in code 30.2501.</t>
  </si>
  <si>
    <t>"30.2501"</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</si>
  <si>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</si>
  <si>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42.2701 - Cognitive Psychology and Psycholinguistics.</t>
  </si>
  <si>
    <t>"30.26"</t>
  </si>
  <si>
    <t>Cultural Studies/Critical Theory and Analysis.</t>
  </si>
  <si>
    <t>Instructional content is defined in code 30.2601.</t>
  </si>
  <si>
    <t>"30.2601"</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</si>
  <si>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</si>
  <si>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Examples: - Cultural Studies, - Critical Theory and Analysis</t>
  </si>
  <si>
    <t>"30.27"</t>
  </si>
  <si>
    <t>Human Biology.</t>
  </si>
  <si>
    <t>Instructional content is defined in code 30.2701.</t>
  </si>
  <si>
    <t>"30.2701"</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</si>
  <si>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</si>
  <si>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Examples: - Biology and Society</t>
  </si>
  <si>
    <t>"30.28"</t>
  </si>
  <si>
    <t>Dispute Resolution.</t>
  </si>
  <si>
    <t>Instructional content is defined in code 30.2801. These CIP codes are not valid for IPEDS reporting.</t>
  </si>
  <si>
    <t>"30.2801"</t>
  </si>
  <si>
    <t>A program that provides individuals with skills in negotiation, mediation, and arbitration, that can be applied to resolve disputes in a variety of settings, including business, legal, domestic, and labor relations.</t>
  </si>
  <si>
    <t>30.0501 - Peace Studies and Conflict Resolution.</t>
  </si>
  <si>
    <t>Examples: - Dispute Resolution, - Dispute and Conflict Resolution, - Negotiation and Dispute Resolution, - Alternative Dispute Resolution</t>
  </si>
  <si>
    <t>"30.29"</t>
  </si>
  <si>
    <t>Maritime Studies.</t>
  </si>
  <si>
    <t>Instructional content is defined in code 30.2901.</t>
  </si>
  <si>
    <t>"30.2901"</t>
  </si>
  <si>
    <t>A program that focuses on the history, science, policy issues, and literature of the ocean. Includes instruction in maritime history, maritime law, maritime literature, oceanography, maritime security, and maritime politics.</t>
  </si>
  <si>
    <t>"30.30"</t>
  </si>
  <si>
    <t>Computational Science.</t>
  </si>
  <si>
    <t>Instructional content is defined in code 30.3001.</t>
  </si>
  <si>
    <t>"30.3001"</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</si>
  <si>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</si>
  <si>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27.0303 - Computational Mathematics., 26.1104 - Computational Biology.</t>
  </si>
  <si>
    <t>Examples: - Scientific Computing</t>
  </si>
  <si>
    <t>"30.31"</t>
  </si>
  <si>
    <t>Human Computer Interaction.</t>
  </si>
  <si>
    <t>Instructional content is defined in code 30.3101.</t>
  </si>
  <si>
    <t>"30.3101"</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</si>
  <si>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and the behavior sciences (cognitive science, cognitive psychology, sociology, organizational psychology, and social psychology).  Includes instruction in information technology, cognitive and behavioral sciences, and systems design.</t>
  </si>
  <si>
    <t>"30.32"</t>
  </si>
  <si>
    <t>Marine Sciences.</t>
  </si>
  <si>
    <t>Instructional content is defined in code 30.3201.</t>
  </si>
  <si>
    <t>"30.3201"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</si>
  <si>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</si>
  <si>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26.1302 - Marine Biology and Biological Oceanography.</t>
  </si>
  <si>
    <t>"30.33"</t>
  </si>
  <si>
    <t>Sustainability Studies.</t>
  </si>
  <si>
    <t>Instructional content is defined in code 30.3301.</t>
  </si>
  <si>
    <t>"30.3301"</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</si>
  <si>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</si>
  <si>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01.0308 - Agroecology and Sustainable Agriculture.</t>
  </si>
  <si>
    <t>Examples: - Sustainability, - Sustainable Living, - Organizational and Environmental Sustainability, - Sustainability Studies</t>
  </si>
  <si>
    <t>"30.99"</t>
  </si>
  <si>
    <t>Multi/Interdisciplinary Studies, Other.</t>
  </si>
  <si>
    <t>Instructional content is defined in code 30.9999.</t>
  </si>
  <si>
    <t>"30.9999"</t>
  </si>
  <si>
    <t>Multi-/Interdisciplinary Studies, Other.</t>
  </si>
  <si>
    <t>Any instructional program in multi/interdisciplinary studies not listed above.</t>
  </si>
  <si>
    <t>"31"</t>
  </si>
  <si>
    <t>PARKS, RECREATION, LEISURE, AND FITNESS STUDIES.</t>
  </si>
  <si>
    <t>Instructional programs that focus on the principles and practices of managing parks and other recreational and fitness facilities; providing recreational, leisure and fitness services; and the study of human fitness.</t>
  </si>
  <si>
    <t>"31.01"</t>
  </si>
  <si>
    <t>Parks, Recreation and Leisure Studies.</t>
  </si>
  <si>
    <t>Instructional content is defined in code 31.0101.</t>
  </si>
  <si>
    <t>"31.0101"</t>
  </si>
  <si>
    <t>A program that focuses on the principles underlying recreational and leisure activities, and the practices involved in providing indoor and outdoor recreational facilities and services for the general public.</t>
  </si>
  <si>
    <t>"31.03"</t>
  </si>
  <si>
    <t>Parks, Recreation and Leisure Facilities Management.</t>
  </si>
  <si>
    <t>Instructional content for this group of programs is defined in codes 31.0301 - 31.0399.</t>
  </si>
  <si>
    <t>"31.0301"</t>
  </si>
  <si>
    <t>Parks, Recreation and Leisure Facilities Management, General.</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</si>
  <si>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</si>
  <si>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03.0206 - Land Use Planning and Management/Development., 03.0207 - Natural Resource Recreation and Tourism.</t>
  </si>
  <si>
    <t>"31.0302"</t>
  </si>
  <si>
    <t>Golf Course Operation and Grounds Management.</t>
  </si>
  <si>
    <t>A program that prepares individuals to manage the operation of golf courses. Includes instruction in turf grass science and management, golf course design and construction, grounds equipment and operation, pest control, and grounds management.</t>
  </si>
  <si>
    <t>"31.0399"</t>
  </si>
  <si>
    <t>Parks, Recreation and Leisure Facilities Management, Other.</t>
  </si>
  <si>
    <t>Any instructional program in parks, recreation and leisure facilities management not listed above.</t>
  </si>
  <si>
    <t>"31.05"</t>
  </si>
  <si>
    <t>Health and Physical Education/Fitness.</t>
  </si>
  <si>
    <t>Instructional content for this group of programs is defined in codes 31.0501 - 31.0599.</t>
  </si>
  <si>
    <t>"31.0501"</t>
  </si>
  <si>
    <t>Health and Physical Education/Fitness, General.</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</si>
  <si>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</si>
  <si>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13.1314 - Physical Education Teaching and Coaching., 51.0001 - Health and Wellness, General.</t>
  </si>
  <si>
    <t>Examples: - Coaching</t>
  </si>
  <si>
    <t>"31.0504"</t>
  </si>
  <si>
    <t>Sport and Fitness Administration/Management.</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</si>
  <si>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</si>
  <si>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31.0508 - Sports Studies., 09.0906 - Sports Communication.</t>
  </si>
  <si>
    <t>"31.0505"</t>
  </si>
  <si>
    <t>Kinesiology and Exercise Science.</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</si>
  <si>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</si>
  <si>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26.0908 - Exercise Physiology., 51.2311 - Kinesiotherapy/Kinesiotherapist., 51.0913 - Athletic Training/Trainer.</t>
  </si>
  <si>
    <t>"31.0507"</t>
  </si>
  <si>
    <t>Physical Fitness Technician.</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</si>
  <si>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</si>
  <si>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51.0913 - Athletic Training/Trainer.</t>
  </si>
  <si>
    <t>Examples: - Fitness Technician, - Fitness Trainer, - Personal Trainer</t>
  </si>
  <si>
    <t>"31.0508"</t>
  </si>
  <si>
    <t>Sports Studies.</t>
  </si>
  <si>
    <t>A program that focuses on the psychological, sociological, and historical aspects of sport and physical activity. Includes instruction in theory of sport, sport psychology, sport in American society, gender and race/ethnicity and sport, and sports history.</t>
  </si>
  <si>
    <t>31.0504 - Sport and Fitness Administration/Management., 09.0906 - Sports Communication.</t>
  </si>
  <si>
    <t>Examples: - Sport and Exercise Psychology, - Psychosocial Aspects of Sport</t>
  </si>
  <si>
    <t>"31.0599"</t>
  </si>
  <si>
    <t>Health and Physical Education/Fitness, Other.</t>
  </si>
  <si>
    <t>Any instructional program in health and physical education/fitness not listed above.</t>
  </si>
  <si>
    <t>"31.06"</t>
  </si>
  <si>
    <t>Outdoor Education.</t>
  </si>
  <si>
    <t>Instructional content is defined in code 31.0601.</t>
  </si>
  <si>
    <t>"31.0601"</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</si>
  <si>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</si>
  <si>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13.1338 - Environmental Education.</t>
  </si>
  <si>
    <t>"31.99"</t>
  </si>
  <si>
    <t>Parks, Recreation, Leisure, and Fitness Studies, Other.</t>
  </si>
  <si>
    <t>Instructional content is defined in code 31.9999.</t>
  </si>
  <si>
    <t>"31.9999"</t>
  </si>
  <si>
    <t>Any instructional program in parks, recreation, leisure and fitness studies not listed above.</t>
  </si>
  <si>
    <t>"32"</t>
  </si>
  <si>
    <t>BASIC SKILLS AND DEVELOPMENTAL/REMEDIAL EDUCATION.</t>
  </si>
  <si>
    <t>Instructional programs that focus on the fundamental knowledge and skills that individuals need to function productively in society. These CIP codes are not valid for IPEDS reporting.</t>
  </si>
  <si>
    <t>"32.01"</t>
  </si>
  <si>
    <t>Basic Skills and Developmental/Remedial Education.</t>
  </si>
  <si>
    <t>Instructional content for this group of programs is defined in codes 32.0101 - 32.0199. These CIP codes are not valid for IPEDS reporting.</t>
  </si>
  <si>
    <t>"32.0101"</t>
  </si>
  <si>
    <t>Basic Skills and Developmental/Remedial Education, General.</t>
  </si>
  <si>
    <t>A general program that focuses on the fundamental knowledge and skills that individuals need to function productively in society. This CIP code is not valid for IPEDS reporting.</t>
  </si>
  <si>
    <t>Examples: - Adult Developmental Education, - Basic Skills, General, - Developmental Education, General, - Remedial Education, General</t>
  </si>
  <si>
    <t>"32.0104"</t>
  </si>
  <si>
    <t>Developmental/Remedial Mathematics.</t>
  </si>
  <si>
    <t>A program that focuses on the development of computing and other mathematical reasoning abilities and skills. This CIP code is not valid for IPEDS reporting.</t>
  </si>
  <si>
    <t>Examples: - Numeracy and Computational Skills, - Adult Developmental Mathematics</t>
  </si>
  <si>
    <t>"32.0105"</t>
  </si>
  <si>
    <t>Job-Seeking/Changing Skills.</t>
  </si>
  <si>
    <t>A program that focuses on the development of skills related to job searches and self-marketing.  Includes instruction in assessing one's own capabilities and skills; filling out an application; and handling an interview. This CIP code is not valid for IPEDS reporting.</t>
  </si>
  <si>
    <t>"32.0107"</t>
  </si>
  <si>
    <t>Career Exploration/Awareness Skills.</t>
  </si>
  <si>
    <t>A program that focuses on the linkage between individual capabilities and needs and the job market.  Includes instruction in the variety and scope of available employment, how to access job information, and techniques of self-analysis. This CIP code is not valid for IPEDS reporting.</t>
  </si>
  <si>
    <t>"32.0108"</t>
  </si>
  <si>
    <t>Developmental/Remedial English.</t>
  </si>
  <si>
    <t>A program that focuses on the fundamental knowledge and skills in reading, writing and speaking that individuals need to function productively in society. This CIP code is not valid for IPEDS reporting.</t>
  </si>
  <si>
    <t>Examples: - Developmental/Remedial Reading and Writing, - Developmental/Remedial Literacy Skills, - Literacy and Communication Skills</t>
  </si>
  <si>
    <t>"32.0109"</t>
  </si>
  <si>
    <t>Second Language Learning.</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</si>
  <si>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 This CIP code is not valid for IPEDS reporting.</t>
  </si>
  <si>
    <t>Examples: - English as a Second Language</t>
  </si>
  <si>
    <t>"32.0110"</t>
  </si>
  <si>
    <t>Basic Computer Skills.</t>
  </si>
  <si>
    <t>A program that focuses on the knowledge and skills needed to operate a computer, including computer concepts, keyboarding and mouse skills, using computer hardware and software, and basic troubleshooting. This CIP code is not valid for IPEDS reporting.</t>
  </si>
  <si>
    <t>Examples: - Basic Computer Application</t>
  </si>
  <si>
    <t>"32.0111"</t>
  </si>
  <si>
    <t>Workforce Development and Training.</t>
  </si>
  <si>
    <t>A program that focuses on learning or upgrading basic skills in order to enhance job performance, promote career development, or train for a new job. This CIP code is not valid for IPEDS reporting.</t>
  </si>
  <si>
    <t>"32.0199"</t>
  </si>
  <si>
    <t>Basic Skills and Developmental/Remedial Education, Other.</t>
  </si>
  <si>
    <t>Any instructional program in basic skills not listed above. This CIP code is not valid for IPEDS reporting.</t>
  </si>
  <si>
    <t>"33"</t>
  </si>
  <si>
    <t>CITIZENSHIP ACTIVITIES.</t>
  </si>
  <si>
    <t>Instructional programs that prepare individuals for citizenship, and provide instruction in how citizens may engage in civic activities. These CIP codes are not valid for IPEDS reporting.</t>
  </si>
  <si>
    <t>"33.01"</t>
  </si>
  <si>
    <t>Citizenship Activities.</t>
  </si>
  <si>
    <t>Instructional content for this group of programs is defined in codes 33.0101 - 33.0199. These CIP codes are not valid for IPEDS reporting.</t>
  </si>
  <si>
    <t>"33.0101"</t>
  </si>
  <si>
    <t>Citizenship Activities, General.</t>
  </si>
  <si>
    <t>A program that generally prepares individuals for citizenship, and focuses on how citizens may engage in civic activities. This CIP code is not valid for IPEDS reporting.</t>
  </si>
  <si>
    <t>"33.0102"</t>
  </si>
  <si>
    <t>American Citizenship Education.</t>
  </si>
  <si>
    <t>A program that prepares individuals to take the oath of United States citizenship and to exercise the attendant rights and responsibilities of citizenship. This CIP code is not valid for IPEDS reporting.</t>
  </si>
  <si>
    <t>"33.0103"</t>
  </si>
  <si>
    <t>Community Awareness.</t>
  </si>
  <si>
    <t>A program that focuses on local government and history, current issues, and focuses on how individuals can keep abreast of important issues that may affect them. This CIP code is not valid for IPEDS reporting.</t>
  </si>
  <si>
    <t>"33.0104"</t>
  </si>
  <si>
    <t>Community Involvement.</t>
  </si>
  <si>
    <t>A program that focuses on how individuals may become actively involved in the social, economic and political issues and events affecting them; and the roles and methods that are available to influence community life and public policy. This CIP code is not valid for IPEDS reporting.</t>
  </si>
  <si>
    <t>"33.0105"</t>
  </si>
  <si>
    <t>Canadian Citizenship Education.</t>
  </si>
  <si>
    <t>A program that prepares individuals to take the oath of Canadian citizenship and to exercise the attendant rights and responsibilities of citizenship. This CIP code is not valid for IPEDS reporting.</t>
  </si>
  <si>
    <t>"33.0199"</t>
  </si>
  <si>
    <t>Citizenship Activities, Other.</t>
  </si>
  <si>
    <t>Any instructional program in citizenship activities not listed above. This CIP code is not valid for IPEDS reporting.</t>
  </si>
  <si>
    <t>"34"</t>
  </si>
  <si>
    <t>HEALTH-RELATED KNOWLEDGE AND SKILLS.</t>
  </si>
  <si>
    <t>Instructional program that focus on the promotion of personal and family health. These CIP codes are not valid for IPEDS reporting.</t>
  </si>
  <si>
    <t>"34.01"</t>
  </si>
  <si>
    <t>Health-Related Knowledge and Skills.</t>
  </si>
  <si>
    <t>Instructional content for this group of programs is defined in codes 34.0102 - 34.0199. These CIP codes are not valid for IPEDS reporting.</t>
  </si>
  <si>
    <t>"34.0102"</t>
  </si>
  <si>
    <t>Birthing and Parenting Knowledge and Skills.</t>
  </si>
  <si>
    <t>A program that focuses on all facets of the mother's and father's roles in family planning, prenatal preparation and care, the birthing experience, post-natal care and the raising of children. This CIP code is not valid for IPEDS reporting.</t>
  </si>
  <si>
    <t>"34.0103"</t>
  </si>
  <si>
    <t>Personal Health Improvement and Maintenance.</t>
  </si>
  <si>
    <t>A program that focuses on the principles, techniques, and methods by which individuals can maintain or improve their overall physical and emotional well-being, as well as work on specific areas of personal health. This CIP code is not valid for IPEDS reporting.</t>
  </si>
  <si>
    <t>"34.0104"</t>
  </si>
  <si>
    <t>Addiction Prevention and Treatment.</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</si>
  <si>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 This CIP code is not valid for IPEDS reporting.</t>
  </si>
  <si>
    <t>"34.0199"</t>
  </si>
  <si>
    <t>Health-Related Knowledge and Skills, Other.</t>
  </si>
  <si>
    <t>Any instructional program in health-related knowledge and skills not listed above. This CIP code is not valid for IPEDS reporting.</t>
  </si>
  <si>
    <t>Examples: - First Aid, - CPR</t>
  </si>
  <si>
    <t>"35"</t>
  </si>
  <si>
    <t>INTERPERSONAL AND SOCIAL SKILLS.</t>
  </si>
  <si>
    <t>Programs that focus on the development of methods and skills for effective interactions with others in a variety of settings (private, social, and business settings). These CIP codes are not valid for IPEDS reporting.</t>
  </si>
  <si>
    <t>"35.01"</t>
  </si>
  <si>
    <t>Interpersonal and Social Skills.</t>
  </si>
  <si>
    <t>Instructional content for this group of programs is defined in codes 35.0101 - 35.0199. These CIP codes are not valid for IPEDS reporting.</t>
  </si>
  <si>
    <t>"35.0101"</t>
  </si>
  <si>
    <t>Interpersonal and Social Skills, General.</t>
  </si>
  <si>
    <t>A general program that focuses on how to effectively interact with others in private, social and business settings. This CIP code is not valid for IPEDS reporting.</t>
  </si>
  <si>
    <t>"35.0102"</t>
  </si>
  <si>
    <t>Interpersonal Relationships Skills.</t>
  </si>
  <si>
    <t>A program that focuses on how to increase one's ability to establish and maintain mutually satisfactory ties with other human beings. This CIP code is not valid for IPEDS reporting.</t>
  </si>
  <si>
    <t>"35.0103"</t>
  </si>
  <si>
    <t>Business and Social Skills.</t>
  </si>
  <si>
    <t>A program that focuses on how to increase one's ability to function effectively in social and business settings where interpersonal communication is required. This CIP code is not valid for IPEDS reporting.</t>
  </si>
  <si>
    <t>"35.0199"</t>
  </si>
  <si>
    <t>Interpersonal Social Skills, Other.</t>
  </si>
  <si>
    <t>Any instructional program in interpersonal social skills not listed above. This CIP code is not valid for IPEDS reporting.</t>
  </si>
  <si>
    <t>"36"</t>
  </si>
  <si>
    <t>LEISURE AND RECREATIONAL ACTIVITIES.</t>
  </si>
  <si>
    <t>Programs that focus on the development of an appreciation for and competency in recreational and leisure-related activities. These CIP codes are not valid for IPEDS reporting.</t>
  </si>
  <si>
    <t>"36.01"</t>
  </si>
  <si>
    <t>Leisure and Recreational Activities.</t>
  </si>
  <si>
    <t>Instructional content for this group of programs is defined in codes 36.0101 - 36.0199. These CIP codes are not valid for IPEDS reporting.</t>
  </si>
  <si>
    <t>"36.0101"</t>
  </si>
  <si>
    <t>Leisure and Recreational Activities, General.</t>
  </si>
  <si>
    <t>A general program that focuses on the development of an appreciation for and competency in recreational and leisure-related activities. This CIP code is not valid for IPEDS reporting.</t>
  </si>
  <si>
    <t>"36.0102"</t>
  </si>
  <si>
    <t>Handicrafts and Model-Making.</t>
  </si>
  <si>
    <t>A program that focuses on the fashioning of objects of decoration, utility or representation from various materials, including related matters of research, tool use and appreciation. This CIP code is not valid for IPEDS reporting.</t>
  </si>
  <si>
    <t>"36.0103"</t>
  </si>
  <si>
    <t>Board, Card and Role-Playing Games.</t>
  </si>
  <si>
    <t>A  program that focuses on the rules and techniques of participation and skill-building in competitive activities of skill or chance, such as board games, card games or role-playing activities. This CIP code is not valid for IPEDS reporting.</t>
  </si>
  <si>
    <t>"36.0105"</t>
  </si>
  <si>
    <t>Home Maintenance and Improvement.</t>
  </si>
  <si>
    <t>A program that focuses on the knowledge and skills associated with maintaining living space and related equipment and furnishings, as well as do-it-yourself repairs and improvement projects of varying complexity. This CIP code is not valid for IPEDS reporting.</t>
  </si>
  <si>
    <t>"36.0106"</t>
  </si>
  <si>
    <t>Nature Appreciation.</t>
  </si>
  <si>
    <t>A program that focuses on how to increase one's understanding and knowledge of the natural environment in which we live, as well as techniques of wildlife observation and management. This CIP code is not valid for IPEDS reporting.</t>
  </si>
  <si>
    <t>"36.0107"</t>
  </si>
  <si>
    <t>Pet Ownership and Care.</t>
  </si>
  <si>
    <t>A program that focuses on how to increase one's ability to care for domesticated animals kept for pleasure or work. This CIP code is not valid for IPEDS reporting.</t>
  </si>
  <si>
    <t>"36.0108"</t>
  </si>
  <si>
    <t>Sports and Exercise.</t>
  </si>
  <si>
    <t>A program that focuses on the rules and techniques of participation and skill building in competitive physical activities, as well as non-competitive physical fitness programs. This CIP code is not valid for IPEDS reporting.</t>
  </si>
  <si>
    <t>"36.0109"</t>
  </si>
  <si>
    <t>Travel and Exploration.</t>
  </si>
  <si>
    <t>A program that focuses on particular geographic areas or phenomena, and provides opportunities for organized trips or tours, including related knowledge and skills. This CIP code is not valid for IPEDS reporting.</t>
  </si>
  <si>
    <t>"36.0110"</t>
  </si>
  <si>
    <t>Art.</t>
  </si>
  <si>
    <t>A program that focuses on the techniques and methods of creative self-expression in visual or plastic media, such as painting or sculpture. This CIP code is not valid for IPEDS reporting.</t>
  </si>
  <si>
    <t>"36.0111"</t>
  </si>
  <si>
    <t>Collecting.</t>
  </si>
  <si>
    <t>A program that focuses on the knowledge and techniques necessary for acquiring and maintaining personal collections of objects, such as autographs, stamps, models, specimens, vehicles and antiques. This CIP code is not valid for IPEDS reporting.</t>
  </si>
  <si>
    <t>"36.0112"</t>
  </si>
  <si>
    <t>Cooking and Other Domestic Skills.</t>
  </si>
  <si>
    <t>A program that focuses on the knowledge and skills related to food buying and preparation, home decoration, sewing and other domestic activities, either as hobbies or as routine tasks. This CIP code is not valid for IPEDS reporting.</t>
  </si>
  <si>
    <t>"36.0113"</t>
  </si>
  <si>
    <t>Computer Games and Programming Skills.</t>
  </si>
  <si>
    <t>A program that focuses on the knowledge and skills associated with creating and maintaining computer programs, as well as playing computer-based games. This CIP code is not valid for IPEDS reporting.</t>
  </si>
  <si>
    <t>"36.0114"</t>
  </si>
  <si>
    <t>Dancing.</t>
  </si>
  <si>
    <t>A program that focuses on the knowledge and skills related to recreational dance, such as square dancing, ballroom dancing, classical or modern dance. This CIP code is not valid for IPEDS reporting.</t>
  </si>
  <si>
    <t>"36.0115"</t>
  </si>
  <si>
    <t>Music.</t>
  </si>
  <si>
    <t>A program that focuses on the knowledge and skills associated with personal music appreciation, the playing of a musical instrument, singing or recreational composition. This CIP code is not valid for IPEDS reporting.</t>
  </si>
  <si>
    <t>"36.0116"</t>
  </si>
  <si>
    <t>Reading.</t>
  </si>
  <si>
    <t>A program that focuses on the activity of reading for pleasure, either alone or as part of a group experience. This CIP code is not valid for IPEDS reporting.</t>
  </si>
  <si>
    <t>"36.0117"</t>
  </si>
  <si>
    <t>Theatre/Theater.</t>
  </si>
  <si>
    <t>A program that focuses on the knowledge and skills associated with participation in amateur theatrical productions, drama appreciation, and writing amateur plays. This CIP code is not valid for IPEDS reporting.</t>
  </si>
  <si>
    <t>"36.0118"</t>
  </si>
  <si>
    <t>Writing.</t>
  </si>
  <si>
    <t>A program that focuses on the knowledge and skills related to creative writing and poetry composition for pleasure or profit, including methods of publication. This CIP code is not valid for IPEDS reporting.</t>
  </si>
  <si>
    <t>"36.0119"</t>
  </si>
  <si>
    <t>Aircraft Pilot (Private).</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</si>
  <si>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This CIP code is not valid for IPEDS reporting.</t>
  </si>
  <si>
    <t>"36.0199"</t>
  </si>
  <si>
    <t>Leisure and Recreational Activities, Other.</t>
  </si>
  <si>
    <t>Any instructional program in leisure and recreational activities not listed above. This CIP code is not valid for IPEDS reporting.</t>
  </si>
  <si>
    <t>"37"</t>
  </si>
  <si>
    <t>PERSONAL AWARENESS AND SELF-IMPROVEMENT.</t>
  </si>
  <si>
    <t>Programs that focus on the development of improved self-awareness, avoidance of stressful behavior, and improved decision-making skills. These CIP codes are not valid for IPEDS reporting.</t>
  </si>
  <si>
    <t>"37.01"</t>
  </si>
  <si>
    <t>Personal Awareness and Self-Improvement.</t>
  </si>
  <si>
    <t>Instructional content for this group of programs is defined in codes 37.0101 - 37.0199. These CIP codes are not valid for IPEDS reporting.</t>
  </si>
  <si>
    <t>"37.0101"</t>
  </si>
  <si>
    <t>Self-Awareness and Personal Assessment.</t>
  </si>
  <si>
    <t>A program that focuses on the knowledge and skills useful in becoming aware of one's feelings, using methods of assessing one's personal attributes, and being aware of how one is perceived by others. This CIP code is not valid for IPEDS reporting.</t>
  </si>
  <si>
    <t>"37.0102"</t>
  </si>
  <si>
    <t>Stress Management and Coping Skills.</t>
  </si>
  <si>
    <t>A program that focuses on the knowledge and skills useful in avoiding stressful situations and managing them when they occur, including dealing with complex and long-term stressful relationships. This CIP code is not valid for IPEDS reporting.</t>
  </si>
  <si>
    <t>"37.0103"</t>
  </si>
  <si>
    <t>Personal Decision-Making Skills.</t>
  </si>
  <si>
    <t>A program that focuses on how to develop individuals' abilities to assess decisions affecting their lives and to make life choices consistent with needs and beliefs. This CIP code is not valid for IPEDS reporting.</t>
  </si>
  <si>
    <t>"37.0104"</t>
  </si>
  <si>
    <t>Self-Esteem and Values Clarification.</t>
  </si>
  <si>
    <t>A program that focuses on the development of personal philosophies and ideas of positive self-concept and self-worth, and applying these knowledge and skills in everyday circumstances. This CIP code is not valid for IPEDS reporting.</t>
  </si>
  <si>
    <t>"37.0199"</t>
  </si>
  <si>
    <t>Personal Awareness and Self-Improvement, Other.</t>
  </si>
  <si>
    <t>Any instructional program in personnel awareness and self-improvement not listed above. This CIP code is not valid for IPEDS reporting.</t>
  </si>
  <si>
    <t>"38"</t>
  </si>
  <si>
    <t>PHILOSOPHY AND RELIGIOUS STUDIES.</t>
  </si>
  <si>
    <t>Instructional programs that focus on logical inquiry, philosophical analysis, and the academic study of organized systems of belief and religious practices.</t>
  </si>
  <si>
    <t>"38.00"</t>
  </si>
  <si>
    <t>Philosophy and Religious Studies, General.</t>
  </si>
  <si>
    <t>Instructional content is defined in code 38.0001.</t>
  </si>
  <si>
    <t>"38.0001"</t>
  </si>
  <si>
    <t>A general program that combines the study of philosophy and religious studies. Includes instruction in logic; ethics; epistemology; symbolism; phenomenology; the sociology, psychology, philosophy, anthropology, literature, and art of religion; and world religions.</t>
  </si>
  <si>
    <t>38.0101 - Philosophy., 38.0201 - Religion/Religious Studies.</t>
  </si>
  <si>
    <t>"38.01"</t>
  </si>
  <si>
    <t>Philosophy.</t>
  </si>
  <si>
    <t>Instructional content for this group of programs is defined in codes 38.0101 - 38.0199.</t>
  </si>
  <si>
    <t>"38.0101"</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</si>
  <si>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</si>
  <si>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"38.0102"</t>
  </si>
  <si>
    <t>Logic.</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</si>
  <si>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</si>
  <si>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"38.0103"</t>
  </si>
  <si>
    <t>Ethics.</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</si>
  <si>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</si>
  <si>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"38.0104"</t>
  </si>
  <si>
    <t>Applied and Professional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</si>
  <si>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</si>
  <si>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51.3201 - Bioethics/Medical Ethics.</t>
  </si>
  <si>
    <t>Examples: - Applied Ethics, - Professional Ethics, - Engineering Ethics</t>
  </si>
  <si>
    <t>"38.0199"</t>
  </si>
  <si>
    <t>Philosophy, Other.</t>
  </si>
  <si>
    <t>Any instructional program in Philosophy not listed above.</t>
  </si>
  <si>
    <t>"38.02"</t>
  </si>
  <si>
    <t>Religion/Religious Studies.</t>
  </si>
  <si>
    <t>Instructional content for this group of programs is defined in codes 38.0201 - 38.0299.</t>
  </si>
  <si>
    <t>"38.0201"</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</si>
  <si>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</si>
  <si>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"38.0202"</t>
  </si>
  <si>
    <t>Buddhist Studies.</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</si>
  <si>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</si>
  <si>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"38.0203"</t>
  </si>
  <si>
    <t>Christian Studies.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</si>
  <si>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</si>
  <si>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39.0201 - Bible/Biblical Studies.</t>
  </si>
  <si>
    <t>"38.0204"</t>
  </si>
  <si>
    <t>Hindu Studies.</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</si>
  <si>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</si>
  <si>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"38.0205"</t>
  </si>
  <si>
    <t>Islamic Studies.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</si>
  <si>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</si>
  <si>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"38.0206"</t>
  </si>
  <si>
    <t>Jewish/Judaic Studies.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</si>
  <si>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</si>
  <si>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30.2101 - Holocaust and Related Studies., 39.0605 - Rabbinical Studies., 39.0606 - Talmudic Studies., 39.0201 - Bible/Biblical Studies.</t>
  </si>
  <si>
    <t>"38.0299"</t>
  </si>
  <si>
    <t>Religion/Religious Studies, Other.</t>
  </si>
  <si>
    <t>Any instructional program in religion/religious studies not listed above.</t>
  </si>
  <si>
    <t>"38.99"</t>
  </si>
  <si>
    <t>Philosophy and Religious Studies, Other.</t>
  </si>
  <si>
    <t>Instructional content is defined in code 38.9999.</t>
  </si>
  <si>
    <t>"38.9999"</t>
  </si>
  <si>
    <t>Any instructional program in philosophy and religion not listed above.</t>
  </si>
  <si>
    <t>"39"</t>
  </si>
  <si>
    <t>THEOLOGY AND RELIGIOUS VOCATIONS.</t>
  </si>
  <si>
    <t>Instructional programs that focus on the intramural study of theology and that prepare individuals for the professional practice of religious vocations.</t>
  </si>
  <si>
    <t>"39.02"</t>
  </si>
  <si>
    <t>Bible/Biblical Studies.</t>
  </si>
  <si>
    <t>Instructional content is defined in code 39.0201.</t>
  </si>
  <si>
    <t>"39.0201"</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</si>
  <si>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</si>
  <si>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38.0203 - Christian Studies., 38.0206 - Jewish/Judaic Studies.</t>
  </si>
  <si>
    <t>"39.03"</t>
  </si>
  <si>
    <t>Missions/Missionary Studies and Missiology.</t>
  </si>
  <si>
    <t>Instructional content is defined in code 39.0301.</t>
  </si>
  <si>
    <t>"39.0301"</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</si>
  <si>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</si>
  <si>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"39.04"</t>
  </si>
  <si>
    <t>Religious Education.</t>
  </si>
  <si>
    <t>Instructional content is defined in code 39.0401.</t>
  </si>
  <si>
    <t>"39.0401"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</si>
  <si>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</si>
  <si>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"39.05"</t>
  </si>
  <si>
    <t>Religious/Sacred Music.</t>
  </si>
  <si>
    <t>Instructional content is defined in code 39.0501.</t>
  </si>
  <si>
    <t>"39.0501"</t>
  </si>
  <si>
    <t>A program that focuses on the history, theory, composition, and performance of music for religious or sacred purposes, and that prepares individuals for religious musical vocations such as choir directors, cantors, organists, and chanters.</t>
  </si>
  <si>
    <t>"39.06"</t>
  </si>
  <si>
    <t>Theological and Ministerial Studies.</t>
  </si>
  <si>
    <t>Instructional content for this group of programs is defined in codes 39.0601 - 39.0699.</t>
  </si>
  <si>
    <t>"39.0601"</t>
  </si>
  <si>
    <t>Theology/Theological Studies.</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</si>
  <si>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</si>
  <si>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"39.0602"</t>
  </si>
  <si>
    <t>Divinity/Ministry.</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</si>
  <si>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</si>
  <si>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Examples: - Divinity/Ministry (BD), - Divinity/Ministry (MDiv)</t>
  </si>
  <si>
    <t>"39.0604"</t>
  </si>
  <si>
    <t>Pre-Theology/Pre-Ministerial Studies.</t>
  </si>
  <si>
    <t>A program that prepares individuals to enter a seminary or other program leading to religious ordination, or a related religious vocation.</t>
  </si>
  <si>
    <t>"39.0605"</t>
  </si>
  <si>
    <t>Rabbinical Studies.</t>
  </si>
  <si>
    <t>A program that prepares individuals for ordination as Rabbis. Includes instruction in Talmud, Halacha, Liturgy and Rituals, Rabbinical Thought, Jewish Ethics, Jewish Education, Pastoral Counseling and Homiletics.</t>
  </si>
  <si>
    <t>Examples: - Rabbinical Studies (M.H.L./Rav)</t>
  </si>
  <si>
    <t>"39.0606"</t>
  </si>
  <si>
    <t>Talmudic Studies.</t>
  </si>
  <si>
    <t>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</si>
  <si>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"39.0699"</t>
  </si>
  <si>
    <t>Theological and Ministerial Studies, Other.</t>
  </si>
  <si>
    <t>Any instructional program in theological and ministerial studies not listed above, including preparation for religious vocations in faiths other than Christianity and Judaism.</t>
  </si>
  <si>
    <t>"39.07"</t>
  </si>
  <si>
    <t>Pastoral Counseling and Specialized Ministries.</t>
  </si>
  <si>
    <t>Instructional content for this group of programs is defined in codes 39.0701 - 39.0799.</t>
  </si>
  <si>
    <t>"39.0701"</t>
  </si>
  <si>
    <t>Pastoral Studies/Counseling.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</si>
  <si>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</si>
  <si>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51.1506 - Clinical Pastoral Counseling/Patient Counseling.</t>
  </si>
  <si>
    <t>"39.0702"</t>
  </si>
  <si>
    <t>Youth Ministry.</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</si>
  <si>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</si>
  <si>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Examples: - Youth and Family Ministries</t>
  </si>
  <si>
    <t>"39.0703"</t>
  </si>
  <si>
    <t>Urban Ministry.</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</si>
  <si>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</si>
  <si>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"39.0704"</t>
  </si>
  <si>
    <t>Women's Ministry.</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</si>
  <si>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</si>
  <si>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"39.0705"</t>
  </si>
  <si>
    <t>Lay Ministry.</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</si>
  <si>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</si>
  <si>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"39.0799"</t>
  </si>
  <si>
    <t>Pastoral Counseling and Specialized Ministries, Other.</t>
  </si>
  <si>
    <t>Any instructional program in pastoral counseling and specialized ministries not listed above.</t>
  </si>
  <si>
    <t>"39.99"</t>
  </si>
  <si>
    <t>Theology and Religious Vocations, Other.</t>
  </si>
  <si>
    <t>Instructional content is defined in code 39.9999.</t>
  </si>
  <si>
    <t>"39.9999"</t>
  </si>
  <si>
    <t>Any instructional program in theological studies and religious vocations not listed above.</t>
  </si>
  <si>
    <t>Examples: - Sacred Scripture Studies</t>
  </si>
  <si>
    <t>"40"</t>
  </si>
  <si>
    <t>PHYSICAL SCIENCES.</t>
  </si>
  <si>
    <t>Instructional programs that focus on the scientific study of inanimate objects, processes of matter and energy, and associated phenomena.</t>
  </si>
  <si>
    <t>"40.01"</t>
  </si>
  <si>
    <t>Physical Sciences.</t>
  </si>
  <si>
    <t>Instructional content is defined in code 40.0101.</t>
  </si>
  <si>
    <t>"40.0101"</t>
  </si>
  <si>
    <t>A program that focuses on the major topics, concepts, processes, and interrelationships of physical phenomena as studied in any combination of physical science disciplines.</t>
  </si>
  <si>
    <t>"40.02"</t>
  </si>
  <si>
    <t>Astronomy and Astrophysics.</t>
  </si>
  <si>
    <t>Instructional content for this group of programs is defined in codes 40.0201 - 40.0299.</t>
  </si>
  <si>
    <t>"40.0201"</t>
  </si>
  <si>
    <t>Astronomy.</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</si>
  <si>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</si>
  <si>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"40.0202"</t>
  </si>
  <si>
    <t>Astrophysics.</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</si>
  <si>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</si>
  <si>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"40.0203"</t>
  </si>
  <si>
    <t>Planetary Astronomy and Science.</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</si>
  <si>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</si>
  <si>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"40.0299"</t>
  </si>
  <si>
    <t>Astronomy and Astrophysics, Other.</t>
  </si>
  <si>
    <t>Any instructional program in astronomy and astrophysics not listed above.</t>
  </si>
  <si>
    <t>"40.04"</t>
  </si>
  <si>
    <t>Atmospheric Sciences and Meteorology.</t>
  </si>
  <si>
    <t>Instructional content for this group of programs is defined in codes 40.0401 - 40.0499.</t>
  </si>
  <si>
    <t>"40.0401"</t>
  </si>
  <si>
    <t>Atmospheric Sciences and Meteorology, General.</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</si>
  <si>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</si>
  <si>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"40.0402"</t>
  </si>
  <si>
    <t>Atmospheric Chemistry and Climatology.</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</si>
  <si>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</si>
  <si>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"40.0403"</t>
  </si>
  <si>
    <t>Atmospheric Physics and Dynamics.</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</si>
  <si>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</si>
  <si>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Examples: - Magnetospheric Physics, - Aeronomy, - Ionospheric Environment</t>
  </si>
  <si>
    <t>"40.0404"</t>
  </si>
  <si>
    <t>Meteorology.</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</si>
  <si>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</si>
  <si>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"40.0499"</t>
  </si>
  <si>
    <t>Atmospheric Sciences and Meteorology, Other.</t>
  </si>
  <si>
    <t>Any instructional program in atmospheric sciences and meteorology not listed above.</t>
  </si>
  <si>
    <t>"40.05"</t>
  </si>
  <si>
    <t>Chemistry.</t>
  </si>
  <si>
    <t>Instructional content for this group of programs is defined in codes 40.0501 - 40.0599.</t>
  </si>
  <si>
    <t>"40.0501"</t>
  </si>
  <si>
    <t>Chemistry, General.</t>
  </si>
  <si>
    <t>A general program that focuses on the scientific study of the composition and behavior of matter, including its micro- and macro-structure, the processes of chemical change, and the theoretical description and laboratory simulation of these phenomena.</t>
  </si>
  <si>
    <t>14.0701 - Chemical Engineering.</t>
  </si>
  <si>
    <t>"40.0502"</t>
  </si>
  <si>
    <t>Analytical Chemistry.</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</si>
  <si>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</si>
  <si>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"40.0503"</t>
  </si>
  <si>
    <t>Inorganic Chemistry.</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</si>
  <si>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</si>
  <si>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"40.0504"</t>
  </si>
  <si>
    <t>Organic Chemistry.</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</si>
  <si>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</si>
  <si>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"40.0506"</t>
  </si>
  <si>
    <t>Physical Chemistry.</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</si>
  <si>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</si>
  <si>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"40.0507"</t>
  </si>
  <si>
    <t>Polymer Chemistry.</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</si>
  <si>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</si>
  <si>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14.3201 - Polymer/Plastics Engineering.</t>
  </si>
  <si>
    <t>"40.0508"</t>
  </si>
  <si>
    <t>Chemical Physics.</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</si>
  <si>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</si>
  <si>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"40.0509"</t>
  </si>
  <si>
    <t>Environmental Chemistry.</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</si>
  <si>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</si>
  <si>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"40.0510"</t>
  </si>
  <si>
    <t>Forensic Chemistry.</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</si>
  <si>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</si>
  <si>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43.0106 - Forensic Science and Technology.</t>
  </si>
  <si>
    <t>"40.0511"</t>
  </si>
  <si>
    <t>Theoretical Chemistry.</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</si>
  <si>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</si>
  <si>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"40.0599"</t>
  </si>
  <si>
    <t>Chemistry, Other.</t>
  </si>
  <si>
    <t>Any instructional program in chemistry not listed above.</t>
  </si>
  <si>
    <t>"40.06"</t>
  </si>
  <si>
    <t>Geological and Earth Sciences/Geosciences.</t>
  </si>
  <si>
    <t>Instructional content for this group of programs is defined in codes 40.0601 - 40.0699.</t>
  </si>
  <si>
    <t>"40.0601"</t>
  </si>
  <si>
    <t>Geology/Earth Science, General.</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</si>
  <si>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</si>
  <si>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14.3901 - Geological/Geophysical Engineering.</t>
  </si>
  <si>
    <t>"40.0602"</t>
  </si>
  <si>
    <t>Geochemistry.</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</si>
  <si>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</si>
  <si>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"40.0603"</t>
  </si>
  <si>
    <t>Geophysics and Seismology.</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</si>
  <si>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</si>
  <si>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"40.0604"</t>
  </si>
  <si>
    <t>Paleontology.</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</si>
  <si>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</si>
  <si>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"40.0605"</t>
  </si>
  <si>
    <t>Hydrology and Water Resources Science.</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</si>
  <si>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</si>
  <si>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03.0205 - Water, Wetlands, and Marine Resources Management., 14.0805 - Water Resources Engineering.</t>
  </si>
  <si>
    <t>Examples: - Hydrogeology</t>
  </si>
  <si>
    <t>"40.0606"</t>
  </si>
  <si>
    <t>Geochemistry and Petrology.</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</si>
  <si>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</si>
  <si>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"40.0607"</t>
  </si>
  <si>
    <t>Oceanography, Chemical and Physical.</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</si>
  <si>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</si>
  <si>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"40.0699"</t>
  </si>
  <si>
    <t>Geological and Earth Sciences/Geosciences, Other.</t>
  </si>
  <si>
    <t>Any instructional program in geological and related sciences not listed above.</t>
  </si>
  <si>
    <t>Examples: - Geodetics, - Geodesy</t>
  </si>
  <si>
    <t>"40.08"</t>
  </si>
  <si>
    <t>Physics.</t>
  </si>
  <si>
    <t>Instructional content for this group of programs is defined in codes 40.0801 - 40.0899.</t>
  </si>
  <si>
    <t>"40.0801"</t>
  </si>
  <si>
    <t>Physics, General.</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</si>
  <si>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</si>
  <si>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14.1201 - Engineering Physics/Applied Physics.</t>
  </si>
  <si>
    <t>"40.0802"</t>
  </si>
  <si>
    <t>Atomic/Molecular Physics.</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</si>
  <si>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</si>
  <si>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"40.0804"</t>
  </si>
  <si>
    <t>Elementary Particle Physics.</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</si>
  <si>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</si>
  <si>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"40.0805"</t>
  </si>
  <si>
    <t>Plasma and High-Temperature Physics.</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</si>
  <si>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</si>
  <si>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"40.0806"</t>
  </si>
  <si>
    <t>Nuclear Physics.</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</si>
  <si>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</si>
  <si>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14.2301 - Nuclear Engineering.</t>
  </si>
  <si>
    <t>Examples: - Nuclear Effects</t>
  </si>
  <si>
    <t>"40.0807"</t>
  </si>
  <si>
    <t>Optics/Optical Sciences.</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</si>
  <si>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</si>
  <si>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14.1003 - Laser and Optical Engineering.</t>
  </si>
  <si>
    <t>Examples: - Electro-Optics, - Atmospheric and Space Optics</t>
  </si>
  <si>
    <t>"40.0808"</t>
  </si>
  <si>
    <t>Condensed Matter and Materials Physics.</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</si>
  <si>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</si>
  <si>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"40.0809"</t>
  </si>
  <si>
    <t>Acoustics.</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</si>
  <si>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</si>
  <si>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"40.0810"</t>
  </si>
  <si>
    <t>Theoretical and Mathematical Physics.</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</si>
  <si>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</si>
  <si>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"40.0899"</t>
  </si>
  <si>
    <t>Physics, Other.</t>
  </si>
  <si>
    <t>Any instructional program in physics not listed above.</t>
  </si>
  <si>
    <t>Examples: - Electrodynamics</t>
  </si>
  <si>
    <t>"40.10"</t>
  </si>
  <si>
    <t>Materials Sciences.</t>
  </si>
  <si>
    <t>Instructional content for this group of programs is defined in codes 40.1001 - 40.1099.</t>
  </si>
  <si>
    <t>"40.1001"</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</si>
  <si>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</si>
  <si>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14.1801 - Materials Engineering., 40.1002 - Materials Chemistry.</t>
  </si>
  <si>
    <t>Examples: - Mechanical Properties of Materials, - Structural Materials, - Electronic and Optical Materials, - Biomaterials, - Materials Theory, - Surface Technology</t>
  </si>
  <si>
    <t>"40.1002"</t>
  </si>
  <si>
    <t>Materials Chemistry.</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</si>
  <si>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</si>
  <si>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14.1801 - Materials Engineering., 40.1001 - Materials Science.</t>
  </si>
  <si>
    <t>"40.1099"</t>
  </si>
  <si>
    <t>Materials Sciences, Other.</t>
  </si>
  <si>
    <t>Any instructional program in materials sciences not listed above.</t>
  </si>
  <si>
    <t>"40.99"</t>
  </si>
  <si>
    <t>Physical Sciences, Other.</t>
  </si>
  <si>
    <t>Instructional content is defined in code 40.9999.</t>
  </si>
  <si>
    <t>"40.9999"</t>
  </si>
  <si>
    <t>Any instructional program in physical sciences not listed above.</t>
  </si>
  <si>
    <t>"41"</t>
  </si>
  <si>
    <t>SCIENCE TECHNOLOGIES/TECHNICIANS.</t>
  </si>
  <si>
    <t>Instructional programs that prepare individuals to apply scientific principles and technical skills in support of scientific research and development.</t>
  </si>
  <si>
    <t>"41.00"</t>
  </si>
  <si>
    <t>Science Technologies/Technicians, General.</t>
  </si>
  <si>
    <t>Instructional content is defined in code 41.0000.</t>
  </si>
  <si>
    <t>"41.0000"</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</si>
  <si>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</si>
  <si>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Examples: - Science Laboratory Technology</t>
  </si>
  <si>
    <t>"41.01"</t>
  </si>
  <si>
    <t>Biology Technician/Biotechnology Laboratory Technician.</t>
  </si>
  <si>
    <t>Instructional content is defined in code 41.0101.</t>
  </si>
  <si>
    <t>"41.0101"</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</si>
  <si>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</si>
  <si>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51.1004 - Clinical/Medical Laboratory Technician.</t>
  </si>
  <si>
    <t>"41.02"</t>
  </si>
  <si>
    <t>Nuclear and Industrial Radiologic Technologies/Technicians.</t>
  </si>
  <si>
    <t>Instructional content for this group of programs is defined in codes 41.0204 - 41.0299.</t>
  </si>
  <si>
    <t>"41.0204"</t>
  </si>
  <si>
    <t>Industrial Radiologic Technology/Technician.</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</si>
  <si>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</si>
  <si>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"41.0205"</t>
  </si>
  <si>
    <t>Nuclear/Nuclear Power Technology/Technician.</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</si>
  <si>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</si>
  <si>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"41.0299"</t>
  </si>
  <si>
    <t>Nuclear and Industrial Radiologic Technologies/Technicians, Other.</t>
  </si>
  <si>
    <t>Any instructional program in nuclear and industrial radiologic technologies not listed above.</t>
  </si>
  <si>
    <t>"41.03"</t>
  </si>
  <si>
    <t>Physical Science Technologies/Technicians.</t>
  </si>
  <si>
    <t>Instructional content for this group of programs is defined in codes 41.0301 - 41.0399.</t>
  </si>
  <si>
    <t>"41.0301"</t>
  </si>
  <si>
    <t>Chemical Technology/Technician.</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</si>
  <si>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</si>
  <si>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"41.0303"</t>
  </si>
  <si>
    <t>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</si>
  <si>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</si>
  <si>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Examples: - Process Technology</t>
  </si>
  <si>
    <t>"41.0399"</t>
  </si>
  <si>
    <t>Physical Science Technologies/Technicians, Other.</t>
  </si>
  <si>
    <t>Any instructional program in physical science technologies not listed above.</t>
  </si>
  <si>
    <t>"41.99"</t>
  </si>
  <si>
    <t>Science Technologies/Technicians, Other.</t>
  </si>
  <si>
    <t>Instructional content is defined in code 41.9999.</t>
  </si>
  <si>
    <t>"41.9999"</t>
  </si>
  <si>
    <t>Any instructional program in science technologies not listed above.</t>
  </si>
  <si>
    <t>"42"</t>
  </si>
  <si>
    <t>PSYCHOLOGY.</t>
  </si>
  <si>
    <t>Instructional programs that focus on the scientific study of the behavior of individuals, independently or collectively, and the physical and environmental bases of mental, emotional, and neurological activity.</t>
  </si>
  <si>
    <t>"42.01"</t>
  </si>
  <si>
    <t>Psychology, General.</t>
  </si>
  <si>
    <t>Instructional content is defined in code 42.0101.</t>
  </si>
  <si>
    <t>"42.0101"</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</si>
  <si>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</si>
  <si>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30.1701 - Behavioral Sciences.</t>
  </si>
  <si>
    <t>"42.02"</t>
  </si>
  <si>
    <t>Clinical Psychology.</t>
  </si>
  <si>
    <t>"42.0201"</t>
  </si>
  <si>
    <t>Moved from 42.0201 to 42.2801</t>
  </si>
  <si>
    <t>"42.03"</t>
  </si>
  <si>
    <t>Cognitive Psychology and Psycholinguistics.</t>
  </si>
  <si>
    <t>"42.0301"</t>
  </si>
  <si>
    <t>Moved from 42.0301 to 42.2701</t>
  </si>
  <si>
    <t>"42.04"</t>
  </si>
  <si>
    <t>Community Psychology.</t>
  </si>
  <si>
    <t>"42.0401"</t>
  </si>
  <si>
    <t>Moved from 42.0401 to 42.2802</t>
  </si>
  <si>
    <t>"42.05"</t>
  </si>
  <si>
    <t>Comparative Psychology.</t>
  </si>
  <si>
    <t>"42.0501"</t>
  </si>
  <si>
    <t>Moved from 42.0501 to 42.2702</t>
  </si>
  <si>
    <t>"42.06"</t>
  </si>
  <si>
    <t>Counseling Psychology.</t>
  </si>
  <si>
    <t>"42.0601"</t>
  </si>
  <si>
    <t>Moved from 42.0601 to 42.2803</t>
  </si>
  <si>
    <t>"42.07"</t>
  </si>
  <si>
    <t>Developmental and Child Psychology.</t>
  </si>
  <si>
    <t>"42.0701"</t>
  </si>
  <si>
    <t>Moved from 42.0701 to 42.2703</t>
  </si>
  <si>
    <t>"42.08"</t>
  </si>
  <si>
    <t>Experimental Psychology.</t>
  </si>
  <si>
    <t>"42.0801"</t>
  </si>
  <si>
    <t>Moved from 42.0801 to 42.2704</t>
  </si>
  <si>
    <t>"42.09"</t>
  </si>
  <si>
    <t>Industrial and Organizational Psychology.</t>
  </si>
  <si>
    <t>"42.0901"</t>
  </si>
  <si>
    <t>Moved from 42.0901 to 42.2804</t>
  </si>
  <si>
    <t>"42.10"</t>
  </si>
  <si>
    <t>Personality Psychology.</t>
  </si>
  <si>
    <t>"42.1001"</t>
  </si>
  <si>
    <t>Moved from 42.1001 to 42.2705</t>
  </si>
  <si>
    <t>"42.11"</t>
  </si>
  <si>
    <t>Physiological Psychology/Psychobiology.</t>
  </si>
  <si>
    <t>"42.1101"</t>
  </si>
  <si>
    <t>Moved from 42.1101 to 42.2706</t>
  </si>
  <si>
    <t>"42.16"</t>
  </si>
  <si>
    <t>Social Psychology.</t>
  </si>
  <si>
    <t>"42.1601"</t>
  </si>
  <si>
    <t>Moved from 42.1601 to 42.2707</t>
  </si>
  <si>
    <t>"42.17"</t>
  </si>
  <si>
    <t>School Psychology.</t>
  </si>
  <si>
    <t>"42.1701"</t>
  </si>
  <si>
    <t>Moved from 42.1701 to 42.2805</t>
  </si>
  <si>
    <t>"42.18"</t>
  </si>
  <si>
    <t>Educational Psychology.</t>
  </si>
  <si>
    <t>"42.1801"</t>
  </si>
  <si>
    <t>Moved from 42.1801 to 42.2806</t>
  </si>
  <si>
    <t>"42.19"</t>
  </si>
  <si>
    <t>Psychometrics and Quantitative Psychology.</t>
  </si>
  <si>
    <t>"42.1901"</t>
  </si>
  <si>
    <t>Moved from 42.1901 to 42.2708</t>
  </si>
  <si>
    <t>"42.20"</t>
  </si>
  <si>
    <t>Clinical Child Psychology.</t>
  </si>
  <si>
    <t>"42.2001"</t>
  </si>
  <si>
    <t>Moved from 42.2001 to 42.2807</t>
  </si>
  <si>
    <t>"42.21"</t>
  </si>
  <si>
    <t>Environmental Psychology.</t>
  </si>
  <si>
    <t>"42.2101"</t>
  </si>
  <si>
    <t>Moved from 42.2101 to 42.2808</t>
  </si>
  <si>
    <t>"42.22"</t>
  </si>
  <si>
    <t>Geropsychology.</t>
  </si>
  <si>
    <t>"42.2201"</t>
  </si>
  <si>
    <t>Moved from 42.2201 to 42.2809</t>
  </si>
  <si>
    <t>"42.23"</t>
  </si>
  <si>
    <t>Health Psychology.</t>
  </si>
  <si>
    <t>"42.2301"</t>
  </si>
  <si>
    <t>Health/Medical Psychology.</t>
  </si>
  <si>
    <t>Moved from 42.2301 to 42.2810</t>
  </si>
  <si>
    <t>"42.24"</t>
  </si>
  <si>
    <t>Psychopharmacology.</t>
  </si>
  <si>
    <t>"42.2401"</t>
  </si>
  <si>
    <t>Moved from 42.2401 to 42.2709</t>
  </si>
  <si>
    <t>"42.25"</t>
  </si>
  <si>
    <t>Family Psychology.</t>
  </si>
  <si>
    <t>"42.2501"</t>
  </si>
  <si>
    <t>Moved from 42.2501 to 42.2811</t>
  </si>
  <si>
    <t>"42.26"</t>
  </si>
  <si>
    <t>Forensic Psychology.</t>
  </si>
  <si>
    <t>"42.2601"</t>
  </si>
  <si>
    <t>Moved from 42.2601 to 42.2812</t>
  </si>
  <si>
    <t>"42.27"</t>
  </si>
  <si>
    <t>Research and Experimental Psychology.</t>
  </si>
  <si>
    <t>Instructional content for this group of programs is defined in codes 42.2701 - 42.2799.</t>
  </si>
  <si>
    <t>"42.2701"</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</si>
  <si>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</si>
  <si>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"42.2702"</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</si>
  <si>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</si>
  <si>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"42.2703"</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</si>
  <si>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</si>
  <si>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"42.2704"</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</si>
  <si>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</si>
  <si>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"42.2705"</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</si>
  <si>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</si>
  <si>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"42.2706"</t>
  </si>
  <si>
    <t>A program that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</si>
  <si>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30.1001 - Biopsychology.</t>
  </si>
  <si>
    <t>"42.2707"</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</si>
  <si>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</si>
  <si>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"42.2708"</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</si>
  <si>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</si>
  <si>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"42.2709"</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</si>
  <si>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</si>
  <si>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"42.2799"</t>
  </si>
  <si>
    <t>Research and Experimental Psychology, Other.</t>
  </si>
  <si>
    <t>Any instructional program in research and experimental psychology not listed above.</t>
  </si>
  <si>
    <t>"42.28"</t>
  </si>
  <si>
    <t>Clinical, Counseling and Applied Psychology.</t>
  </si>
  <si>
    <t>Instructional content for this group of programs is defined in codes 42.2801 - 42.2899. These CIP codes are not valid for IPEDS reporting.</t>
  </si>
  <si>
    <t>"42.2801"</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</si>
  <si>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</si>
  <si>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"42.2802"</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</si>
  <si>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</si>
  <si>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"42.2803"</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</si>
  <si>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</si>
  <si>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51.1508 - Mental Health Counseling/Counselor.</t>
  </si>
  <si>
    <t>"42.2804"</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</si>
  <si>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</si>
  <si>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"42.2805"</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</si>
  <si>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</si>
  <si>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13.1101 - Counselor Education/School Counseling and Guidance Services.</t>
  </si>
  <si>
    <t>"42.2806"</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</si>
  <si>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</si>
  <si>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"42.2807"</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</si>
  <si>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</si>
  <si>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"42.2808"</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</si>
  <si>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</si>
  <si>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"42.2809"</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</si>
  <si>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</si>
  <si>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19.0702 - Adult Development and Aging., 30.1101 - Gerontology.</t>
  </si>
  <si>
    <t>"42.2810"</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</si>
  <si>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</si>
  <si>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"42.2811"</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</si>
  <si>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</si>
  <si>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51.1505 - Marriage and Family Therapy/Counseling., 19.0704 - Family Systems.</t>
  </si>
  <si>
    <t>"42.2812"</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</si>
  <si>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</si>
  <si>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"42.2813"</t>
  </si>
  <si>
    <t>Applied Psychology.</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</si>
  <si>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</si>
  <si>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"42.2814"</t>
  </si>
  <si>
    <t>Applied Behavior Analysis.</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</si>
  <si>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</si>
  <si>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"42.2899"</t>
  </si>
  <si>
    <t>Clinical, Counseling and Applied Psychology, Other.</t>
  </si>
  <si>
    <t>Any instructional program in clinical, counseling and applied psychology not listed above.</t>
  </si>
  <si>
    <t>"42.99"</t>
  </si>
  <si>
    <t>Psychology, Other.</t>
  </si>
  <si>
    <t>Instructional content is defined in code 42.9999.</t>
  </si>
  <si>
    <t>"42.9999"</t>
  </si>
  <si>
    <t>Any instructional program in psychology not listed above.</t>
  </si>
  <si>
    <t>Examples: - Neuropsychology</t>
  </si>
  <si>
    <t>"43"</t>
  </si>
  <si>
    <t>HOMELAND SECURITY, LAW ENFORCEMENT, FIREFIGHTING AND RELATED PROTECTIVE SERVICES.</t>
  </si>
  <si>
    <t>Instructional programs that focus on the principles and procedures for providing homeland security, police, fire, and other safety services and managing penal institutions. Note: this series is titled "Security and Protective Services" in the Canadian CIP.</t>
  </si>
  <si>
    <t>"43.01"</t>
  </si>
  <si>
    <t>Criminal Justice and Corrections.</t>
  </si>
  <si>
    <t>Instructional content for this group of programs is defined in codes 43.0102 - 43.0199.</t>
  </si>
  <si>
    <t>"43.0102"</t>
  </si>
  <si>
    <t>Corrections.</t>
  </si>
  <si>
    <t>A program that prepares individuals to study the theories and principles, of correctional science and to function as professional corrections officers and other workers in public and/or private incarceration facilities.</t>
  </si>
  <si>
    <t>"43.0103"</t>
  </si>
  <si>
    <t>Criminal Justice/Law Enforcement Administration.</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</si>
  <si>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</si>
  <si>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"43.0104"</t>
  </si>
  <si>
    <t>Criminal Justice/Safety Studies.</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</si>
  <si>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</si>
  <si>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45.0401 - Criminology.</t>
  </si>
  <si>
    <t>"43.0106"</t>
  </si>
  <si>
    <t>Forensic Science and Technology.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</si>
  <si>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</si>
  <si>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42.2812 - Forensic Psychology., 40.0510 - Forensic Chemistry.</t>
  </si>
  <si>
    <t>"43.0107"</t>
  </si>
  <si>
    <t>Criminal Justice/Police Science.</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</si>
  <si>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</si>
  <si>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"43.0109"</t>
  </si>
  <si>
    <t>Security and Loss Prevention Services.</t>
  </si>
  <si>
    <t>A program that prepares individuals to perform routine inspection, patrol and crime prevention services for private clients.  Includes instruction in the provision of personal protection as well as property security.</t>
  </si>
  <si>
    <t>"43.0110"</t>
  </si>
  <si>
    <t>Juvenile Corrections.</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</si>
  <si>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</si>
  <si>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"43.0111"</t>
  </si>
  <si>
    <t>Criminalistics and Criminal Science.</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</si>
  <si>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</si>
  <si>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"43.0112"</t>
  </si>
  <si>
    <t>Securities Services Administration/Management.</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</si>
  <si>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</si>
  <si>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Examples: - Business and Organizational Security Management</t>
  </si>
  <si>
    <t>"43.0113"</t>
  </si>
  <si>
    <t>Corrections Administration.</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</si>
  <si>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</si>
  <si>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"43.0114"</t>
  </si>
  <si>
    <t>Law Enforcement Investigation and Interviewing.</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</si>
  <si>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</si>
  <si>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"43.0115"</t>
  </si>
  <si>
    <t>Law Enforcement Record-Keeping and Evidence Management.</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</si>
  <si>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</si>
  <si>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"43.0116"</t>
  </si>
  <si>
    <t>Cyber/Computer Forensics and Counterterrorism.</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</si>
  <si>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</si>
  <si>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11.1003 - Computer and Information Systems Security/Information Assurance.</t>
  </si>
  <si>
    <t>Examples: - Internet Investigation</t>
  </si>
  <si>
    <t>"43.0117"</t>
  </si>
  <si>
    <t>Financial Forensics and Fraud Investigation.</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</si>
  <si>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</si>
  <si>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Examples: - Fraud and Money-Laundering, - International Banking and Money-Laundering, - Terrorist Finance, - Asset Forfeiture, - Economic Crime Investigation, - Investigative and Forensic Accounting</t>
  </si>
  <si>
    <t>"43.0118"</t>
  </si>
  <si>
    <t>Law Enforcement Intelligence Analysis.</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</si>
  <si>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</si>
  <si>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Examples: - Electronic Surveillance</t>
  </si>
  <si>
    <t>"43.0119"</t>
  </si>
  <si>
    <t>Critical Incident Response/Special Police Operations.</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</si>
  <si>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</si>
  <si>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"43.0120"</t>
  </si>
  <si>
    <t>Protective Services Operations.</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</si>
  <si>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</si>
  <si>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Examples: - Land Transportation Security, - Physical Security, - Protective Operations, - Vehicle/Driver Operations, - Aircraft/Boat Operations</t>
  </si>
  <si>
    <t>"43.0121"</t>
  </si>
  <si>
    <t>Suspension and Debarment Investigation.</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</si>
  <si>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</si>
  <si>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"43.0122"</t>
  </si>
  <si>
    <t>Maritime Law Enforcement.</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</si>
  <si>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</si>
  <si>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"43.0123"</t>
  </si>
  <si>
    <t>Cultural/Archaelogical Resources Protection.</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</si>
  <si>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</si>
  <si>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"43.0199"</t>
  </si>
  <si>
    <t>Corrections and Criminal Justice, Other.</t>
  </si>
  <si>
    <t>Any instructional program in corrections and criminal justice not listed above.</t>
  </si>
  <si>
    <t>"43.02"</t>
  </si>
  <si>
    <t>Fire Protection.</t>
  </si>
  <si>
    <t>Instructional content for this group of programs is defined in codes 43.0201 - 43.0299.</t>
  </si>
  <si>
    <t>"43.0201"</t>
  </si>
  <si>
    <t>Fire Prevention and Safety Technology/Technician.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</si>
  <si>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</si>
  <si>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Examples: - Fire Prevention Education, - Fire Risk Prevention and Inspection</t>
  </si>
  <si>
    <t>"43.0202"</t>
  </si>
  <si>
    <t>Fire Services Administration.</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</si>
  <si>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</si>
  <si>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Administration, - Executive Fire Officer, - Fire Service and Management Information Systems</t>
  </si>
  <si>
    <t>"43.0203"</t>
  </si>
  <si>
    <t>Fire Science/Fire-fighting.</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</si>
  <si>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</si>
  <si>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Science and Analysis, - Firefighter Training</t>
  </si>
  <si>
    <t>"43.0204"</t>
  </si>
  <si>
    <t>Fire Systems Technology.</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</si>
  <si>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</si>
  <si>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"43.0205"</t>
  </si>
  <si>
    <t>Fire/Arson Investigation and Prevention.</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</si>
  <si>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</si>
  <si>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Examples: - Arson Prevention and Investigation, - Fire Investigation</t>
  </si>
  <si>
    <t>"43.0206"</t>
  </si>
  <si>
    <t>Wildland/Forest Firefighting and Investigation.</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</si>
  <si>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</si>
  <si>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"43.0299"</t>
  </si>
  <si>
    <t>Fire Protection, Other.</t>
  </si>
  <si>
    <t>Any instructional program in fire protection not listed above.</t>
  </si>
  <si>
    <t>"43.03"</t>
  </si>
  <si>
    <t>Homeland Security.</t>
  </si>
  <si>
    <t>Instructional content for this group of programs is defined in codes 43.0301 - 43.0399.</t>
  </si>
  <si>
    <t>"43.0301"</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</si>
  <si>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</si>
  <si>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"43.0302"</t>
  </si>
  <si>
    <t>Crisis/Emergency/Disaster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</si>
  <si>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</si>
  <si>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</si>
  <si>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"43.0303"</t>
  </si>
  <si>
    <t>Critical Infrastructure Protection.</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</si>
  <si>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</si>
  <si>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"43.0304"</t>
  </si>
  <si>
    <t>Terrorism and Counterterrorism Operations.</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</si>
  <si>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</si>
  <si>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"43.0399"</t>
  </si>
  <si>
    <t>Homeland Security, Other.</t>
  </si>
  <si>
    <t>Any instructional program in homeland security not listed above.</t>
  </si>
  <si>
    <t>Examples: - Search and Rescue Technician, - Emergency Telecommunicator, - Emergency Services Communications, - Public Safety Communications</t>
  </si>
  <si>
    <t>"43.99"</t>
  </si>
  <si>
    <t>Homeland Security, Law Enforcement, Firefighting and Related Protective Services, Other.</t>
  </si>
  <si>
    <t>Instructional content is defined in code 43.9999.</t>
  </si>
  <si>
    <t>"43.9999"</t>
  </si>
  <si>
    <t>Any instructional program in homeland security, law enforcement, firefighting, and related protective services not listed above.</t>
  </si>
  <si>
    <t>"44"</t>
  </si>
  <si>
    <t>PUBLIC ADMINISTRATION AND SOCIAL SERVICE PROFESSIONS.</t>
  </si>
  <si>
    <t>Instructional programs that prepare individuals to analyze, manage, and deliver public programs and services.</t>
  </si>
  <si>
    <t>"44.00"</t>
  </si>
  <si>
    <t>Human Services, General.</t>
  </si>
  <si>
    <t>Instructional content is defined in code 44.0000.</t>
  </si>
  <si>
    <t>"44.0000"</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</si>
  <si>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</si>
  <si>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"44.02"</t>
  </si>
  <si>
    <t>Community Organization and Advocacy.</t>
  </si>
  <si>
    <t>Instructional content is defined in code 44.0201.</t>
  </si>
  <si>
    <t>"44.0201"</t>
  </si>
  <si>
    <t>A program that focuses on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</si>
  <si>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"44.04"</t>
  </si>
  <si>
    <t>Public Administration.</t>
  </si>
  <si>
    <t>Instructional content is defined in code 44.0401.</t>
  </si>
  <si>
    <t>"44.0401"</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</si>
  <si>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</si>
  <si>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"44.05"</t>
  </si>
  <si>
    <t>Public Policy Analysis.</t>
  </si>
  <si>
    <t>Instructional content for this group of programs is defined in codes 44.0501 - 44.0599.</t>
  </si>
  <si>
    <t>"44.0501"</t>
  </si>
  <si>
    <t>Public Policy Analysis, General.</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</si>
  <si>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</si>
  <si>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Examples: - Public Policy Analysis</t>
  </si>
  <si>
    <t>"44.0502"</t>
  </si>
  <si>
    <t>Education Policy Analysis.</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</si>
  <si>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</si>
  <si>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"44.0503"</t>
  </si>
  <si>
    <t>Health Policy Analysis.</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</si>
  <si>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</si>
  <si>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"44.0504"</t>
  </si>
  <si>
    <t>International Policy Analysis.</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</si>
  <si>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</si>
  <si>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51.2210 - International Public Health/International Health.</t>
  </si>
  <si>
    <t>"44.0599"</t>
  </si>
  <si>
    <t>Public Policy Analysis, Other.</t>
  </si>
  <si>
    <t>Any instructional program in public policy analysis not listed above.</t>
  </si>
  <si>
    <t>"44.07"</t>
  </si>
  <si>
    <t>Social Work.</t>
  </si>
  <si>
    <t>Instructional content for this group of programs is defined in codes 44.0701 - 44.0799.</t>
  </si>
  <si>
    <t>"44.0701"</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</si>
  <si>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</si>
  <si>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51.1503 - Clinical/Medical Social Work.</t>
  </si>
  <si>
    <t>"44.0702"</t>
  </si>
  <si>
    <t>Youth Services/Administration.</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</si>
  <si>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</si>
  <si>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"44.0799"</t>
  </si>
  <si>
    <t>Social Work, Other.</t>
  </si>
  <si>
    <t>Any program providing instruction in social  work and related services not listed above.</t>
  </si>
  <si>
    <t>"44.99"</t>
  </si>
  <si>
    <t>Public Administration and Social Service Professions, Other.</t>
  </si>
  <si>
    <t>Instructional content is defined in code 44.9999.</t>
  </si>
  <si>
    <t>"44.9999"</t>
  </si>
  <si>
    <t>Any instructional program in public administration and services not listed above.</t>
  </si>
  <si>
    <t>"45"</t>
  </si>
  <si>
    <t>SOCIAL SCIENCES.</t>
  </si>
  <si>
    <t>Instructional programs that focus on the systematic study of social systems, social institutions, and social behavior.</t>
  </si>
  <si>
    <t>"45.01"</t>
  </si>
  <si>
    <t>Social Sciences, General.</t>
  </si>
  <si>
    <t>Instructional content for this group of programs is defined in codes 45.0101 - 45.0102.</t>
  </si>
  <si>
    <t>"45.0101"</t>
  </si>
  <si>
    <t>A program that focuses on the general study of human social behavior and social institutions using any of the methodologies common to the social sciences and/or history, or an undifferentiated program of study in the social sciences.</t>
  </si>
  <si>
    <t>"45.0102"</t>
  </si>
  <si>
    <t>Research Methodology and Quantitative Methods.</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</si>
  <si>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</si>
  <si>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13.0603 - Educational Statistics and Research Methods., 27.0501 - Statistics, General.</t>
  </si>
  <si>
    <t>Examples: - Methodology, Measurement, and Statistics</t>
  </si>
  <si>
    <t>"45.02"</t>
  </si>
  <si>
    <t>Anthropology.</t>
  </si>
  <si>
    <t>Instructional content for this group of programs is defined in codes 45.0201 - 45.0299.</t>
  </si>
  <si>
    <t>"45.0201"</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</si>
  <si>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</si>
  <si>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"45.0202"</t>
  </si>
  <si>
    <t>Physical and Biological Anthropology.</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</si>
  <si>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</si>
  <si>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"45.0203"</t>
  </si>
  <si>
    <t>Medical Anthropology.</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</si>
  <si>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</si>
  <si>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"45.0204"</t>
  </si>
  <si>
    <t>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</si>
  <si>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</si>
  <si>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Examples: - Cultural Anthropology, - Cultural and Social Anthropology, - Socio-Cultural Anthropology</t>
  </si>
  <si>
    <t>"45.0299"</t>
  </si>
  <si>
    <t>Anthropology, Other.</t>
  </si>
  <si>
    <t>Any instructional program in Anthropology not listed above.</t>
  </si>
  <si>
    <t>"45.03"</t>
  </si>
  <si>
    <t>Archeology.</t>
  </si>
  <si>
    <t>Instructional content is defined in code 45.0301.</t>
  </si>
  <si>
    <t>"45.0301"</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</si>
  <si>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</si>
  <si>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30.2201 - Ancient Studies/Civilization., 30.2202 - Classical, Ancient Mediterranean and Near Eastern Studies and Archaeology.</t>
  </si>
  <si>
    <t>Examples: - Archaeometry</t>
  </si>
  <si>
    <t>"45.04"</t>
  </si>
  <si>
    <t>Criminology.</t>
  </si>
  <si>
    <t>Instructional content is defined in code 45.0401.</t>
  </si>
  <si>
    <t>"45.0401"</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</si>
  <si>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</si>
  <si>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43.0104 - Criminal Justice/Safety Studies.</t>
  </si>
  <si>
    <t>"45.05"</t>
  </si>
  <si>
    <t>Demography and Population Studies.</t>
  </si>
  <si>
    <t>Instructional content is defined in code 45.0501.</t>
  </si>
  <si>
    <t>"45.0501"</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</si>
  <si>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</si>
  <si>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"45.06"</t>
  </si>
  <si>
    <t>Economics.</t>
  </si>
  <si>
    <t>Instructional content for this group of programs is defined in codes 45.0601 - 45.0699.</t>
  </si>
  <si>
    <t>"45.0601"</t>
  </si>
  <si>
    <t>Economics, General.</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</si>
  <si>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</si>
  <si>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03.0204 - Natural Resource Economics., 01.0103 - Agricultural Economics., 19.0402 - Consumer Economics., 52.0601 - Business/Managerial Economics.</t>
  </si>
  <si>
    <t>"45.0602"</t>
  </si>
  <si>
    <t>Applied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</si>
  <si>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</si>
  <si>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Examples: - Behavioral and Experimental Economics</t>
  </si>
  <si>
    <t>"45.0603"</t>
  </si>
  <si>
    <t>Econometrics and Quantitative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</si>
  <si>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</si>
  <si>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Examples: - Cost Analysis, - Economic Forecasting</t>
  </si>
  <si>
    <t>"45.0604"</t>
  </si>
  <si>
    <t>Development Economics and International Development.</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</si>
  <si>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</si>
  <si>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01.0701 - International Agriculture.</t>
  </si>
  <si>
    <t>"45.0605"</t>
  </si>
  <si>
    <t>International Economics.</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</si>
  <si>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</si>
  <si>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52.0806 - International Finance., 52.1101 - International Business/Trade/Commerce., 52.1403 - International Marketing.</t>
  </si>
  <si>
    <t>"45.0699"</t>
  </si>
  <si>
    <t>Economics, Other.</t>
  </si>
  <si>
    <t>Any instructional program in economics not listed above.</t>
  </si>
  <si>
    <t>Examples: - Game Theory</t>
  </si>
  <si>
    <t>"45.07"</t>
  </si>
  <si>
    <t>Geography and Cartography.</t>
  </si>
  <si>
    <t>Instructional content for this group of programs is defined in codes 45.0701 - 45.0799.</t>
  </si>
  <si>
    <t>"45.0701"</t>
  </si>
  <si>
    <t>Geography.</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</si>
  <si>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</si>
  <si>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Examples: - Environmental Geography, - Physical Geography, - Social Geography</t>
  </si>
  <si>
    <t>"45.0702"</t>
  </si>
  <si>
    <t>Geographic Information Science and Cartography.</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</si>
  <si>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</si>
  <si>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Geographic Information Systems (GIS), - Spatial Analysis, - Geomatics, - Remote Sensing</t>
  </si>
  <si>
    <t>"45.0799"</t>
  </si>
  <si>
    <t>Geography, Other.</t>
  </si>
  <si>
    <t>Any instructional program in geography not listed above.</t>
  </si>
  <si>
    <t>"45.09"</t>
  </si>
  <si>
    <t>International Relations and National Security Studies.</t>
  </si>
  <si>
    <t>Instructional content for this group of programs is defined in codes 45.0901 - 45.0999.</t>
  </si>
  <si>
    <t>"45.0901"</t>
  </si>
  <si>
    <t>International Relations and Affairs.</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</si>
  <si>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</si>
  <si>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30.2001 - International/Global Studies.</t>
  </si>
  <si>
    <t>Examples: - International Relations, - International Affairs, - Foreign Policy and Diplomacy, - International Relations and Affairs-Economics, - International Relations and Affairs-History, - International Relations and Affairs-Political Science</t>
  </si>
  <si>
    <t>"45.0902"</t>
  </si>
  <si>
    <t>National Security Policy Studies.</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</si>
  <si>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</si>
  <si>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28.0601 - Strategic Studies, General.</t>
  </si>
  <si>
    <t>Examples: - National Security Studies, - Strategic Studies</t>
  </si>
  <si>
    <t>"45.0999"</t>
  </si>
  <si>
    <t>International Relations and National Security Studies, Other.</t>
  </si>
  <si>
    <t>Any instructional program in international relations and national security studies not listed above.</t>
  </si>
  <si>
    <t>"45.10"</t>
  </si>
  <si>
    <t>Political Science and Government.</t>
  </si>
  <si>
    <t>Instructional content for this group of programs is defined in codes 45.1001 - 45.1099.</t>
  </si>
  <si>
    <t>"45.1001"</t>
  </si>
  <si>
    <t>Political Science and Government, General.</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</si>
  <si>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</si>
  <si>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"45.1002"</t>
  </si>
  <si>
    <t>American Government and Politics (United States).</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</si>
  <si>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</si>
  <si>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"45.1003"</t>
  </si>
  <si>
    <t>Canadian Government and Politics.</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</si>
  <si>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</si>
  <si>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"45.1004"</t>
  </si>
  <si>
    <t>Political Economy.</t>
  </si>
  <si>
    <t>A program that focuses on the interaction between politics and economics in the formation of public policy.  Includes instruction in microeconomics; macroeconomics; political theory; American, comparative, and international political economy; and quantitative methods.</t>
  </si>
  <si>
    <t>Examples: - International Political Economy, - Political Economy and Government</t>
  </si>
  <si>
    <t>"45.1099"</t>
  </si>
  <si>
    <t>Political Science and Government, Other.</t>
  </si>
  <si>
    <t>Any instructional program in political science and government not listed above.</t>
  </si>
  <si>
    <t>"45.11"</t>
  </si>
  <si>
    <t>Sociology.</t>
  </si>
  <si>
    <t>Instructional content is defined in code 45.1101.</t>
  </si>
  <si>
    <t>"45.1101"</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</si>
  <si>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</si>
  <si>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"45.12"</t>
  </si>
  <si>
    <t>Urban Studies/Affairs.</t>
  </si>
  <si>
    <t>Instructional content is defined in code 45.1201.</t>
  </si>
  <si>
    <t>"45.1201"</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</si>
  <si>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</si>
  <si>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04.0301 - City/Urban, Community and Regional Planning.</t>
  </si>
  <si>
    <t>"45.13"</t>
  </si>
  <si>
    <t>Sociology and Anthropology.</t>
  </si>
  <si>
    <t>Instructional content is defined in code 45.1301.</t>
  </si>
  <si>
    <t>"45.1301"</t>
  </si>
  <si>
    <t>A program that combines sociology and anthropology to study how society is organized, the origins and development of social institutions, social change, social organizations, race, class, gender and culture.</t>
  </si>
  <si>
    <t>45.0201 - Anthropology., 45.1101 - Sociology.</t>
  </si>
  <si>
    <t>"45.14"</t>
  </si>
  <si>
    <t>Rural Sociology.</t>
  </si>
  <si>
    <t>Instructional content is defined in code 45.1401.</t>
  </si>
  <si>
    <t>"45.1401"</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</si>
  <si>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</si>
  <si>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Examples: - Rural Development Studies</t>
  </si>
  <si>
    <t>"45.99"</t>
  </si>
  <si>
    <t>Social Sciences, Other.</t>
  </si>
  <si>
    <t>Instructional content is defined in code 45.9999.</t>
  </si>
  <si>
    <t>"45.9999"</t>
  </si>
  <si>
    <t>Any instructional program in social sciences not listed above.</t>
  </si>
  <si>
    <t>"46"</t>
  </si>
  <si>
    <t>CONSTRUCTION TRADES.</t>
  </si>
  <si>
    <t>Instructional programs that prepare individuals to apply technical knowledge and skills in the building, inspecting, and maintaining of structures and related properties.</t>
  </si>
  <si>
    <t>"46.00"</t>
  </si>
  <si>
    <t>Construction Trades, General.</t>
  </si>
  <si>
    <t>Instructional content is defined in code 46.0000.</t>
  </si>
  <si>
    <t>"46.0000"</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</si>
  <si>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</si>
  <si>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Examples: - Construction Craft Worker</t>
  </si>
  <si>
    <t>"46.01"</t>
  </si>
  <si>
    <t>Mason/Masonry.</t>
  </si>
  <si>
    <t>Instructional content is defined in code 46.0101.</t>
  </si>
  <si>
    <t>"46.0101"</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</si>
  <si>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</si>
  <si>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Bricklayer, - Brick and Stone Mason</t>
  </si>
  <si>
    <t>"46.02"</t>
  </si>
  <si>
    <t>Carpenters.</t>
  </si>
  <si>
    <t>Instructional content is defined in code 46.0201.</t>
  </si>
  <si>
    <t>"46.0201"</t>
  </si>
  <si>
    <t>Carpentry/Carpenter.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</si>
  <si>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</si>
  <si>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Examples: - General Carpenter</t>
  </si>
  <si>
    <t>"46.03"</t>
  </si>
  <si>
    <t>Electrical and Power Transmission Installers.</t>
  </si>
  <si>
    <t>Instructional content for this group of programs is defined in codes 46.0301 - 46.0399.</t>
  </si>
  <si>
    <t>"46.0301"</t>
  </si>
  <si>
    <t>Electrical and Power Transmission Installation/Installer, General.</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</si>
  <si>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</si>
  <si>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"46.0302"</t>
  </si>
  <si>
    <t>Electrician.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</si>
  <si>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</si>
  <si>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15.0303 - Electrical, Electronic and Communications Engineering Technology/Technician.</t>
  </si>
  <si>
    <t>Examples: - Construction Electrician, - Industrial Electrician</t>
  </si>
  <si>
    <t>"46.0303"</t>
  </si>
  <si>
    <t>Lineworker.</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</si>
  <si>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</si>
  <si>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Examples: - Power Line Electrician, - Power Lineman, - Powerline Technician, - Powerline Technician (Operating)</t>
  </si>
  <si>
    <t>"46.0399"</t>
  </si>
  <si>
    <t>Electrical and Power Transmission Installers, Other.</t>
  </si>
  <si>
    <t>Any instructional program in electrical and power transmission installation not listed above.</t>
  </si>
  <si>
    <t>"46.04"</t>
  </si>
  <si>
    <t>Building/Construction Finishing, Management, and Inspection.</t>
  </si>
  <si>
    <t>Instructional content for this group of programs is defined in codes 46.0401 - 46.0499.</t>
  </si>
  <si>
    <t>"46.0401"</t>
  </si>
  <si>
    <t>Building/Property Maintenance.</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</si>
  <si>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</si>
  <si>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Examples: - Building Maintenance, - Property Maintenance, - Custodial Services</t>
  </si>
  <si>
    <t>"46.0402"</t>
  </si>
  <si>
    <t>Concrete Finishing/Concrete Finisher.</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</si>
  <si>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</si>
  <si>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"46.0403"</t>
  </si>
  <si>
    <t>Building/Home/Construction Inspection/Inspector.</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</si>
  <si>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</si>
  <si>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"46.0404"</t>
  </si>
  <si>
    <t>Drywall Installation/Drywaller.</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</si>
  <si>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</si>
  <si>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Examples: - Drywall, Acousting and Lathing Applicator, - Drywall and Acoustical Mechanic, - Lather (Interior Systems Mechanic), - Interior Systems Installer, - Wall and Ceiling Installer</t>
  </si>
  <si>
    <t>"46.0406"</t>
  </si>
  <si>
    <t>Glazier.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</si>
  <si>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</si>
  <si>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Examples: - Erector Mechanic (Glazier), - Glassworker</t>
  </si>
  <si>
    <t>"46.0408"</t>
  </si>
  <si>
    <t>Painting/Painter and Wall Coverer.</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</si>
  <si>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</si>
  <si>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Examples: - Painting (Commercial), - Painter and Decorator, - Painter and Decorator - Commercial and Residential</t>
  </si>
  <si>
    <t>"46.0410"</t>
  </si>
  <si>
    <t>Roofer.</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</si>
  <si>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</si>
  <si>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"46.0411"</t>
  </si>
  <si>
    <t>Metal Building Assembly/Assembler.</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</si>
  <si>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</si>
  <si>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"46.0412"</t>
  </si>
  <si>
    <t>Building/Construction Site Management/Manager.</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</si>
  <si>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</si>
  <si>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52.2001 - Construction Management.</t>
  </si>
  <si>
    <t>"46.0413"</t>
  </si>
  <si>
    <t>Carpet, Floor, and Tile Worker.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</si>
  <si>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</si>
  <si>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Examples: - Carpet, Flooring, and Tile Technician, - Floorcovering Installer, - Carpet, Linoleum, and Soft Tile Layer, - Carpet/Flooring and Hardwood Technician, - Tiling and Flooring Technician, - Tilesetter, - Terrazzo, Tile and Marble Setter</t>
  </si>
  <si>
    <t>"46.0414"</t>
  </si>
  <si>
    <t>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</si>
  <si>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</si>
  <si>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Examples: - Heat and Frost Insulator, - Asbestos Worker/Insulator, - Thermal Insulation Installer, - Boiler and Pipe Insulator, - Firestopping Insulator, - Sound Insulator</t>
  </si>
  <si>
    <t>"46.0415"</t>
  </si>
  <si>
    <t>Building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</si>
  <si>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</si>
  <si>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Construction Technology</t>
  </si>
  <si>
    <t>"46.0499"</t>
  </si>
  <si>
    <t>Building/Construction Finishing, Management, and Inspection, Other.</t>
  </si>
  <si>
    <t>Any instructional program in building/construction finishing, management, and inspection not listed above.</t>
  </si>
  <si>
    <t>"46.05"</t>
  </si>
  <si>
    <t>Plumbing and Related Water Supply Services.</t>
  </si>
  <si>
    <t>Instructional content for this group of programs is defined in codes 46.0502 - 46.0599.</t>
  </si>
  <si>
    <t>"46.0502"</t>
  </si>
  <si>
    <t>Pipefitting/Pipefitter and Sprinkler Fitter.</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</si>
  <si>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</si>
  <si>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Examples: - Sprinkler and Fire Protection Installer, - Sprinkler System Installer, - Steamfitter/Pipefitter</t>
  </si>
  <si>
    <t>"46.0503"</t>
  </si>
  <si>
    <t>Plumbing Technology/Plumber.</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</si>
  <si>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</si>
  <si>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Pipefitter - Plumber Specialty</t>
  </si>
  <si>
    <t>"46.0504"</t>
  </si>
  <si>
    <t>Well Drilling/Driller.</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</si>
  <si>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</si>
  <si>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Examples: - Rig Technician, - Derrickhand, - Motorhand</t>
  </si>
  <si>
    <t>"46.0505"</t>
  </si>
  <si>
    <t>Blasting/Blaster.</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</si>
  <si>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</si>
  <si>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"46.0599"</t>
  </si>
  <si>
    <t>Plumbing and Related Water Supply Services, Other.</t>
  </si>
  <si>
    <t>Any instructional program in plumbing and related water supply services not listed above.</t>
  </si>
  <si>
    <t>"46.99"</t>
  </si>
  <si>
    <t>Construction Trades, Other.</t>
  </si>
  <si>
    <t>Instructional content is defined in code 46.9999.</t>
  </si>
  <si>
    <t>"46.9999"</t>
  </si>
  <si>
    <t>Any instructional program in construction trades not listed above.</t>
  </si>
  <si>
    <t>Examples: - Elevator Constructor, - Manlift Technician</t>
  </si>
  <si>
    <t>"47"</t>
  </si>
  <si>
    <t>MECHANIC AND REPAIR TECHNOLOGIES/TECHNICIANS.</t>
  </si>
  <si>
    <t>Instructional programs that prepare individuals to apply technical knowledge and skills in the adjustment, maintenance, part replacement, and repair of tools, equipment, and machines.</t>
  </si>
  <si>
    <t>"47.00"</t>
  </si>
  <si>
    <t>Mechanics and Repairers, General.</t>
  </si>
  <si>
    <t>Instructional content is defined in code 47.0000.</t>
  </si>
  <si>
    <t>"47.0000"</t>
  </si>
  <si>
    <t>A program that generally prepares individuals to apply technical knowledge and skills in the adjustment, maintenance, part replacement, and repair of tools, equipment, and machines.</t>
  </si>
  <si>
    <t>"47.01"</t>
  </si>
  <si>
    <t>Electrical/Electronics Maintenance and Repair Technology.</t>
  </si>
  <si>
    <t>Instructional content for this group of programs is defined in codes 47.0101 - 47.0199.</t>
  </si>
  <si>
    <t>"47.0101"</t>
  </si>
  <si>
    <t>Electrical/Electronics Equipment Installation and Repair, General.</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</si>
  <si>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</si>
  <si>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Examples: - Electric Motor System Technician, - Electric Motor Winder, - Electrical Rewind Mechanic, - Winder Electrician</t>
  </si>
  <si>
    <t>"47.0102"</t>
  </si>
  <si>
    <t>Business Machine Repair.</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</si>
  <si>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</si>
  <si>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"47.0103"</t>
  </si>
  <si>
    <t>Communications Systems Installation and Repair Technology.</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</si>
  <si>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</si>
  <si>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"47.0104"</t>
  </si>
  <si>
    <t>Computer Installation and Repair Technology/Technician.</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</si>
  <si>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</si>
  <si>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15.1202 - Computer Technology/Computer Systems Technology.</t>
  </si>
  <si>
    <t>"47.0105"</t>
  </si>
  <si>
    <t>Industrial Electronics Technology/Technician.</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</si>
  <si>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</si>
  <si>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"47.0106"</t>
  </si>
  <si>
    <t>Appliance Installation and Repair Technology/Technician.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</si>
  <si>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</si>
  <si>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Examples: - Appliance Service Technician</t>
  </si>
  <si>
    <t>"47.0110"</t>
  </si>
  <si>
    <t>Security System Installation, Repair, and Inspection Technology/Technician.</t>
  </si>
  <si>
    <t>A program that prepares individuals to apply technical knowledge and skills to install and repair household, business, and industrial security alarms, sensors, video and sound recording devices, identification systems, protective barriers, and related technologies.</t>
  </si>
  <si>
    <t>"47.0199"</t>
  </si>
  <si>
    <t>Electrical/Electronics Maintenance and Repair Technology, Other.</t>
  </si>
  <si>
    <t>Any instructional program in electrical and electronics equipment installation and repair not listed above.</t>
  </si>
  <si>
    <t>"47.02"</t>
  </si>
  <si>
    <t>Heating, Air Conditioning, Ventilation and Refrigeration Maintenance Technology/Technician (HAC, HACR, HVAC, HVACR).</t>
  </si>
  <si>
    <t>Instructional content is defined in code 47.0201.</t>
  </si>
  <si>
    <t>"47.0201"</t>
  </si>
  <si>
    <t>Heating, Air Conditioning, Ventilation and Refrigeration Maintenance Technology/Technician.</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</si>
  <si>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</si>
  <si>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15.0501 - Heating, Ventilation, Air Conditioning and Refrigeration Engineering Technology/Technician.</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</si>
  <si>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</si>
  <si>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"47.03"</t>
  </si>
  <si>
    <t>Heavy/Industrial Equipment Maintenance Technologies.</t>
  </si>
  <si>
    <t>Instructional content for this group of programs is defined in codes 47.0302 - 47.0399.</t>
  </si>
  <si>
    <t>"47.0302"</t>
  </si>
  <si>
    <t>Heavy Equipment Maintenance Technology/Technician.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</si>
  <si>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</si>
  <si>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Examples: - Heavy Duty Equipment Mechanic, - Heavy Duty Equipment Technician, - Heavy Duty Equipment Technician (Off Road), - Heavy Equipment Service Technician</t>
  </si>
  <si>
    <t>"47.0303"</t>
  </si>
  <si>
    <t>Industrial Mechanics and Maintenance Technology.</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</si>
  <si>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</si>
  <si>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Examples: - Industrial Plant Technician, - Industrial Equipment Technology, - Industrial Mechanic, - Millwright</t>
  </si>
  <si>
    <t>"47.0399"</t>
  </si>
  <si>
    <t>Heavy/Industrial Equipment Maintenance Technologies, Other.</t>
  </si>
  <si>
    <t>Any instructional program in industrial equipment maintenance and repair not listed above.</t>
  </si>
  <si>
    <t>"47.04"</t>
  </si>
  <si>
    <t>Precision Systems Maintenance and Repair Technologies.</t>
  </si>
  <si>
    <t>Instructional content for this group of programs is defined in codes 47.0402 - 47.0499.</t>
  </si>
  <si>
    <t>"47.0402"</t>
  </si>
  <si>
    <t>Gunsmithing/Gunsmith.</t>
  </si>
  <si>
    <t>A program that prepares individuals to apply technical knowledge and skills to make, repair, maintain, and modify firearms according to blueprints or customer specifications, using specialized hand tools and machines.</t>
  </si>
  <si>
    <t>"47.0403"</t>
  </si>
  <si>
    <t>Locksmithing and Safe Repair.</t>
  </si>
  <si>
    <t>A program that prepares individuals to apply technical knowledge and skills to make, repair, maintain, modify, and open locks; to make keys; to enter and change lock and safe combinations; and install and repair safes.</t>
  </si>
  <si>
    <t>"47.0404"</t>
  </si>
  <si>
    <t>Musical Instrument Fabrication and Repair.</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</si>
  <si>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</si>
  <si>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"47.0408"</t>
  </si>
  <si>
    <t>Watchmaking and Jewelrymaking.</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</si>
  <si>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</si>
  <si>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"47.0409"</t>
  </si>
  <si>
    <t>Parts and Warehousing Operations and Maintenance Technology/Technician.</t>
  </si>
  <si>
    <t>A program that prepares individuals to apply technical knowledge and skills to maintain inventory control, care for inventory, and make minor repairs to warehouse equipment.</t>
  </si>
  <si>
    <t>Examples: - Automotive Partsperson, - Parts Technician, - Partsperson</t>
  </si>
  <si>
    <t>"47.0499"</t>
  </si>
  <si>
    <t>Precision Systems Maintenance and Repair Technologies, Other.</t>
  </si>
  <si>
    <t>Any instructional program in miscellaneous mechanics and repairers not listed above.</t>
  </si>
  <si>
    <t>Examples: - Sports Equipment Fabrication and Repair Technician</t>
  </si>
  <si>
    <t>"47.06"</t>
  </si>
  <si>
    <t>Vehicle Maintenance and Repair Technologies.</t>
  </si>
  <si>
    <t>Instructional content for this group of programs is defined in codes 47.0600 - 47.0699.</t>
  </si>
  <si>
    <t>"47.0600"</t>
  </si>
  <si>
    <t>Vehicle Maintenance and Repair Technologies, General.</t>
  </si>
  <si>
    <t>A program that generally prepares individuals to apply technical knowledge and skills in the adjustment, maintenance, part replacement, and repair of vehicles and mobile equipment.</t>
  </si>
  <si>
    <t>"47.0603"</t>
  </si>
  <si>
    <t>Autobody/Collision and Repair Technology/Technician.</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</si>
  <si>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</si>
  <si>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</si>
  <si>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"47.0604"</t>
  </si>
  <si>
    <t>Automobile/Automotive Mechanics Technology/Technician.</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</si>
  <si>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</si>
  <si>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15.0803 - Automotive Engineering Technology/Technician.</t>
  </si>
  <si>
    <t>Examples: - Automotive Service Technician, - Motor Vehicle Mechanic</t>
  </si>
  <si>
    <t>"47.0605"</t>
  </si>
  <si>
    <t>Diesel Mechanics Technology/Technician.</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</si>
  <si>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</si>
  <si>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"47.0606"</t>
  </si>
  <si>
    <t>Small Engine Mechanics and Repair Technology/Technician.</t>
  </si>
  <si>
    <t>A program that prepares individuals to apply technical knowledge and skills to repair, service, and maintain small internal-combustion engines used on portable power equipment such as lawnmowers, chain saws, rotary tillers, and snowmobiles.</t>
  </si>
  <si>
    <t>"47.0607"</t>
  </si>
  <si>
    <t>Airframe Mechanics and Aircraft Maintenance Technology/Technician.</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</si>
  <si>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</si>
  <si>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"47.0608"</t>
  </si>
  <si>
    <t>Aircraft Powerplant Technology/Technician.</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</si>
  <si>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</si>
  <si>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"47.0609"</t>
  </si>
  <si>
    <t>Avionics Maintenance Technology/Technician.</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</si>
  <si>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</si>
  <si>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15.0801 - Aeronautical/Aerospace Engineering Technology/Technician.</t>
  </si>
  <si>
    <t>"47.0610"</t>
  </si>
  <si>
    <t>Bicycle Mechanics and Repair Technology/Technician.</t>
  </si>
  <si>
    <t>A program that prepares individuals to apply technical knowledge and skills to repair, service, and maintain bicycles and other human-powered vehicles.  Includes instruction in lubrication, adjustments of moving parts, and wheel building.</t>
  </si>
  <si>
    <t>"47.0611"</t>
  </si>
  <si>
    <t>Motorcycle Maintenance and Repair Technology/Technician.</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</si>
  <si>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</si>
  <si>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Examples: - Motorcycle Mechanic</t>
  </si>
  <si>
    <t>"47.0612"</t>
  </si>
  <si>
    <t>Vehicle Emissions Inspection and Maintenance Technology/Technician.</t>
  </si>
  <si>
    <t>A program that prepares individuals to apply technical knowledge and skills to test, repair, service, and maintain vehicle emission systems in accordance with relevant laws and regulations.</t>
  </si>
  <si>
    <t>"47.0613"</t>
  </si>
  <si>
    <t>Medium/Heavy Vehicle and Truck Technology/Technician.</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</si>
  <si>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</si>
  <si>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Examples: - Commercial Trailer Mechanic, - Transport Trailer Technician, - Truck and Coach Technician, - Truck and Transport Mechanic, - Truck-Trailer Service Technician, - Commercial Transport Vehicle Mechanic</t>
  </si>
  <si>
    <t>"47.0614"</t>
  </si>
  <si>
    <t>Alternative Fuel Vehicle Technology/Technician.</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</si>
  <si>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</si>
  <si>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"47.0615"</t>
  </si>
  <si>
    <t>Engine Machinist.</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</si>
  <si>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</si>
  <si>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"47.0616"</t>
  </si>
  <si>
    <t>Marine Maintenance/Fitter and Ship Repair Technology/Technician.</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</si>
  <si>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</si>
  <si>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"47.0617"</t>
  </si>
  <si>
    <t>High Performance and Custom Engine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</si>
  <si>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</si>
  <si>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Examples: - High Performance Powertrain Technician/Mechanic, - Automotive High Performance Technician/Mechanic</t>
  </si>
  <si>
    <t>"47.0618"</t>
  </si>
  <si>
    <t>Recreation Vehicle (RV) Service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</si>
  <si>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</si>
  <si>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Examples: - Recreation Vehicle (RV) Mechanic, - Recreation Vehicle (RV) Service Technician, - Recreation Vehicle (RV) Technician</t>
  </si>
  <si>
    <t>"47.0699"</t>
  </si>
  <si>
    <t>Vehicle Maintenance and Repair Technologies, Other.</t>
  </si>
  <si>
    <t>Any instructional program in vehicle and mobile equipment mechanics and repairers not listed above.</t>
  </si>
  <si>
    <t>"47.99"</t>
  </si>
  <si>
    <t>Mechanic and Repair Technologies/Technicians, Other.</t>
  </si>
  <si>
    <t>Instructional content is defined in code 47.9999.</t>
  </si>
  <si>
    <t>"47.9999"</t>
  </si>
  <si>
    <t>Any instructional program in mechanics and repairs not listed above.</t>
  </si>
  <si>
    <t>"48"</t>
  </si>
  <si>
    <t>PRECISION PRODUCTION.</t>
  </si>
  <si>
    <t>Instructional programs that prepare individuals to apply technical knowledge and skills to create products using techniques of precision craftsmanship or technical illustration.</t>
  </si>
  <si>
    <t>"48.00"</t>
  </si>
  <si>
    <t>Precision Production Trades, General.</t>
  </si>
  <si>
    <t>Instructional content is defined in code 48.0000.</t>
  </si>
  <si>
    <t>"48.0000"</t>
  </si>
  <si>
    <t>A program that generally prepares individuals to apply technical knowledge and skills in creating products using precision crafting and technical illustration.</t>
  </si>
  <si>
    <t>"48.03"</t>
  </si>
  <si>
    <t>Leatherworking and Upholstery.</t>
  </si>
  <si>
    <t>Instructional content for this group of programs is defined in codes 48.0303 - 48.0399.</t>
  </si>
  <si>
    <t>"48.0303"</t>
  </si>
  <si>
    <t>Upholstery/Upholsterer.</t>
  </si>
  <si>
    <t>A program that prepares individuals to apply technical knowledge and skills to install springs, filling, padding, covering and finishing on items such as furniture, automobile seats, caskets, mattresses, and bedsprings.</t>
  </si>
  <si>
    <t>"48.0304"</t>
  </si>
  <si>
    <t>Shoe, Boot and Leather Repair.</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</si>
  <si>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</si>
  <si>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"48.0399"</t>
  </si>
  <si>
    <t>Leatherworking and Upholstery, Other.</t>
  </si>
  <si>
    <t>Any instructional program in leatherworking and upholstering not listed above.</t>
  </si>
  <si>
    <t>"48.05"</t>
  </si>
  <si>
    <t>Precision Metal Working.</t>
  </si>
  <si>
    <t>Instructional content for this group of programs is defined in codes 48.0501 - 48.0599.</t>
  </si>
  <si>
    <t>"48.0501"</t>
  </si>
  <si>
    <t>Machine Tool Technology/Machinist.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</si>
  <si>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</si>
  <si>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Examples: - General Machinist, - Machinist</t>
  </si>
  <si>
    <t>"48.0503"</t>
  </si>
  <si>
    <t>Machine Shop Technology/Assistant.</t>
  </si>
  <si>
    <t>A program that prepares individuals to apply technical knowledge and skills to fabricate and modify metal parts in support of other manufacturing, repair or design activities, or as an independent business.</t>
  </si>
  <si>
    <t>"48.0506"</t>
  </si>
  <si>
    <t>Sheet Metal Technology/Sheetworking.</t>
  </si>
  <si>
    <t>A program that prepares individuals to apply technical knowledge and skills to form, shape, bend and fold extruded metals, including the creation of new products, using hand tools and machines such as cornice brakes, forming rolls, and squaring shears.</t>
  </si>
  <si>
    <t>Examples: - Sheet Metal Worker</t>
  </si>
  <si>
    <t>"48.0507"</t>
  </si>
  <si>
    <t>Tool and Die Technology/Technician.</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</si>
  <si>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</si>
  <si>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Examples: - Tool and Die Maker</t>
  </si>
  <si>
    <t>"48.0508"</t>
  </si>
  <si>
    <t>Welding Technology/Welder.</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</si>
  <si>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</si>
  <si>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15.0614 - Welding Engineering Technology/Technician.</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</si>
  <si>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</si>
  <si>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"48.0509"</t>
  </si>
  <si>
    <t>Ironworking/Ironworker.</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</si>
  <si>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</si>
  <si>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Examples: - Ironworker (Generalist), - Ironworker (Reinforcing), - Ironworker (Structural/Ornamental), - Ironworker Reinforcing Rebar, - Ironworker Rodworker</t>
  </si>
  <si>
    <t>"48.0510"</t>
  </si>
  <si>
    <t>Computer Numerically Controlled (CNC) Machinist Technology/CNC Machinist.</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</si>
  <si>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</si>
  <si>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"48.0511"</t>
  </si>
  <si>
    <t>Metal Fabricator.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</si>
  <si>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</si>
  <si>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Examples: - Metal Fabricator, - Steel Fabricator, - Steel Fabricator (Fitter), - Structural Steel and Plate Fitter</t>
  </si>
  <si>
    <t>"48.0599"</t>
  </si>
  <si>
    <t>Precision Metal Working, Other.</t>
  </si>
  <si>
    <t>Any instructional program in precision metal work not listed above.</t>
  </si>
  <si>
    <t>"48.07"</t>
  </si>
  <si>
    <t>Woodworking.</t>
  </si>
  <si>
    <t>Instructional content for this group of programs is defined in codes 48.0701 - 48.0799.</t>
  </si>
  <si>
    <t>"48.0701"</t>
  </si>
  <si>
    <t>Woodworking, General.</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</si>
  <si>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</si>
  <si>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46.0201 - Carpentry/Carpenter.</t>
  </si>
  <si>
    <t>"48.0702"</t>
  </si>
  <si>
    <t>Furniture Design and Manufacturing.</t>
  </si>
  <si>
    <t>A program that prepares individuals to apply technical knowledge and skills to prepare and execute furniture design projects, assemble and finish furniture articles or subassemblies, repair furniture, and use a variety of hand and power tools.</t>
  </si>
  <si>
    <t>"48.0703"</t>
  </si>
  <si>
    <t>Cabinetmaking and Millwork.</t>
  </si>
  <si>
    <t>A program that prepares individuals to apply technical knowledge and skills to set up, operate and repair industrial woodworking machinery, and to use such machinery to design and fabricate wooden components and complete articles.</t>
  </si>
  <si>
    <t>Examples: - Cabinetmaker, - Joiner</t>
  </si>
  <si>
    <t>"48.0799"</t>
  </si>
  <si>
    <t>Woodworking, Other.</t>
  </si>
  <si>
    <t>Any instructional program in woodworking not listed above.</t>
  </si>
  <si>
    <t>"48.08"</t>
  </si>
  <si>
    <t>Boilermaking/Boilermaker.</t>
  </si>
  <si>
    <t>Instructional content is defined in code 48.0801.</t>
  </si>
  <si>
    <t>"48.0801"</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</si>
  <si>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</si>
  <si>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Examples: - Construction Boilermaker</t>
  </si>
  <si>
    <t>"48.99"</t>
  </si>
  <si>
    <t>Precision Production, Other.</t>
  </si>
  <si>
    <t>Instructional content is defined in code 48.9999.</t>
  </si>
  <si>
    <t>"48.9999"</t>
  </si>
  <si>
    <t>Any instructional program in precision production not listed above.</t>
  </si>
  <si>
    <t>Examples: - Diamond Cutting, - Diamond Polishing, - Diamond Cutting and Polishing</t>
  </si>
  <si>
    <t>"49"</t>
  </si>
  <si>
    <t>TRANSPORTATION AND MATERIALS MOVING.</t>
  </si>
  <si>
    <t>Instructional programs that prepare individuals to apply technical knowledge and skills to perform tasks and services that facilitate the movement of people or materials.</t>
  </si>
  <si>
    <t>"49.01"</t>
  </si>
  <si>
    <t>Air Transportation.</t>
  </si>
  <si>
    <t>Instructional content for this group of programs is defined in codes 49.0101 - 49.0199.</t>
  </si>
  <si>
    <t>"49.0101"</t>
  </si>
  <si>
    <t>Aeronautics/Aviation/Aerospace Science and Technology, General.</t>
  </si>
  <si>
    <t>A program that focuses on the general study of aviation and the aviation industry, including in-flight and ground support operations.  Includes instruction in the technical, business, and general aspects of air transportation systems.</t>
  </si>
  <si>
    <t>"49.0102"</t>
  </si>
  <si>
    <t>Airline/Commercial/Professional Pilot and Flight Crew.</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</si>
  <si>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</si>
  <si>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"49.0104"</t>
  </si>
  <si>
    <t>Aviation/Airway Management and Operations.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</si>
  <si>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</si>
  <si>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"49.0105"</t>
  </si>
  <si>
    <t>Air Traffic Controller.</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</si>
  <si>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</si>
  <si>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"49.0106"</t>
  </si>
  <si>
    <t>Airline Flight Attendant.</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</si>
  <si>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</si>
  <si>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"49.0108"</t>
  </si>
  <si>
    <t>Flight Instructor.</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</si>
  <si>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</si>
  <si>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"49.0199"</t>
  </si>
  <si>
    <t>Air Transportation, Other.</t>
  </si>
  <si>
    <t>Any instructional program in aviation and air transportation services not listed above.</t>
  </si>
  <si>
    <t>"49.02"</t>
  </si>
  <si>
    <t>Ground Transportation.</t>
  </si>
  <si>
    <t>Instructional content for this group of programs is defined in codes 49.0202 - 49.0299.</t>
  </si>
  <si>
    <t>"49.0202"</t>
  </si>
  <si>
    <t>Construction/Heavy Equipment/Earthmoving Equipment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</si>
  <si>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</si>
  <si>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01.0204 - Agricultural Power Machinery Operation.</t>
  </si>
  <si>
    <t>"49.0205"</t>
  </si>
  <si>
    <t>Truck and Bus Driver/Commercial Vehicle Operator and Instructor.</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</si>
  <si>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</si>
  <si>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"49.0206"</t>
  </si>
  <si>
    <t>Mobil Crane Operation/Operator.</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</si>
  <si>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</si>
  <si>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Examples: - Crane and Hoist Operator, - Crane and Hoisting Equipment Operator, - Crane Operator, - Mobile Crane Operator</t>
  </si>
  <si>
    <t>"49.0207"</t>
  </si>
  <si>
    <t>Flagging and Traffic Control.</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</si>
  <si>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</si>
  <si>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"49.0208"</t>
  </si>
  <si>
    <t>Railroad and Railway Transportation.</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</si>
  <si>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</si>
  <si>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Examples: - Railway Operations, - Railroad Conductor, - Locomotive Engineer, - Brakeman/Brakewoman, - Railway Dispatcher, - Yardmaster, - Railroad Maintenance of Way Welding</t>
  </si>
  <si>
    <t>"49.0299"</t>
  </si>
  <si>
    <t>Ground Transportation, Other.</t>
  </si>
  <si>
    <t>Any instructional program in vehicle and equipment operation not listed above.</t>
  </si>
  <si>
    <t>"49.03"</t>
  </si>
  <si>
    <t>Marine Transportation.</t>
  </si>
  <si>
    <t>Instructional content for this group of programs is defined in codes 49.0303 - 49.0399.</t>
  </si>
  <si>
    <t>"49.0303"</t>
  </si>
  <si>
    <t>Commercial Fishing.</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</si>
  <si>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</si>
  <si>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03.0301 - Fishing and Fisheries Sciences and Management.</t>
  </si>
  <si>
    <t>"49.0304"</t>
  </si>
  <si>
    <t>Diver, Professional and Instructor.</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</si>
  <si>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</si>
  <si>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"49.0309"</t>
  </si>
  <si>
    <t>Marine Science/Merchant Marine Officer.</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</si>
  <si>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</si>
  <si>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"49.0399"</t>
  </si>
  <si>
    <t>Marine Transportation, Other.</t>
  </si>
  <si>
    <t>Any instructional program in water transportation not listed above.</t>
  </si>
  <si>
    <t>"49.99"</t>
  </si>
  <si>
    <t>Transportation and Materials Moving, Other.</t>
  </si>
  <si>
    <t>Instructional content is defined in code 49.9999.</t>
  </si>
  <si>
    <t>"49.9999"</t>
  </si>
  <si>
    <t>Any instructional program in transportation and materials moving not listed above.</t>
  </si>
  <si>
    <t>"50"</t>
  </si>
  <si>
    <t>VISUAL AND PERFORMING ARTS.</t>
  </si>
  <si>
    <t>Instructional programs that focus on the creation and interpretation of works and performances that use auditory, kinesthetic, and visual phenomena to express ideas and emotions in various forms, subject to aesthetic criteria.</t>
  </si>
  <si>
    <t>"50.01"</t>
  </si>
  <si>
    <t>Visual and Performing Arts, General.</t>
  </si>
  <si>
    <t>Instructional content for this group of programs is defined in codes 50.0101 - 50.0102.</t>
  </si>
  <si>
    <t>"50.0101"</t>
  </si>
  <si>
    <t>A general, undifferentiated program that focuses on the visual and performing arts and that may prepare individuals in any of the visual artistic media or performing disciplines.</t>
  </si>
  <si>
    <t>"50.0102"</t>
  </si>
  <si>
    <t>Digital Arts.</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</si>
  <si>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</si>
  <si>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09.0702 - Digital Communication and Media/Multimedia.</t>
  </si>
  <si>
    <t>Examples: - Digital Art</t>
  </si>
  <si>
    <t>"50.02"</t>
  </si>
  <si>
    <t>Crafts/Craft Design, Folk Art and Artisanry.</t>
  </si>
  <si>
    <t>Instructional content is defined in code 50.0201.</t>
  </si>
  <si>
    <t>"50.0201"</t>
  </si>
  <si>
    <t>A program that focuses on the aesthetics, techniques, and creative processes for designing and fashioning objects in one or more of the handcraft or folk art traditions, and that prepares individuals to create in any of these media.</t>
  </si>
  <si>
    <t>"50.03"</t>
  </si>
  <si>
    <t>Dance.</t>
  </si>
  <si>
    <t>Instructional content for this group of programs is defined in codes 50.0301 - 50.0399.</t>
  </si>
  <si>
    <t>"50.0301"</t>
  </si>
  <si>
    <t>Dance, General.</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</si>
  <si>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</si>
  <si>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Examples: - Dance Movement Studies</t>
  </si>
  <si>
    <t>"50.0302"</t>
  </si>
  <si>
    <t>Ballet.</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</si>
  <si>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</si>
  <si>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"50.0399"</t>
  </si>
  <si>
    <t>Dance, Other.</t>
  </si>
  <si>
    <t>Any instructional program in dance not listed above.</t>
  </si>
  <si>
    <t>"50.04"</t>
  </si>
  <si>
    <t>Design and Applied Arts.</t>
  </si>
  <si>
    <t>Instructional content for this group of programs is defined in codes 50.0401 - 50.0499.</t>
  </si>
  <si>
    <t>"50.0401"</t>
  </si>
  <si>
    <t>Design and Visual Communications, General.</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</si>
  <si>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</si>
  <si>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"50.0402"</t>
  </si>
  <si>
    <t>Commercial and Advertising Art.</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</si>
  <si>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</si>
  <si>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09.0903 - Advertising.</t>
  </si>
  <si>
    <t>Examples: - Sign Painting, - Commercial Art Painting</t>
  </si>
  <si>
    <t>"50.0404"</t>
  </si>
  <si>
    <t>Industrial and Product Design.</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</si>
  <si>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</si>
  <si>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"50.0406"</t>
  </si>
  <si>
    <t>Commercial Photography.</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</si>
  <si>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</si>
  <si>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"50.0407"</t>
  </si>
  <si>
    <t>Fashion/Apparel Design.</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</si>
  <si>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</si>
  <si>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19.0902 - Apparel and Textile Manufacture.</t>
  </si>
  <si>
    <t>"50.0408"</t>
  </si>
  <si>
    <t>Interior Design.</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</si>
  <si>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</si>
  <si>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04.0501 - Interior Architecture., 19.0601 - Housing and Human Environments, General.</t>
  </si>
  <si>
    <t>"50.0409"</t>
  </si>
  <si>
    <t>Graphic Design.</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</si>
  <si>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</si>
  <si>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10.0301 - Graphic Communications, General.</t>
  </si>
  <si>
    <t>"50.0410"</t>
  </si>
  <si>
    <t>Illustration.</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</si>
  <si>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</si>
  <si>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51.2703 - Medical Illustration/Medical Illustrator.</t>
  </si>
  <si>
    <t>"50.0411"</t>
  </si>
  <si>
    <t>Game and Interactive Media Design.</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</si>
  <si>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</si>
  <si>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11.0804 - Modeling, Virtual Environments and Simulation.</t>
  </si>
  <si>
    <t>Examples: - Game Design, - Game Development</t>
  </si>
  <si>
    <t>"50.0499"</t>
  </si>
  <si>
    <t>Design and Applied Arts, Other.</t>
  </si>
  <si>
    <t>Any instructional program in design and applied arts not listed above.</t>
  </si>
  <si>
    <t>"50.05"</t>
  </si>
  <si>
    <t>Drama/Theatre Arts and Stagecraft.</t>
  </si>
  <si>
    <t>Instructional content for this group of programs is defined in codes 50.0501 - 50.0599.</t>
  </si>
  <si>
    <t>"50.0501"</t>
  </si>
  <si>
    <t>Drama and Dramatics/Theatre Arts, General.</t>
  </si>
  <si>
    <t>A program that focuses on the general study of dramatic works and their performance.  Includes instruction in major works of dramatic literature, dramatic styles and types, and the principles of organizing and producing full live or filmed productions.</t>
  </si>
  <si>
    <t>"50.0502"</t>
  </si>
  <si>
    <t>Technical Theatre/Theatre Design and Technology.</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</si>
  <si>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</si>
  <si>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Examples: - Scene Painting</t>
  </si>
  <si>
    <t>"50.0504"</t>
  </si>
  <si>
    <t>Playwriting and Screenwriting.</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</si>
  <si>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</si>
  <si>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Dramatic Writing, - Writing for Screen and Television</t>
  </si>
  <si>
    <t>"50.0505"</t>
  </si>
  <si>
    <t>Theatre Literature, History and Criticism.</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</si>
  <si>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</si>
  <si>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"50.0506"</t>
  </si>
  <si>
    <t>Acting.</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</si>
  <si>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</si>
  <si>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"50.0507"</t>
  </si>
  <si>
    <t>Directing and Theatrical Production.</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</si>
  <si>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</si>
  <si>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"50.0508"</t>
  </si>
  <si>
    <t>Theatre/Theatre Arts Management.</t>
  </si>
  <si>
    <t>Moved from 50.0508 to 50.1004</t>
  </si>
  <si>
    <t>"50.0509"</t>
  </si>
  <si>
    <t>Musical Theatre.</t>
  </si>
  <si>
    <t>A program that focuses on the principles and techniques for integrating theatre, music, and dance into a unified production. Includes instruction in acting, dance, voice, technical theater, musical genres, piano, and history of musical theater.</t>
  </si>
  <si>
    <t>"50.0510"</t>
  </si>
  <si>
    <t>Costume Design.</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</si>
  <si>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</si>
  <si>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"50.0599"</t>
  </si>
  <si>
    <t>Dramatic/Theatre Arts and Stagecraft, Other.</t>
  </si>
  <si>
    <t>Any instructional program in dramatic/theatre arts and stagecraft not listed above.</t>
  </si>
  <si>
    <t>"50.06"</t>
  </si>
  <si>
    <t>Film/Video and Photographic Arts.</t>
  </si>
  <si>
    <t>Instructional content for this group of programs is defined in codes 50.0601 - 50.0699.</t>
  </si>
  <si>
    <t>"50.0601"</t>
  </si>
  <si>
    <t>Film/Cinema/Video Studies.</t>
  </si>
  <si>
    <t>A program in the visual arts that focuses on the study of the history, development, theory, and criticism of the film/video arts, as well as the basic principles of film making and film production.</t>
  </si>
  <si>
    <t>"50.0602"</t>
  </si>
  <si>
    <t>Cinematography and Film/Video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</si>
  <si>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</si>
  <si>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Cinema Production</t>
  </si>
  <si>
    <t>"50.0605"</t>
  </si>
  <si>
    <t>Photography.</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</si>
  <si>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</si>
  <si>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09.0404 - Photojournalism.</t>
  </si>
  <si>
    <t>"50.0607"</t>
  </si>
  <si>
    <t>Documentary Production.</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</si>
  <si>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</si>
  <si>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"50.0699"</t>
  </si>
  <si>
    <t>Film/Video and Photographic Arts, Other.</t>
  </si>
  <si>
    <t>Any instructional program in film/video and photographic arts not listed above.</t>
  </si>
  <si>
    <t>"50.07"</t>
  </si>
  <si>
    <t>Fine and Studio Arts.</t>
  </si>
  <si>
    <t>Instructional content for this group of programs is defined in codes 50.0701 - 50.0799.</t>
  </si>
  <si>
    <t>"50.0701"</t>
  </si>
  <si>
    <t>Art/Art Studies, General.</t>
  </si>
  <si>
    <t>A general program that focuses on the introductory study and appreciation of the visual arts.  Includes instruction in art, photography, and other visual communications media.</t>
  </si>
  <si>
    <t>"50.0702"</t>
  </si>
  <si>
    <t>Fine/Studio Arts, General.</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</si>
  <si>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</si>
  <si>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"50.0703"</t>
  </si>
  <si>
    <t>Art History, Criticism and Conservation.</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</si>
  <si>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</si>
  <si>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"50.0704"</t>
  </si>
  <si>
    <t>Arts Management.</t>
  </si>
  <si>
    <t>Moved from 50.0704 to 50.1002</t>
  </si>
  <si>
    <t>"50.0705"</t>
  </si>
  <si>
    <t>Drawing.</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</si>
  <si>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</si>
  <si>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"50.0706"</t>
  </si>
  <si>
    <t>Intermedia/Multimedia.</t>
  </si>
  <si>
    <t>A program that prepares individuals creatively and technically to express emotions, ideas, or inner visions in either two or three dimensions, through simultaneous use of a variety of materials and media.</t>
  </si>
  <si>
    <t>"50.0708"</t>
  </si>
  <si>
    <t>Painting.</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</si>
  <si>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</si>
  <si>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Examples: - Painting (Fine Art)</t>
  </si>
  <si>
    <t>"50.0709"</t>
  </si>
  <si>
    <t>Sculpture.</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</si>
  <si>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</si>
  <si>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"50.0710"</t>
  </si>
  <si>
    <t>Printmaking.</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</si>
  <si>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</si>
  <si>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"50.0711"</t>
  </si>
  <si>
    <t>Ceramic Arts and Ceramics.</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</si>
  <si>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</si>
  <si>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14.0601 - Ceramic Sciences and Engineering.</t>
  </si>
  <si>
    <t>"50.0712"</t>
  </si>
  <si>
    <t>Fiber, Textile and Weaving Arts.</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</si>
  <si>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</si>
  <si>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"50.0713"</t>
  </si>
  <si>
    <t>Metal and Jewelry Arts.</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</si>
  <si>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</si>
  <si>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"50.0799"</t>
  </si>
  <si>
    <t>Fine Arts and Art Studies, Other.</t>
  </si>
  <si>
    <t>Any instructional program in fine arts and art studies not listed above.</t>
  </si>
  <si>
    <t>Examples: - Glass Making</t>
  </si>
  <si>
    <t>"50.09"</t>
  </si>
  <si>
    <t>Instructional content for this group of programs is defined in codes 50.0901 - 50.0999.</t>
  </si>
  <si>
    <t>"50.0901"</t>
  </si>
  <si>
    <t>Music, General.</t>
  </si>
  <si>
    <t>A general program that focuses on the introductory study and appreciation of music and the performing arts.  Includes instruction in music, dance, and other performing arts media.</t>
  </si>
  <si>
    <t>"50.0902"</t>
  </si>
  <si>
    <t>Music History, Literature, and Theory.</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</si>
  <si>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</si>
  <si>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"50.0903"</t>
  </si>
  <si>
    <t>Music Performance, General.</t>
  </si>
  <si>
    <t>A program that generally prepares individuals to master musical instruments and performing art as solo and/or ensemble performers.  Includes instruction on one or more specific instruments from various instrumental groupings.</t>
  </si>
  <si>
    <t>"50.0904"</t>
  </si>
  <si>
    <t>Music Theory and Composition.</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</si>
  <si>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</si>
  <si>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"50.0905"</t>
  </si>
  <si>
    <t>Musicology and Ethnomusicology.</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</si>
  <si>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</si>
  <si>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"50.0906"</t>
  </si>
  <si>
    <t>Conducting.</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</si>
  <si>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</si>
  <si>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"50.0907"</t>
  </si>
  <si>
    <t>Keyboard Instruments.</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</si>
  <si>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</si>
  <si>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Examples: - Piano, - Organ, - Harpsichord</t>
  </si>
  <si>
    <t>"50.0908"</t>
  </si>
  <si>
    <t>Voice and Opera.</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</si>
  <si>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</si>
  <si>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"50.0909"</t>
  </si>
  <si>
    <t>Music Management and Merchandising.</t>
  </si>
  <si>
    <t>Moved from 50.0909 to 50.1003</t>
  </si>
  <si>
    <t>"50.0910"</t>
  </si>
  <si>
    <t>Jazz/Jazz Studies.</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</si>
  <si>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</si>
  <si>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"50.0911"</t>
  </si>
  <si>
    <t>Stringed Instruments.</t>
  </si>
  <si>
    <t>A program that prepares individual to master a stringed instrument and performing arts as solo, ensemble and/or accompanist performers.  Includes instruction in playing and personal style development.</t>
  </si>
  <si>
    <t>Examples: - Violin, - Viola, - Double Bass, - Guitar, - Banjo, - Harp</t>
  </si>
  <si>
    <t>"50.0912"</t>
  </si>
  <si>
    <t>Music Pedagogy.</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</si>
  <si>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</si>
  <si>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"50.0913"</t>
  </si>
  <si>
    <t>Music Technology.</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</si>
  <si>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</si>
  <si>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10.0203 - Recording Arts Technology/Technician.</t>
  </si>
  <si>
    <t>"50.0914"</t>
  </si>
  <si>
    <t>Brass Instruments.</t>
  </si>
  <si>
    <t>A program that prepares individuals to master a brass instrument and performing art as solo, ensemble, and/or accompanist performers. Includes instruction in playing and personal style development.</t>
  </si>
  <si>
    <t>Examples: - Trumpet, - Horn, - Trombone, - Euphonium/Baritone, - Tuba</t>
  </si>
  <si>
    <t>"50.0915"</t>
  </si>
  <si>
    <t>Woodwind Instruments.</t>
  </si>
  <si>
    <t>A program that prepares individuals to master a woodwind instrument and performing art as solo, ensemble, and/or accompanist  performers. Includes instruction in playing and personal style development.</t>
  </si>
  <si>
    <t>Examples: - Flute, - Oboe, - Clarinet, - Bassoon, - Saxophone</t>
  </si>
  <si>
    <t>"50.0916"</t>
  </si>
  <si>
    <t>Percussion Instruments.</t>
  </si>
  <si>
    <t>A program that prepares individuals to master percussion instruments and performing art for a variety of musical settings, including orchestral, solo, chamber, commercial, or nontraditional. Includes instruction in playing and personal style development.</t>
  </si>
  <si>
    <t>Examples: - Bass Drum, - Snare Drum, - Timpani, - Vibraphone</t>
  </si>
  <si>
    <t>"50.0999"</t>
  </si>
  <si>
    <t>Music, Other.</t>
  </si>
  <si>
    <t>Any instructional program in music not listed above.</t>
  </si>
  <si>
    <t>"50.10"</t>
  </si>
  <si>
    <t>Arts, Entertainment,and Media Management.</t>
  </si>
  <si>
    <t>Instructional content for this group of programs is defined in codes 50.1001 - 50.1099.</t>
  </si>
  <si>
    <t>"50.1001"</t>
  </si>
  <si>
    <t>Arts, Entertainment,and Media Management, General.</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</si>
  <si>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</si>
  <si>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Examples: - Entertainment Business, - Performing Arts Administration</t>
  </si>
  <si>
    <t>"50.1002"</t>
  </si>
  <si>
    <t>Fine and Studio Arts Management.</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</si>
  <si>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</si>
  <si>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30.1401 - Museology/Museum Studies.</t>
  </si>
  <si>
    <t>Examples: - Visual Arts Management</t>
  </si>
  <si>
    <t>"50.1003"</t>
  </si>
  <si>
    <t>Music Management.</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</si>
  <si>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</si>
  <si>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Examples: - Music Merchandising</t>
  </si>
  <si>
    <t>"50.1004"</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</si>
  <si>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</si>
  <si>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"50.1099"</t>
  </si>
  <si>
    <t>Arts, Entertainment, and Media Management, Other.</t>
  </si>
  <si>
    <t>Any instructional program in arts, entertainment, and media management not listed above.</t>
  </si>
  <si>
    <t>"50.99"</t>
  </si>
  <si>
    <t>Visual and Performing Arts, Other.</t>
  </si>
  <si>
    <t>Instructional content is defined in code 50.9999.</t>
  </si>
  <si>
    <t>"50.9999"</t>
  </si>
  <si>
    <t>Any instructional program in visual and performing arts not listed above.</t>
  </si>
  <si>
    <t>"51"</t>
  </si>
  <si>
    <t>HEALTH PROFESSIONS AND RELATED PROGRAMS.</t>
  </si>
  <si>
    <t>Instructional programs that prepare individuals to practice as licensed professionals and assistants in the health care professions and related clinical sciences and administrative and support services.</t>
  </si>
  <si>
    <t>"51.00"</t>
  </si>
  <si>
    <t>Health Services/Allied Health/Health Sciences, General.</t>
  </si>
  <si>
    <t>Instructional content for this group of programs is defined in codes 51.0000 - 51.0001.</t>
  </si>
  <si>
    <t>"51.0000"</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</si>
  <si>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</si>
  <si>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"51.0001"</t>
  </si>
  <si>
    <t>Health and Wellness,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</si>
  <si>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</si>
  <si>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31.0501 - Health and Physical Education/Fitness, General.</t>
  </si>
  <si>
    <t>Examples: - Health and Wellness, - Health Promotion and Wellness, - Exercise Science and Wellness, - Wellness, Health Promotion and Injury Prevention</t>
  </si>
  <si>
    <t>"51.01"</t>
  </si>
  <si>
    <t>Chiropractic.</t>
  </si>
  <si>
    <t>Instructional content is defined in code 51.0101.</t>
  </si>
  <si>
    <t>"51.0101"</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</si>
  <si>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</si>
  <si>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Examples: - Chiropractic (DC)</t>
  </si>
  <si>
    <t>"51.02"</t>
  </si>
  <si>
    <t>Communication Disorders Sciences and Services.</t>
  </si>
  <si>
    <t>Instructional content for this group of programs is defined in codes 51.0201 - 51.0299.</t>
  </si>
  <si>
    <t>"51.0201"</t>
  </si>
  <si>
    <t>Communication Sciences and Disorders, General.</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</si>
  <si>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</si>
  <si>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Examples: - Communication Sciences, - Communication Disorders, - Communication Sciences and Disorders</t>
  </si>
  <si>
    <t>"51.0202"</t>
  </si>
  <si>
    <t>Audiology/Audiologist.</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</si>
  <si>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</si>
  <si>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Examples: - Audiology and Hearing Sciences</t>
  </si>
  <si>
    <t>"51.0203"</t>
  </si>
  <si>
    <t>Speech-Language Pathology/Pathologist.</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</si>
  <si>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</si>
  <si>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Examples: - Speech Pathology, - Speech-Language Pathology</t>
  </si>
  <si>
    <t>"51.0204"</t>
  </si>
  <si>
    <t>Audiology/Audiologist and Speech-Language Pathology/Pathologist.</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</si>
  <si>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</si>
  <si>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Audiology and Speech Pathology, - Audiology and Speech-Language Pathology</t>
  </si>
  <si>
    <t>"51.0299"</t>
  </si>
  <si>
    <t>Communication Disorders Sciences and Services, Other.</t>
  </si>
  <si>
    <t>Any  instructional program in communications disorders sciences and services not listed above.</t>
  </si>
  <si>
    <t>16.1601 - American Sign Language (ASL)., 51.0816 - Speech-Language Pathology Assistant., 51.0918 - Hearing Instrument Specialist., 05.0211 - Deaf Studies.</t>
  </si>
  <si>
    <t>Examples: - Child Speech-Language Disorders, - Pre-Speech Language Pathology and Audiology</t>
  </si>
  <si>
    <t>"51.04"</t>
  </si>
  <si>
    <t>Dentistry.</t>
  </si>
  <si>
    <t>Instructional content is defined in code 51.0401.</t>
  </si>
  <si>
    <t>"51.0401"</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</si>
  <si>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</si>
  <si>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Examples: - Dentistry (DDS, DMD)</t>
  </si>
  <si>
    <t>"51.05"</t>
  </si>
  <si>
    <t>Advanced/Graduate Dentistry and Oral Sciences.</t>
  </si>
  <si>
    <t>Instructional content for this group of programs is defined in codes 51.0501 - 51.0599.</t>
  </si>
  <si>
    <t>"51.0501"</t>
  </si>
  <si>
    <t>Dental Clinical Sciences, General.</t>
  </si>
  <si>
    <t>An integrated or undifferentiated program that generally prepares dentists in one or more of the oral sciences and advanced/graduate dentistry specialties.</t>
  </si>
  <si>
    <t>Examples: - Dental Clinical Sciences, General (MS), - Dental Clinical Sciences, General (PhD)</t>
  </si>
  <si>
    <t>"51.0502"</t>
  </si>
  <si>
    <t>Advanced General Dentistry.</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</si>
  <si>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</si>
  <si>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Examples: - Advanced General Dentistry (Cert.), - Advanced General Dentistry (MS), - Advanced General Dentistry (PhD)</t>
  </si>
  <si>
    <t>"51.0503"</t>
  </si>
  <si>
    <t>Oral Biology and Oral and Maxillofacial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</si>
  <si>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</si>
  <si>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Examples: - Oral Biology and Oral and Maxillofacial Pathology (MS), - Oral Biology and Oral and Maxillofacial Pathology (PhD), - Oral and Craniofacial Biology, - Craniofacial Biology, - Oral Biology and Oral Pathology</t>
  </si>
  <si>
    <t>"51.0504"</t>
  </si>
  <si>
    <t>Dental Public Health and Education.</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</si>
  <si>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</si>
  <si>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Examples: - Dental Public Health and Education (Cert.), - Dental Public Health and Education (MS, MPH), - Dental Public Health and Education (PhD, DPH)</t>
  </si>
  <si>
    <t>"51.0505"</t>
  </si>
  <si>
    <t>Dental Materials.</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</si>
  <si>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</si>
  <si>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Examples: - Dental Materials (MS), - Dental Materials (PhD)</t>
  </si>
  <si>
    <t>"51.0506"</t>
  </si>
  <si>
    <t>Endodontics/Endodontology.</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</si>
  <si>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</si>
  <si>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Examples: - Endodontics/Endodontology (Cert.), - Endodontics/Endodontology (MS), - Endodontics/Endodontology (PhD)</t>
  </si>
  <si>
    <t>"51.0507"</t>
  </si>
  <si>
    <t>Oral/Maxillofacial Surgery.</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</si>
  <si>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</si>
  <si>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Examples: - Oral/Maxillofacial Surgery (Cert.), - Oral/Maxillofacial Surgery (MS), - Oral/Maxillofacial Surgery (PhD)</t>
  </si>
  <si>
    <t>"51.0508"</t>
  </si>
  <si>
    <t>Orthodontics/Orthodontology.</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</si>
  <si>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</si>
  <si>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Examples: - Orthodontics/Orthodontology (Cert.), - Orthodontics/Orthodontology (MS), - Orthodontics/Orthodontology (PhD), - Orthodontics and Dentofacial Orthopedics</t>
  </si>
  <si>
    <t>"51.0509"</t>
  </si>
  <si>
    <t>Pediatric Dentistry/Pedodontics.</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</si>
  <si>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</si>
  <si>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Examples: - Pediatric Dentistry/Pedodontics (Cert.), - Pediatric Dentistry/Pedodontics (MS), - Pediatric Dentistry/Pedodontics (PhD)</t>
  </si>
  <si>
    <t>"51.0510"</t>
  </si>
  <si>
    <t>Periodontics/Periodontology.</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</si>
  <si>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</si>
  <si>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Examples: - Periodontics/Periodontology (Cert.), - Periodontics/Periodontology (MS), - Periodontics/Periodontology (PhD)</t>
  </si>
  <si>
    <t>"51.0511"</t>
  </si>
  <si>
    <t>Prosthodontics/Prosthodontology.</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</si>
  <si>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</si>
  <si>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Examples: - Prosthodontics/Prosthodontology (Cert.), - Prosthodontics/Prosthodontology (MS), - Prosthodontics/Prosthodontology (PhD)</t>
  </si>
  <si>
    <t>"51.0599"</t>
  </si>
  <si>
    <t>Advanced/Graduate Dentistry and Oral Sciences, Other.</t>
  </si>
  <si>
    <t>Any instructional program in advanced/graduate dentistry and oral sciences not listed above.</t>
  </si>
  <si>
    <t>"51.06"</t>
  </si>
  <si>
    <t>Dental Support Services and Allied Professions.</t>
  </si>
  <si>
    <t>Instructional content for this group of programs is defined in codes 51.0601 - 51.0699.</t>
  </si>
  <si>
    <t>"51.0601"</t>
  </si>
  <si>
    <t>Dental Assisting/Assistant.</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</si>
  <si>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</si>
  <si>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"51.0602"</t>
  </si>
  <si>
    <t>Dental Hygiene/Hygienist.</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</si>
  <si>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</si>
  <si>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"51.0603"</t>
  </si>
  <si>
    <t>Dental Laboratory Technology/Technician.</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</si>
  <si>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</si>
  <si>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"51.0699"</t>
  </si>
  <si>
    <t>Dental Services and Allied Professions, Other.</t>
  </si>
  <si>
    <t>Any instructional program in dental services and allied professions not listed above.</t>
  </si>
  <si>
    <t>"51.07"</t>
  </si>
  <si>
    <t>Health and Medical Administrative Services.</t>
  </si>
  <si>
    <t>Instructional content for this group of programs is defined in codes 51.0701 - 51.0799.</t>
  </si>
  <si>
    <t>"51.0701"</t>
  </si>
  <si>
    <t>Health/Health Care Administration/Management.</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</si>
  <si>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</si>
  <si>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"51.0702"</t>
  </si>
  <si>
    <t>Hospital and Health Care Facilities Administration/Management.</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</si>
  <si>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</si>
  <si>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"51.0703"</t>
  </si>
  <si>
    <t>Health Unit Coordinator/Ward Clerk.</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</si>
  <si>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</si>
  <si>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"51.0704"</t>
  </si>
  <si>
    <t>Health Unit Manager/Ward Supervisor.</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</si>
  <si>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</si>
  <si>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"51.0705"</t>
  </si>
  <si>
    <t>Medical Office Management/Administration.</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</si>
  <si>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</si>
  <si>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"51.0706"</t>
  </si>
  <si>
    <t>Health Information/Medical Records Administration/Administrator.</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</si>
  <si>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</si>
  <si>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"51.0707"</t>
  </si>
  <si>
    <t>Health Information/Medical Records Technology/Technician.</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</si>
  <si>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</si>
  <si>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"51.0708"</t>
  </si>
  <si>
    <t>Medical Transcription/Transcriptionist.</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</si>
  <si>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</si>
  <si>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"51.0709"</t>
  </si>
  <si>
    <t>Medical Office Computer Specialist/Assistant.</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</si>
  <si>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</si>
  <si>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"51.0710"</t>
  </si>
  <si>
    <t>Medical Office Assistant/Specialist.</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</si>
  <si>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</si>
  <si>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"51.0711"</t>
  </si>
  <si>
    <t>Medical/Health Management and Clinical Assistant/Specialist.</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</si>
  <si>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</si>
  <si>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"51.0712"</t>
  </si>
  <si>
    <t>Medical Reception/Receptionist.</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</si>
  <si>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</si>
  <si>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Examples: - Veterinary Receptionist</t>
  </si>
  <si>
    <t>"51.0713"</t>
  </si>
  <si>
    <t>Medical Insurance Coding Specialist/Coder.</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</si>
  <si>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</si>
  <si>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"51.0714"</t>
  </si>
  <si>
    <t>Medical Insurance Specialist/Medical Biller.</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</si>
  <si>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</si>
  <si>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"51.0715"</t>
  </si>
  <si>
    <t>Health/Medical Claims Examiner.</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</si>
  <si>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</si>
  <si>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"51.0716"</t>
  </si>
  <si>
    <t>Medical Administrative/Executive Assistant and Medical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</si>
  <si>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</si>
  <si>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Examples: - Dental Secretary, - Veterinary Secretary, - Veterinary Office Administration</t>
  </si>
  <si>
    <t>"51.0717"</t>
  </si>
  <si>
    <t>Medical Staff Services Technology/Technician.</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</si>
  <si>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</si>
  <si>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"51.0718"</t>
  </si>
  <si>
    <t>Long Term Care Administration/Management.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</si>
  <si>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</si>
  <si>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Examples: - Aging Services Management</t>
  </si>
  <si>
    <t>"51.0719"</t>
  </si>
  <si>
    <t>Clinical Research Coordinator.</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</si>
  <si>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</si>
  <si>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51.1005 - Clinical Laboratory Science/Medical Technology/Technologist.</t>
  </si>
  <si>
    <t>Examples: - Clinical Research Trial Coordination, - Clinical Trials Research, - Clinical Trials Management</t>
  </si>
  <si>
    <t>"51.0799"</t>
  </si>
  <si>
    <t>Health and Medical Administrative Services, Other.</t>
  </si>
  <si>
    <t>Any instructional program in health and medical administrative services not listed above.</t>
  </si>
  <si>
    <t>"51.08"</t>
  </si>
  <si>
    <t>Allied Health and Medical Assisting Services.</t>
  </si>
  <si>
    <t>Instructional content for this group of programs is defined in codes 51.0801 - 51.0899.</t>
  </si>
  <si>
    <t>"51.0801"</t>
  </si>
  <si>
    <t>Medical/Clinical Assistant.</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</si>
  <si>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</si>
  <si>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"51.0802"</t>
  </si>
  <si>
    <t>Clinical/Medical Laboratory Assistant.</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</si>
  <si>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</si>
  <si>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"51.0803"</t>
  </si>
  <si>
    <t>Occupational Therapist Assistant.</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</si>
  <si>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</si>
  <si>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"51.0805"</t>
  </si>
  <si>
    <t>Pharmacy Technician/Assistant.</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</si>
  <si>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</si>
  <si>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"51.0806"</t>
  </si>
  <si>
    <t>Physical Therapy Technician/Assistant.</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</si>
  <si>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applied kinesiology, principles and procedures of physical therapy, basic neurology and orthopedics, physical therapy modalities, documentation skills, psychosocial aspects of health care, wound and injury care, electrotherapy, working with orthotics and prostheses, and personal and professional ethics.</t>
  </si>
  <si>
    <t>"51.0808"</t>
  </si>
  <si>
    <t>Veterinary/Animal Health Technology/Technician and Veterinary Assistant.</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</si>
  <si>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</si>
  <si>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"51.0809"</t>
  </si>
  <si>
    <t>Anesthesiologist Assistant.</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</si>
  <si>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</si>
  <si>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"51.0810"</t>
  </si>
  <si>
    <t>Emergency Care Attendant (EMT Ambulance).</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</si>
  <si>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</si>
  <si>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51.0904 - Emergency Medical Technology/Technician (EMT Paramedic).</t>
  </si>
  <si>
    <t>"51.0811"</t>
  </si>
  <si>
    <t>Pathology/Pathologist Assistant.</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</si>
  <si>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</si>
  <si>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"51.0812"</t>
  </si>
  <si>
    <t>Respiratory Therapy Technician/Assistant.</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</si>
  <si>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</si>
  <si>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"51.0813"</t>
  </si>
  <si>
    <t>Chiropractic Assistant/Technician.</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</si>
  <si>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</si>
  <si>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"51.0814"</t>
  </si>
  <si>
    <t>Radiologist Assistant.</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</si>
  <si>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</si>
  <si>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"51.0815"</t>
  </si>
  <si>
    <t>Lactation Consultant.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</si>
  <si>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</si>
  <si>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Examples: - Lactation Education, - Lactation Counselor, - Lactation Management</t>
  </si>
  <si>
    <t>"51.0816"</t>
  </si>
  <si>
    <t>Speech-Language Pathology Assistant.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</si>
  <si>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</si>
  <si>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13.1012 - Education/Teaching of Individuals with Speech or Language Impairments., 51.0203 - Speech-Language Pathology/Pathologist., 51.0204 - Audiology/Audiologist and Speech-Language Pathology/Pathologist.</t>
  </si>
  <si>
    <t>"51.0899"</t>
  </si>
  <si>
    <t>Allied Health and Medical Assisting Services, Other.</t>
  </si>
  <si>
    <t>Any instructional program in allied health and medical assisting services not listed above.</t>
  </si>
  <si>
    <t>"51.09"</t>
  </si>
  <si>
    <t>Allied Health Diagnostic, Intervention, and Treatment Professions.</t>
  </si>
  <si>
    <t>Instructional content for this group of programs is defined in codes 51.0901 - 51.0999.</t>
  </si>
  <si>
    <t>"51.0901"</t>
  </si>
  <si>
    <t>Cardiovascular Technology/Technologist.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</si>
  <si>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</si>
  <si>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"51.0902"</t>
  </si>
  <si>
    <t>Electrocardiograph Technology/Technician.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</si>
  <si>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</si>
  <si>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"51.0903"</t>
  </si>
  <si>
    <t>Electroneurodiagnostic/Electroencephalographic Technology/Technologist.</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</si>
  <si>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</si>
  <si>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"51.0904"</t>
  </si>
  <si>
    <t>Emergency Medical Technology/Technician (EMT Paramedic).</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</si>
  <si>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</si>
  <si>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51.0810 - Emergency Care Attendant (EMT Ambulance).</t>
  </si>
  <si>
    <t>"51.0905"</t>
  </si>
  <si>
    <t>Nuclear Medical Technology/Technologist.</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</si>
  <si>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</si>
  <si>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"51.0906"</t>
  </si>
  <si>
    <t>Perfusion Technology/Perfusionist.</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</si>
  <si>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</si>
  <si>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"51.0907"</t>
  </si>
  <si>
    <t>Medical Radiologic Technology/Science - Radiation Therapist.</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</si>
  <si>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</si>
  <si>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"51.0908"</t>
  </si>
  <si>
    <t>Respiratory Care Therapy/Therapist.</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</si>
  <si>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</si>
  <si>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"51.0909"</t>
  </si>
  <si>
    <t>Surgical Technology/Technologist.</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</si>
  <si>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</si>
  <si>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51.1012 - Sterile Processing Technology/Technician.</t>
  </si>
  <si>
    <t>"51.0910"</t>
  </si>
  <si>
    <t>Diagnostic Medical Sonography/Sonographer and Ultrasound Technician.</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</si>
  <si>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</si>
  <si>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Examples: - Vascular Sonography</t>
  </si>
  <si>
    <t>"51.0911"</t>
  </si>
  <si>
    <t>Radiologic Technology/Science - Radiographer.</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</si>
  <si>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</si>
  <si>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"51.0912"</t>
  </si>
  <si>
    <t>Physician Assistant.</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</si>
  <si>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</si>
  <si>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"51.0913"</t>
  </si>
  <si>
    <t>Athletic Training/Trainer.</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</si>
  <si>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</si>
  <si>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26.0908 - Exercise Physiology., 31.0505 - Kinesiology and Exercise Science., 31.0507 - Physical Fitness Technician.</t>
  </si>
  <si>
    <t>"51.0914"</t>
  </si>
  <si>
    <t>Gene/Genetic Therapy.</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</si>
  <si>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</si>
  <si>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51.1509 - Genetic Counseling/Counselor., 26.0806 - Human/Medical Genetics.</t>
  </si>
  <si>
    <t>"51.0915"</t>
  </si>
  <si>
    <t>Cardiopulmonary Technology/Technologist.</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</si>
  <si>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</si>
  <si>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"51.0916"</t>
  </si>
  <si>
    <t>Radiation Protection/Health Physics Technician.</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</si>
  <si>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</si>
  <si>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"51.0917"</t>
  </si>
  <si>
    <t>Polysomnography.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</si>
  <si>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</si>
  <si>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Examples: - Polysomnography, - Polysomnography/Sleep Technology</t>
  </si>
  <si>
    <t>"51.0918"</t>
  </si>
  <si>
    <t>Hearing Instrument Specialist.</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</si>
  <si>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</si>
  <si>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Examples: - Hearing Aid Technician</t>
  </si>
  <si>
    <t>"51.0919"</t>
  </si>
  <si>
    <t>Mammography Technician/Technology.</t>
  </si>
  <si>
    <t>A program that prepares registered radiographers to become registered mammographers. Includes instruction in anatomy and physiology, mammography instrumentation, mammography positioning, principles and procedures of mammography, and quality assurance.</t>
  </si>
  <si>
    <t>Examples: - Mammography, - Breast Imaging and Mammography</t>
  </si>
  <si>
    <t>"51.0920"</t>
  </si>
  <si>
    <t>Magnetic Resonance Imaging (MRI) Technology/Technician.</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</si>
  <si>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</si>
  <si>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"51.0999"</t>
  </si>
  <si>
    <t>Allied Health Diagnostic, Intervention, and Treatment Professions, Other.</t>
  </si>
  <si>
    <t>Any instructional program in allied health diagnostic, intervention, and treatment professions not listed above.</t>
  </si>
  <si>
    <t>"51.10"</t>
  </si>
  <si>
    <t>Clinical/Medical Laboratory Science/Research and Allied Professions.</t>
  </si>
  <si>
    <t>Instructional content for this group of programs is defined in codes 51.1001 - 51.1099.</t>
  </si>
  <si>
    <t>"51.1001"</t>
  </si>
  <si>
    <t>Blood Bank Technology Specialist.</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</si>
  <si>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</si>
  <si>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"51.1002"</t>
  </si>
  <si>
    <t>Cytotechnology/Cytotechnologist.</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</si>
  <si>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</si>
  <si>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"51.1003"</t>
  </si>
  <si>
    <t>Hematology Technology/Technician.</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</si>
  <si>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</si>
  <si>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"51.1004"</t>
  </si>
  <si>
    <t>Clinical/Medical Laboratory Technician.</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</si>
  <si>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</si>
  <si>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41.0101 - Biology Technician/Biotechnology Laboratory Technician., 51.0802 - Clinical/Medical Laboratory Assistant.</t>
  </si>
  <si>
    <t>"51.1005"</t>
  </si>
  <si>
    <t>Clinical Laboratory Science/Medical Technology/Technologist.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</si>
  <si>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</si>
  <si>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51.0719 - Clinical Research Coordinator.</t>
  </si>
  <si>
    <t>"51.1006"</t>
  </si>
  <si>
    <t>Ophthalmic Laboratory Technology/Technician.</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</si>
  <si>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</si>
  <si>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"51.1007"</t>
  </si>
  <si>
    <t>Histologic Technology/Histotechnologist.</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</si>
  <si>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</si>
  <si>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"51.1008"</t>
  </si>
  <si>
    <t>Histologic Technician.</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</si>
  <si>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</si>
  <si>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"51.1009"</t>
  </si>
  <si>
    <t>Phlebotomy Technician/Phlebotomist.</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</si>
  <si>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</si>
  <si>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"51.1010"</t>
  </si>
  <si>
    <t>Cytogenetics/Genetics/Clinical Genetics Technology/Technologist.</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</si>
  <si>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</si>
  <si>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26.0806 - Human/Medical Genetics.</t>
  </si>
  <si>
    <t>"51.1011"</t>
  </si>
  <si>
    <t>Renal/Dialysis Technologist/Technician.</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</si>
  <si>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</si>
  <si>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"51.1012"</t>
  </si>
  <si>
    <t>Sterile Processing Technology/Technician.</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</si>
  <si>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</si>
  <si>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51.0909 - Surgical Technology/Technologist.</t>
  </si>
  <si>
    <t>"51.1099"</t>
  </si>
  <si>
    <t>Clinical/Medical Laboratory Science and Allied Professions, Other.</t>
  </si>
  <si>
    <t>Any instructional program in clinical/medical laboratory science and allied professions not listed above.</t>
  </si>
  <si>
    <t>Examples: - Pharmaceutical Technician</t>
  </si>
  <si>
    <t>"51.11"</t>
  </si>
  <si>
    <t>Health/Medical Preparatory Programs.</t>
  </si>
  <si>
    <t>Instructional content for this group of programs is defined in codes 51.1101 - 51.1199.</t>
  </si>
  <si>
    <t>"51.1101"</t>
  </si>
  <si>
    <t>Pre-Dentistry Studies.</t>
  </si>
  <si>
    <t>A program that prepares individuals for admission to a professional program in dentistry.</t>
  </si>
  <si>
    <t>"51.1102"</t>
  </si>
  <si>
    <t>Pre-Medicine/Pre-Medical Studies.</t>
  </si>
  <si>
    <t>A program that prepares individuals for admission to a professional program in medicine, osteopathic medicine, or podiatric medicine.</t>
  </si>
  <si>
    <t>"51.1103"</t>
  </si>
  <si>
    <t>Pre-Pharmacy Studies.</t>
  </si>
  <si>
    <t>A program that prepares individuals for admission to a professional program in pharmacy.</t>
  </si>
  <si>
    <t>"51.1104"</t>
  </si>
  <si>
    <t>Pre-Veterinary Studies.</t>
  </si>
  <si>
    <t>A program that prepares individuals for admission to a professional program in veterinary medicine.</t>
  </si>
  <si>
    <t>"51.1105"</t>
  </si>
  <si>
    <t>Pre-Nursing Studies.</t>
  </si>
  <si>
    <t>A program that prepares individuals for admission to a professional program in Nursing.</t>
  </si>
  <si>
    <t>"51.1106"</t>
  </si>
  <si>
    <t>Pre-Chiropractic Studies.</t>
  </si>
  <si>
    <t>A program that prepares individuals for admission to a professional program in chiropractic medicine.</t>
  </si>
  <si>
    <t>"51.1107"</t>
  </si>
  <si>
    <t>Pre-Occupational Therapy Studies.</t>
  </si>
  <si>
    <t>A program that prepares individuals for admission to a professional program in occupational therapy.</t>
  </si>
  <si>
    <t>"51.1108"</t>
  </si>
  <si>
    <t>Pre-Optometry Studies.</t>
  </si>
  <si>
    <t>A program that prepares individuals for admission to a professional program in optometry.</t>
  </si>
  <si>
    <t>"51.1109"</t>
  </si>
  <si>
    <t>Pre-Physical Therapy Studies.</t>
  </si>
  <si>
    <t>A program that prepares individuals for admission to a professional program in physical therapy.</t>
  </si>
  <si>
    <t>"51.1199"</t>
  </si>
  <si>
    <t>Health/Medical Preparatory Programs, Other.</t>
  </si>
  <si>
    <t>Any instructional program in health and medical professional preparation not listed above.</t>
  </si>
  <si>
    <t>"51.12"</t>
  </si>
  <si>
    <t>Medicine.</t>
  </si>
  <si>
    <t>Instructional content is defined in code 51.1201.</t>
  </si>
  <si>
    <t>"51.1201"</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</si>
  <si>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</si>
  <si>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Examples: - Medicine (MD)</t>
  </si>
  <si>
    <t>"51.14"</t>
  </si>
  <si>
    <t>Medical Clinical Sciences/Graduate Medical Studies.</t>
  </si>
  <si>
    <t>Instructional content is defined in code 51.1401.</t>
  </si>
  <si>
    <t>"51.1401"</t>
  </si>
  <si>
    <t>Medical Scientist.</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</si>
  <si>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</si>
  <si>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Examples: - Medical Scientist (MS), - Medical Scientist (PhD)</t>
  </si>
  <si>
    <t>"51.15"</t>
  </si>
  <si>
    <t>Mental and Social Health Services and Allied Professions.</t>
  </si>
  <si>
    <t>Instructional content for this group of programs is defined in codes 51.1501 - 51.1599.</t>
  </si>
  <si>
    <t>"51.1501"</t>
  </si>
  <si>
    <t>Substance Abuse/Addiction Counseling.</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</si>
  <si>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</si>
  <si>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"51.1502"</t>
  </si>
  <si>
    <t>Psychiatric/Mental Health Services Technician.</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</si>
  <si>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</si>
  <si>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"51.1503"</t>
  </si>
  <si>
    <t>Clinical/Medical Social Work.</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</si>
  <si>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</si>
  <si>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44.0701 - Social Work.</t>
  </si>
  <si>
    <t>"51.1504"</t>
  </si>
  <si>
    <t>Community Health Services/Liaison/Counseling.</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</si>
  <si>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</si>
  <si>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Examples: - Community Health Education</t>
  </si>
  <si>
    <t>"51.1505"</t>
  </si>
  <si>
    <t>Marriage and Family Therapy/Counseling.</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</si>
  <si>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</si>
  <si>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42.2811 - Family Psychology., 19.0704 - Family Systems.</t>
  </si>
  <si>
    <t>"51.1506"</t>
  </si>
  <si>
    <t>Clinical Pastoral Counseling/Patient Counseling.</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</si>
  <si>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</si>
  <si>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39.0701 - Pastoral Studies/Counseling.</t>
  </si>
  <si>
    <t>"51.1507"</t>
  </si>
  <si>
    <t>Psychoanalysis and Psychotherapy.</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</si>
  <si>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</si>
  <si>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"51.1508"</t>
  </si>
  <si>
    <t>Mental Health Counseling/Counselor.</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</si>
  <si>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</si>
  <si>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42.2803 - Counseling Psychology.</t>
  </si>
  <si>
    <t>"51.1509"</t>
  </si>
  <si>
    <t>Genetic Counseling/Counselor.</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</si>
  <si>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</si>
  <si>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51.0914 - Gene/Genetic Therapy., 26.0806 - Human/Medical Genetics.</t>
  </si>
  <si>
    <t>"51.1599"</t>
  </si>
  <si>
    <t>Mental and Social Health Services and Allied Professions, Other.</t>
  </si>
  <si>
    <t>Any instructional program in mental and social health services and allied professions not listed above.</t>
  </si>
  <si>
    <t>"51.16"</t>
  </si>
  <si>
    <t>Nursing.</t>
  </si>
  <si>
    <t>Deleted, Report under 51.38, 51.39</t>
  </si>
  <si>
    <t>"51.1601"</t>
  </si>
  <si>
    <t>Nursing/Registered Nurse (RN, ASN, BSN, MSN).</t>
  </si>
  <si>
    <t>Moved from 51.1601 to 51.3801</t>
  </si>
  <si>
    <t>"51.1602"</t>
  </si>
  <si>
    <t>Nursing Administration (MSN, MS, PhD).</t>
  </si>
  <si>
    <t>Moved from 51.1602 to 51.3802</t>
  </si>
  <si>
    <t>"51.1603"</t>
  </si>
  <si>
    <t>Adult Health Nurse/Nursing.</t>
  </si>
  <si>
    <t>Moved from 51.1603 to 51.3803</t>
  </si>
  <si>
    <t>"51.1604"</t>
  </si>
  <si>
    <t>Nurse Anesthetist.</t>
  </si>
  <si>
    <t>Moved from 51.1604 to 51.3804</t>
  </si>
  <si>
    <t>"51.1605"</t>
  </si>
  <si>
    <t>Family Practice Nurse/Nurse Practitioner.</t>
  </si>
  <si>
    <t>Moved from 51.1605 to 51.3805</t>
  </si>
  <si>
    <t>"51.1606"</t>
  </si>
  <si>
    <t>Maternal/Child Health and Neonatal Nurse/Nursing.</t>
  </si>
  <si>
    <t>Moved from 51.1606 to 51.3806</t>
  </si>
  <si>
    <t>"51.1607"</t>
  </si>
  <si>
    <t>Nurse Midwife/Nursing Midwifery.</t>
  </si>
  <si>
    <t>Moved from 51.1607 to 51.3807</t>
  </si>
  <si>
    <t>"51.1608"</t>
  </si>
  <si>
    <t>Nursing Science (MS, PhD).</t>
  </si>
  <si>
    <t>Moved from 51.1608 to 51.3808</t>
  </si>
  <si>
    <t>"51.1609"</t>
  </si>
  <si>
    <t>Pediatric Nurse/Nursing.</t>
  </si>
  <si>
    <t>Moved from 51.1609 to 51.3809</t>
  </si>
  <si>
    <t>"51.1610"</t>
  </si>
  <si>
    <t>Psychiatric/Mental Health Nurse/Nursing.</t>
  </si>
  <si>
    <t>Moved from 51.1610 to 51.3810</t>
  </si>
  <si>
    <t>"51.1611"</t>
  </si>
  <si>
    <t>Public Health/Community Nurse/Nursing.</t>
  </si>
  <si>
    <t>Moved from 51.1611 to 51.3811</t>
  </si>
  <si>
    <t>"51.1612"</t>
  </si>
  <si>
    <t>Perioperative/Operating Room and Surgical Nurse/Nursing.</t>
  </si>
  <si>
    <t>Moved from 51.1612 to 51.3812</t>
  </si>
  <si>
    <t>"51.1613"</t>
  </si>
  <si>
    <t>Licensed Practical/Vocational Nurse Training (LPN, LVN, Cert., Dipl, AAS)</t>
  </si>
  <si>
    <t>Moved from 51.1613 to 51.3901</t>
  </si>
  <si>
    <t>"51.1614"</t>
  </si>
  <si>
    <t>Nurse/Nursing Assistant/Aide and Patient Care Assistant.</t>
  </si>
  <si>
    <t>Moved from 51.1614 to 51.3902</t>
  </si>
  <si>
    <t>"51.1616"</t>
  </si>
  <si>
    <t>Clinical Nurse Specialist.</t>
  </si>
  <si>
    <t>Moved from 51.1616 to 51.3813</t>
  </si>
  <si>
    <t>"51.1617"</t>
  </si>
  <si>
    <t>Critical Care Nursing.</t>
  </si>
  <si>
    <t>Moved from 51.1617 to 51.3814</t>
  </si>
  <si>
    <t>"51.1618"</t>
  </si>
  <si>
    <t>Occupational and Environmental Health Nursing.</t>
  </si>
  <si>
    <t>Moved from 51.1618 to 51.3815</t>
  </si>
  <si>
    <t>"51.1699"</t>
  </si>
  <si>
    <t>Nursing, Other.</t>
  </si>
  <si>
    <t>"51.17"</t>
  </si>
  <si>
    <t>Optometry.</t>
  </si>
  <si>
    <t>Instructional content is defined in code 51.1701.</t>
  </si>
  <si>
    <t>"51.1701"</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</si>
  <si>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</si>
  <si>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Examples: - Optometry (OD)</t>
  </si>
  <si>
    <t>"51.18"</t>
  </si>
  <si>
    <t>Ophthalmic and Optometric Support Services and Allied Professions.</t>
  </si>
  <si>
    <t>Instructional content for this group of programs is defined in codes 51.1801 - 51.1899.</t>
  </si>
  <si>
    <t>"51.1801"</t>
  </si>
  <si>
    <t>Opticianry/Ophthalmic Dispensing Optician.</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</si>
  <si>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</si>
  <si>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"51.1802"</t>
  </si>
  <si>
    <t>Optometric Technician/Assistant.</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</si>
  <si>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</si>
  <si>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"51.1803"</t>
  </si>
  <si>
    <t>Ophthalmic Technician/Technologist.</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</si>
  <si>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</si>
  <si>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"51.1804"</t>
  </si>
  <si>
    <t>Orthoptics/Orthoptist.</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</si>
  <si>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</si>
  <si>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"51.1899"</t>
  </si>
  <si>
    <t>Ophthalmic and Optometric Support Services and Allied Professions, Other.</t>
  </si>
  <si>
    <t>Any instructional program in ophthalmic and optometric support services and allied professions not listed above.</t>
  </si>
  <si>
    <t>"51.19"</t>
  </si>
  <si>
    <t>Osteopathic Medicine/Osteopathy.</t>
  </si>
  <si>
    <t>Instructional content is defined in code 51.1901.</t>
  </si>
  <si>
    <t>"51.1901"</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</si>
  <si>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</si>
  <si>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Examples: - Osteopathic Medicine/Osteopathy (DO)</t>
  </si>
  <si>
    <t>"51.20"</t>
  </si>
  <si>
    <t>Pharmacy, Pharmaceutical Sciences, and Administration.</t>
  </si>
  <si>
    <t>Instructional content for this group of programs is defined in codes 51.2001 - 51.2099.</t>
  </si>
  <si>
    <t>"51.2001"</t>
  </si>
  <si>
    <t>Pharmacy.</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</si>
  <si>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</si>
  <si>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Examples: - Pharmacy (BS, BPharm - Canada), - Pharmacy (PharmD - USA and Canada)</t>
  </si>
  <si>
    <t>"51.2002"</t>
  </si>
  <si>
    <t>Pharmacy Administration and Pharmacy Policy and Regulatory Affairs.</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</si>
  <si>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</si>
  <si>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Examples: - Pharmacy Administration, - Drug Regulatory Affairs, - Drug Regulatory and Quality Compliance, - Pharmacy Quality Assurance and Regulatory Affairs</t>
  </si>
  <si>
    <t>"51.2003"</t>
  </si>
  <si>
    <t>Pharmaceutics and Drug Design.</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</si>
  <si>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</si>
  <si>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26.1001 - Pharmacology.</t>
  </si>
  <si>
    <t>Examples: - Pharmaceutics and Drug Design (MS), - Pharmaceutics and Drug Design (PhD)</t>
  </si>
  <si>
    <t>"51.2004"</t>
  </si>
  <si>
    <t>Medicinal and Pharmaceutical Chemistry.</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</si>
  <si>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</si>
  <si>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Examples: - Medicinal and Pharmaceutical Chemistry (MS), - Medicinal and Pharmaceutical Chemistry (PhD)</t>
  </si>
  <si>
    <t>"51.2005"</t>
  </si>
  <si>
    <t>Natural Products Chemistry and Pharmacognosy.</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</si>
  <si>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</si>
  <si>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Examples: - Natural Products Chemistry and Pharmacognosy (MS), - Natural Products Chemistry and Pharmacognosy (PhD)</t>
  </si>
  <si>
    <t>"51.2006"</t>
  </si>
  <si>
    <t>Clinical and Industrial Drug Development.</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</si>
  <si>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</si>
  <si>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Examples: - Clinical and Industrial Drug Development (MS), - Clinical and Industrial Drug Development (PhD)</t>
  </si>
  <si>
    <t>"51.2007"</t>
  </si>
  <si>
    <t>Pharmacoeconomics/Pharmaceutical Economics.</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</si>
  <si>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</si>
  <si>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Examples: - Pharmacoeconomics/Pharmaceutical Economics (MS), - Pharmacoeconomics/Pharmaceutical Economics (PhD)</t>
  </si>
  <si>
    <t>"51.2008"</t>
  </si>
  <si>
    <t>Clinical, Hospital, and Managed Care Pharmacy.</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</si>
  <si>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</si>
  <si>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Examples: - Clinical, Hospital, and Managed Care Pharmacy (MS), - Clinical, Hospital, and Managed Care Pharmacy (PhD)</t>
  </si>
  <si>
    <t>"51.2009"</t>
  </si>
  <si>
    <t>Industrial and Physical Pharmacy and Cosmetic Sciences.</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</si>
  <si>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</si>
  <si>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Examples: - Industrial and Physical Pharmacy and Cosmetic Sciences (MS), - Industrial and Physical Pharmacy and Cosmetic Sciences (PhD)</t>
  </si>
  <si>
    <t>"51.2010"</t>
  </si>
  <si>
    <t>Pharmaceutical Sciences.</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</si>
  <si>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</si>
  <si>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"51.2011"</t>
  </si>
  <si>
    <t>Pharmaceutical Marketing and Management.</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</si>
  <si>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</si>
  <si>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Examples: - Pharmaceutical Marketing</t>
  </si>
  <si>
    <t>"51.2099"</t>
  </si>
  <si>
    <t>Pharmacy, Pharmaceutical Sciences, and Administration, Other.</t>
  </si>
  <si>
    <t>Any instructional program in pharmacy, pharmaceutical sciences, and administration not listed above.</t>
  </si>
  <si>
    <t>"51.21"</t>
  </si>
  <si>
    <t>Podiatric Medicine/Podiatry.</t>
  </si>
  <si>
    <t>Instructional content is defined in code 51.2101.</t>
  </si>
  <si>
    <t>"51.2101"</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</si>
  <si>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</si>
  <si>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Examples: - Podiatric Medicine/Podiatry (DPM)</t>
  </si>
  <si>
    <t>"51.22"</t>
  </si>
  <si>
    <t>Public Health.</t>
  </si>
  <si>
    <t>Instructional content for this group of programs is defined in codes 51.2201 - 51.2299.</t>
  </si>
  <si>
    <t>"51.2201"</t>
  </si>
  <si>
    <t>Public Health, General.</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</si>
  <si>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</si>
  <si>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26.1309 - Epidemiology., 44.0503 - Health Policy Analysis.</t>
  </si>
  <si>
    <t>Examples: - Public Health, General (MPH), - Public Health, General (DPH)</t>
  </si>
  <si>
    <t>"51.2202"</t>
  </si>
  <si>
    <t>Environmental Health.</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</si>
  <si>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</si>
  <si>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"51.2205"</t>
  </si>
  <si>
    <t>Health/Medical  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</si>
  <si>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</si>
  <si>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26.0203 - Biophysics.</t>
  </si>
  <si>
    <t>Examples: - Biomedical Physics</t>
  </si>
  <si>
    <t>"51.2206"</t>
  </si>
  <si>
    <t>Occupational Health and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</si>
  <si>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</si>
  <si>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Examples: - Industrial Hygiene</t>
  </si>
  <si>
    <t>"51.2207"</t>
  </si>
  <si>
    <t>Public Health Education and Promotion.</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</si>
  <si>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</si>
  <si>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"51.2208"</t>
  </si>
  <si>
    <t>Community Health and Preventive Medicine.</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</si>
  <si>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</si>
  <si>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"51.2209"</t>
  </si>
  <si>
    <t>Maternal and Child Health.</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</si>
  <si>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</si>
  <si>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"51.2210"</t>
  </si>
  <si>
    <t>International Public Health/International Health.</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</si>
  <si>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</si>
  <si>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Examples: - Global Health</t>
  </si>
  <si>
    <t>"51.2211"</t>
  </si>
  <si>
    <t>Health Services Administration.</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</si>
  <si>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</si>
  <si>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"51.2212"</t>
  </si>
  <si>
    <t>Behavioral Aspects of Health.</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</si>
  <si>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</si>
  <si>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Examples: - Behavioral Health, - Biobehavioral Health, - Health and Social Behavior, - Health Behavior</t>
  </si>
  <si>
    <t>"51.2299"</t>
  </si>
  <si>
    <t>Public Health, Other.</t>
  </si>
  <si>
    <t>Any instructional program in public health not listed above.</t>
  </si>
  <si>
    <t>51.0504 - Dental Public Health and Education., 26.1309 - Epidemiology., 44.0503 - Health Policy Analysis.</t>
  </si>
  <si>
    <t>"51.23"</t>
  </si>
  <si>
    <t>Rehabilitation and Therapeutic Professions.</t>
  </si>
  <si>
    <t>Instructional content for this group of programs is defined in codes 51.2301 - 51.2399.</t>
  </si>
  <si>
    <t>"51.2301"</t>
  </si>
  <si>
    <t>Art Therapy/Therapist.</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</si>
  <si>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</si>
  <si>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"51.2302"</t>
  </si>
  <si>
    <t>Dance Therapy/Therapist.</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</si>
  <si>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</si>
  <si>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51.3601 - Movement Therapy and Movement Education.</t>
  </si>
  <si>
    <t>"51.2305"</t>
  </si>
  <si>
    <t>Music Therapy/Therapist.</t>
  </si>
  <si>
    <t>A program that prepares individuals, in association with a rehabilitation team or in private practice, to use music in therapeutic relationships to address patients' physical, psychological, cognitive, emotional, and social needs.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</si>
  <si>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"51.2306"</t>
  </si>
  <si>
    <t>Occupational Therapy/Therapist.</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</si>
  <si>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</si>
  <si>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"51.2307"</t>
  </si>
  <si>
    <t>Orthotist/Prosthetist.</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</si>
  <si>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</si>
  <si>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"51.2308"</t>
  </si>
  <si>
    <t>Physical Therapy/Therapist.</t>
  </si>
  <si>
    <t>A program that prepares individuals to alleviate physical and functional impairments and limitations caused by injury or disease through the design and implementation of therapeutic interventions to promote fitness and health.  Includes instruction in functional anatomy and physiology, kinesiology, neuroscience, pathological physiology, analysis of dysfunction, movement dynamics, physical growth process, management of musculoskeletal disorders, clinical evaluation and measurement, client assessment and supervision, care plan development and documentation, physical therapy modalities, rehabilitation psychology, physical therapy administration, and professional standards and ethics.</t>
  </si>
  <si>
    <t>"51.2309"</t>
  </si>
  <si>
    <t>Therapeutic Recreation/Recreational Therapy.</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</si>
  <si>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</si>
  <si>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"51.2310"</t>
  </si>
  <si>
    <t>Vocational Rehabilitation Counseling/Counselor.</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</si>
  <si>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</si>
  <si>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Examples: - Rehabilitation Counseling, - Rehabilitation Services</t>
  </si>
  <si>
    <t>"51.2311"</t>
  </si>
  <si>
    <t>Kinesiotherapy/Kinesiotherapist.</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</si>
  <si>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</si>
  <si>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31.0505 - Kinesiology and Exercise Science.</t>
  </si>
  <si>
    <t>"51.2312"</t>
  </si>
  <si>
    <t>Assistive/Augmentative Technology and Rehabilitation Engineering.</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</si>
  <si>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</si>
  <si>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"51.2313"</t>
  </si>
  <si>
    <t>Animal-Assisted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</si>
  <si>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</si>
  <si>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Examples: - Equine-Assisted Therapy</t>
  </si>
  <si>
    <t>"51.2314"</t>
  </si>
  <si>
    <t>Rehabilitation Science.</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</si>
  <si>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</si>
  <si>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"51.2399"</t>
  </si>
  <si>
    <t>Rehabilitation and Therapeutic Professions, Other.</t>
  </si>
  <si>
    <t>Any instructional program in rehabilitation and therapeutic professions not listed above.</t>
  </si>
  <si>
    <t>"51.24"</t>
  </si>
  <si>
    <t>Veterinary Medicine.</t>
  </si>
  <si>
    <t>Instructional content is defined in code 51.2401.</t>
  </si>
  <si>
    <t>"51.2401"</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</si>
  <si>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</si>
  <si>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Examples: - Veterinary Medicine (DVM)</t>
  </si>
  <si>
    <t>"51.25"</t>
  </si>
  <si>
    <t>Veterinary Biomedical and Clinical Sciences.</t>
  </si>
  <si>
    <t>Instructional content for this group of programs is defined in codes 51.2501 - 51.2599.</t>
  </si>
  <si>
    <t>"51.2501"</t>
  </si>
  <si>
    <t>Veterinary Sciences/Veterinary Clinical Sciences, General.</t>
  </si>
  <si>
    <t>An integrated program of study in one or more of the veterinary medical or clinical sciences or a program undifferentiated as to title.</t>
  </si>
  <si>
    <t>Examples: - Veterinary Sciences/Veterinary Clinical Sciences, General (Cert.), - Veterinary Sciences/Veterinary Clinical Sciences, General (MS), - Veterinary Sciences/Veterinary Clinical Sciences, General (PhD)</t>
  </si>
  <si>
    <t>"51.2502"</t>
  </si>
  <si>
    <t>Veterinary Anatomy.</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</si>
  <si>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</si>
  <si>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Examples: - Veterinary Anatomy (Cert.), - Veterinary Anatomy (MS), - Veterinary Anatomy (PhD)</t>
  </si>
  <si>
    <t>"51.2503"</t>
  </si>
  <si>
    <t>Veterinary Physiology.</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</si>
  <si>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</si>
  <si>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Examples: - Veterinary Physiology (Cert.), - Veterinary Physiology (MS), - Veterinary Physiology (PhD)</t>
  </si>
  <si>
    <t>"51.2504"</t>
  </si>
  <si>
    <t>Veterinary Microbiology and Immunobiology.</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</si>
  <si>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</si>
  <si>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Examples: - Veterinary Microbiology and Immunobiology (Cert.), - Veterinary Microbiology and Immunobiology (MS), - Veterinary Microbiology and Immunobiology (PhD)</t>
  </si>
  <si>
    <t>"51.2505"</t>
  </si>
  <si>
    <t>Veterinary Pathology and Pathobiology.</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</si>
  <si>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</si>
  <si>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Examples: - Veterinary Pathology and Pathobiology (Cert.), - Veterinary Pathology and Pathobiology (MS), - Veterinary Pathology and Pathobiology (PhD)</t>
  </si>
  <si>
    <t>"51.2506"</t>
  </si>
  <si>
    <t>Veterinary Toxicology and Pharmacology.</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</si>
  <si>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</si>
  <si>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Examples: - Veterinary Toxicology and Pharmacology (Cert.), - Veterinary Toxicology and Pharmacology (MS), Veterinary Toxicology and Pharmacology (PhD)</t>
  </si>
  <si>
    <t>"51.2507"</t>
  </si>
  <si>
    <t>Large Animal/Food Animal and Equine Surgery and Medicine.</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</si>
  <si>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</si>
  <si>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Examples: - Large Animal/Food Animal and Equine Surgery and Medicine (Cert.), - Large Animal/Food Animal and Equine Surgery and Medicine (MS), - Large Animal/Food Animal and Equine Surgery and Medicine (PhD)</t>
  </si>
  <si>
    <t>"51.2508"</t>
  </si>
  <si>
    <t>Small/Companion Animal Surgery and Medicine.</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</si>
  <si>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</si>
  <si>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Examples: - Small/Companion Animal Surgery and Medicine (Cert.), - Small/Companion Animal Surgery and Medicine (MS), - Small/Companion Animal Surgery and Medicine (PhD)</t>
  </si>
  <si>
    <t>"51.2509"</t>
  </si>
  <si>
    <t>Comparative and Laboratory Animal Medicine.</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</si>
  <si>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</si>
  <si>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Examples: - Comparative and Laboratory Animal Medicine (Cert.), - Comparative and Laboratory Animal Medicine (MS), - Comparative and Laboratory Animal Medicine (PhD)</t>
  </si>
  <si>
    <t>"51.2510"</t>
  </si>
  <si>
    <t>Veterinary Preventive Medicine, Epidemiology, and Public Health.</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</si>
  <si>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</si>
  <si>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Examples: - Veterinary Preventive Medicine, Epidemiology, and Public Health (Cert.), - Veterinary Preventive Medicine, Epidemiology, and Public Health (MS), - Veterinary Preventive Medicine, Epidemiology, and Public Health (PhD)</t>
  </si>
  <si>
    <t>"51.2511"</t>
  </si>
  <si>
    <t>Veterinary Infectious Diseases.</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</si>
  <si>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</si>
  <si>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Examples: - Veterinary Infectious Diseases (Cert.), - Veterinary Infectious Diseases (MS), - Veterinary Infectious Diseases (PhD)</t>
  </si>
  <si>
    <t>"51.2599"</t>
  </si>
  <si>
    <t>Veterinary Biomedical and Clinical Sciences, Other.</t>
  </si>
  <si>
    <t>Any instructional program in veterinary biomedical and clinical sciences not listed above.</t>
  </si>
  <si>
    <t>Examples: - Veterinary Biomedical and Clinical Sciences, Other (Cert.), - Veterinary Biomedical and Clinical Sciences, Other (MS), - Veterinary Biomedical and Clinical Sciences, Other (PhD)</t>
  </si>
  <si>
    <t>"51.26"</t>
  </si>
  <si>
    <t>Health Aides/Attendants/Orderlies.</t>
  </si>
  <si>
    <t>Instructional content for this group of programs is defined in codes 51.2601 - 51.2699.</t>
  </si>
  <si>
    <t>"51.2601"</t>
  </si>
  <si>
    <t>Health Aide.</t>
  </si>
  <si>
    <t>A program that prepares individuals to provide routine care and assistance to patients under the direct supervision of other health care professionals, and/or to perform routine maintenance and general assistance in health care facilities and laboratories.</t>
  </si>
  <si>
    <t>"51.2602"</t>
  </si>
  <si>
    <t>Home Health Aide/Home Attendant.</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</si>
  <si>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</si>
  <si>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"51.2603"</t>
  </si>
  <si>
    <t>Medication Aide.</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</si>
  <si>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</si>
  <si>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"51.2604"</t>
  </si>
  <si>
    <t>Rehabilitation Aide.</t>
  </si>
  <si>
    <t>A program that prepares individuals to assist in rehabilitation services under the supervision of physical therapists,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</si>
  <si>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"51.2699"</t>
  </si>
  <si>
    <t>Health Aides/Attendants/Orderlies, Other.</t>
  </si>
  <si>
    <t>Any other instructional program that prepares individuals to provide routine patient care and assistance.</t>
  </si>
  <si>
    <t>"51.27"</t>
  </si>
  <si>
    <t>Medical Illustration and Informatics.</t>
  </si>
  <si>
    <t>Instructional content for this group of programs is defined in codes 51.2703 - 51.2799.</t>
  </si>
  <si>
    <t>"51.2703"</t>
  </si>
  <si>
    <t>Medical Illustration/Medical Illustrator.</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</si>
  <si>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</si>
  <si>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"51.2706"</t>
  </si>
  <si>
    <t>Medical Informatics.</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</si>
  <si>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</si>
  <si>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26.1103 - Bioinformatics., 11.0104 - Informatics.</t>
  </si>
  <si>
    <t>Examples: - Biomedical Informatics, - Health Informatics</t>
  </si>
  <si>
    <t>"51.2799"</t>
  </si>
  <si>
    <t>Medical Illustration and Informatics, Other.</t>
  </si>
  <si>
    <t>Any instructional program in medical illustration and informatics not listed above.</t>
  </si>
  <si>
    <t>"51.31"</t>
  </si>
  <si>
    <t>Dietetics and Clinical Nutrition Services.</t>
  </si>
  <si>
    <t>Instructional content for this group of programs is defined in codes 51.3101 - 51.3199.</t>
  </si>
  <si>
    <t>"51.3101"</t>
  </si>
  <si>
    <t>Dietetics/Dietitian.</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</si>
  <si>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</si>
  <si>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Examples: - Dietetics/Dietitian (RD), - Registered Dietitian (RD)</t>
  </si>
  <si>
    <t>"51.3102"</t>
  </si>
  <si>
    <t>Clinical Nutrition/Nutritionist.</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</si>
  <si>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</si>
  <si>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19.0504 - Human Nutrition., 30.1901 - Nutrition Sciences.</t>
  </si>
  <si>
    <t>"51.3103"</t>
  </si>
  <si>
    <t>Dietetic Technician.</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</si>
  <si>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</si>
  <si>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Examples: - Dietetic Technician (DTR), - Registered Dietetic Technician (DTR)</t>
  </si>
  <si>
    <t>"51.3104"</t>
  </si>
  <si>
    <t>Dietitian Assistant.</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</si>
  <si>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</si>
  <si>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"51.3199"</t>
  </si>
  <si>
    <t>Dietetics and Clinical Nutrition Services, Other.</t>
  </si>
  <si>
    <t>Any instructional program in dietetics and clinical nutrition services not listed above.</t>
  </si>
  <si>
    <t>"51.32"</t>
  </si>
  <si>
    <t>Bioethics/Medical Ethics.</t>
  </si>
  <si>
    <t>Instructional content is defined in code 51.3201.</t>
  </si>
  <si>
    <t>"51.3201"</t>
  </si>
  <si>
    <t>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</si>
  <si>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38.0104 - Applied and Professional Ethics.</t>
  </si>
  <si>
    <t>"51.33"</t>
  </si>
  <si>
    <t>Alternative and Complementary Medicine and Medical Systems.</t>
  </si>
  <si>
    <t>Instructional content for this group of programs is defined in codes 51.3300 - 51.3399.</t>
  </si>
  <si>
    <t>"51.3300"</t>
  </si>
  <si>
    <t>Alternative and Complementary Medicine and Medical Systems, General.</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</si>
  <si>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</si>
  <si>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"51.3301"</t>
  </si>
  <si>
    <t>Acupuncture and Oriental Medicine.</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</si>
  <si>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</si>
  <si>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Examples: - Acupuncture, - Acupuncture and Oriental Medicine, - Oriental Medicine</t>
  </si>
  <si>
    <t>"51.3302"</t>
  </si>
  <si>
    <t>Traditional Chinese Medicine and Chinese Herbology.</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</si>
  <si>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</si>
  <si>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"51.3303"</t>
  </si>
  <si>
    <t>Naturopathic Medicine/Naturopathy.</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</si>
  <si>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</si>
  <si>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Examples: - Naturopathic Medicine/Naturopathy (ND)</t>
  </si>
  <si>
    <t>"51.3304"</t>
  </si>
  <si>
    <t>Homeopathic Medicine/Homeopathy.</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</si>
  <si>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</si>
  <si>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"51.3305"</t>
  </si>
  <si>
    <t>Ayurvedic Medicine/Ayurveda.</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</si>
  <si>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</si>
  <si>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"51.3306"</t>
  </si>
  <si>
    <t>Holistic Health.</t>
  </si>
  <si>
    <t>A program that focuses on the interconnectedness of physical, psychological, social, spiritual, and environmental well-being, and that integrates aspects of Eastern and Western medicine to promote, maintain, and optimize wellness. Includes instruction in anatomy and physiology, alternative diagnostic and healing methods, traditional Chinese and Ayurvedic medicine, homeopathic and naturopathic medicine, Western herbal medicine, biofeedback, stress management, nutrition, toxicity and detoxification, environmental medicine, and mind-body medicine.</t>
  </si>
  <si>
    <t>"51.3399"</t>
  </si>
  <si>
    <t>Alternative and Complementary Medicine and Medical Systems, Other.</t>
  </si>
  <si>
    <t>Any instructional program in alternative and complementary medicine and medical systems not listed above.</t>
  </si>
  <si>
    <t>"51.34"</t>
  </si>
  <si>
    <t>Alternative and Complementary Medical Support Services.</t>
  </si>
  <si>
    <t>Instructional content for this group of programs is defined in codes 51.3401 - 51.3499.</t>
  </si>
  <si>
    <t>"51.3401"</t>
  </si>
  <si>
    <t>Direct Entry Midwifery.</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</si>
  <si>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</si>
  <si>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Examples: - Direct Entry Midwifery, - Licensed Midwife (LM), - Certified Professional Midwife (CPM)</t>
  </si>
  <si>
    <t>"51.3499"</t>
  </si>
  <si>
    <t>Alternative and Complementary Medical Support Services, Other.</t>
  </si>
  <si>
    <t>Any instructional program in alternative and complementary medical support services not listed above.</t>
  </si>
  <si>
    <t>"51.35"</t>
  </si>
  <si>
    <t>Somatic Bodywork and Related Therapeutic Services.</t>
  </si>
  <si>
    <t>Instructional content for this group of programs is defined in codes 51.3501 - 51.3599.</t>
  </si>
  <si>
    <t>"51.3501"</t>
  </si>
  <si>
    <t>Massage Therapy/Therapeutic Massage.</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</si>
  <si>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</si>
  <si>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"51.3502"</t>
  </si>
  <si>
    <t>Asian Bodywork Therapy.</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</si>
  <si>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</si>
  <si>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"51.3503"</t>
  </si>
  <si>
    <t>Somatic Bodywork.</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</si>
  <si>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</si>
  <si>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"51.3599"</t>
  </si>
  <si>
    <t>Somatic Bodywork and Related Therapeutic Services, Other.</t>
  </si>
  <si>
    <t>Any instructional program in somatic bodywork and related therapeutic services not listed above.</t>
  </si>
  <si>
    <t>"51.36"</t>
  </si>
  <si>
    <t>Movement and Mind-Body Therapies and Education.</t>
  </si>
  <si>
    <t>Instructional content for this group of programs is defined in codes 51.3601 - 51.3699.</t>
  </si>
  <si>
    <t>"51.3601"</t>
  </si>
  <si>
    <t>Movement Therapy and Movement Education.</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</si>
  <si>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</si>
  <si>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51.2302 - Dance Therapy/Therapist.</t>
  </si>
  <si>
    <t>"51.3602"</t>
  </si>
  <si>
    <t>Yoga Teacher Training/Yoga Therapy.</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</si>
  <si>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</si>
  <si>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"51.3603"</t>
  </si>
  <si>
    <t>Hypnotherapy/Hypnotherapist.</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</si>
  <si>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</si>
  <si>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"51.3699"</t>
  </si>
  <si>
    <t>Movement and Mind-Body Therapies and Education, Other.</t>
  </si>
  <si>
    <t>Any instructional program in movement and mind-body therapies not listed above.</t>
  </si>
  <si>
    <t>"51.37"</t>
  </si>
  <si>
    <t>Energy and Biologically Based Therapies.</t>
  </si>
  <si>
    <t>Instructional content for this group of programs is defined in codes 51.3701 - 51.3799.</t>
  </si>
  <si>
    <t>"51.3701"</t>
  </si>
  <si>
    <t>Aromatherapy.</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</si>
  <si>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</si>
  <si>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"51.3702"</t>
  </si>
  <si>
    <t>Herbalism/Herbalist.</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</si>
  <si>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</si>
  <si>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"51.3703"</t>
  </si>
  <si>
    <t>Polarity Therapy.</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</si>
  <si>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</si>
  <si>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"51.3704"</t>
  </si>
  <si>
    <t>Reiki.</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</si>
  <si>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</si>
  <si>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"51.3799"</t>
  </si>
  <si>
    <t>Energy and Biologically Based Therapies, Other.</t>
  </si>
  <si>
    <t>Any instructional program in alternative, complementary, and somatic health and therapeutic services not listed above (bioenergetics, cranio-sacral therapy, Therapeutic Touch, Qi Gong, and others).</t>
  </si>
  <si>
    <t>"51.38"</t>
  </si>
  <si>
    <t>Registered Nursing, Nursing Administration, Nursing Research and Clinical Nursing.</t>
  </si>
  <si>
    <t>Instructional content for this group of programs is defined in codes 51.3801 - 51.3899.</t>
  </si>
  <si>
    <t>"51.3801"</t>
  </si>
  <si>
    <t>Registered Nursing/Registered Nurse.</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</si>
  <si>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</si>
  <si>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Examples: - Nursing (ASN), - Nursing (BSN, BScN), - Nursing (MSN, MScN, MN), - Registered Nurse (RN)</t>
  </si>
  <si>
    <t>"51.3802"</t>
  </si>
  <si>
    <t>Nursing Administration.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</si>
  <si>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</si>
  <si>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Examples: - Nursing Administration (PhD), - Nursing Administration (MSN, MScN, MS, MSc, MN)</t>
  </si>
  <si>
    <t>"51.3803"</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</si>
  <si>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</si>
  <si>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Examples: - Adult Nurse Practitioner</t>
  </si>
  <si>
    <t>"51.3804"</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</si>
  <si>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</si>
  <si>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"51.3805"</t>
  </si>
  <si>
    <t>Family Practice Nurse/Nursing.</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</si>
  <si>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</si>
  <si>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Examples: - Family Practice Nurse Practitioner, - Family Nurse Practitioner, - Primary Health Care Nurse Practitioner, - Primary Care Nurse Practitioner</t>
  </si>
  <si>
    <t>"51.3806"</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</si>
  <si>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</si>
  <si>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Examples: - Neonatal Nurse Practitioner</t>
  </si>
  <si>
    <t>"51.3807"</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</si>
  <si>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</si>
  <si>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"51.3808"</t>
  </si>
  <si>
    <t>Nursing Science.</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</si>
  <si>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</si>
  <si>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Examples: - Nursing Science (PhD), - Nursing Science (MS, MSc, MSN, MN)</t>
  </si>
  <si>
    <t>"51.3809"</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</si>
  <si>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</si>
  <si>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Examples: - Pediatric Nurse Practitioner</t>
  </si>
  <si>
    <t>"51.3810"</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</si>
  <si>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</si>
  <si>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Examples: - Psychiatric Nurse Practitioner</t>
  </si>
  <si>
    <t>"51.3811"</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</si>
  <si>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</si>
  <si>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"51.3812"</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</si>
  <si>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</si>
  <si>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"51.3813"</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</si>
  <si>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</si>
  <si>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"51.3814"</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</si>
  <si>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</si>
  <si>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Examples: - Acute Care Nursing, - Acute Care Nurse Practitioner</t>
  </si>
  <si>
    <t>"51.3815"</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</si>
  <si>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</si>
  <si>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"51.3816"</t>
  </si>
  <si>
    <t>Emergency Room/Trauma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</si>
  <si>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</si>
  <si>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Examples: - Emergency Nursing, - Emergency Nurse Practitioner, - Trauma Nursing, - Trauma, Critical Care and Emergency Nursing</t>
  </si>
  <si>
    <t>"51.3817"</t>
  </si>
  <si>
    <t>Nursing Education.</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</si>
  <si>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</si>
  <si>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"51.3818"</t>
  </si>
  <si>
    <t>Nursing Practice.</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</si>
  <si>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</si>
  <si>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Examples: - Nursing Practice (DNP)</t>
  </si>
  <si>
    <t>"51.3819"</t>
  </si>
  <si>
    <t>Palliative Care Nursing.</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</si>
  <si>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</si>
  <si>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"51.3820"</t>
  </si>
  <si>
    <t>Clinical Nurse Leader.</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</si>
  <si>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</si>
  <si>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"51.3821"</t>
  </si>
  <si>
    <t>Geriatric Nurse/Nursing.</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</si>
  <si>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</si>
  <si>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Examples: - Gerontological Nurse Practitioner</t>
  </si>
  <si>
    <t>"51.3822"</t>
  </si>
  <si>
    <t>Women's Health Nurse/Nursing.</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</si>
  <si>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</si>
  <si>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Examples: - Women's Health Nurse Practitioner</t>
  </si>
  <si>
    <t>"51.3899"</t>
  </si>
  <si>
    <t>Registered Nursing, Nursing Administration, Nursing Research and Clinical Nursing, Other.</t>
  </si>
  <si>
    <t>Any instructional program in registered nursing, nursing administration, nursing research, and clinical nursing not listed above.</t>
  </si>
  <si>
    <t>Examples: - Cardiology Nurse Practitioner, - Nephrology Nurse Practitioner</t>
  </si>
  <si>
    <t>"51.39"</t>
  </si>
  <si>
    <t>Practical Nursing, Vocational Nursing and Nursing Assistants.</t>
  </si>
  <si>
    <t>Instructional content for this group of programs is defined in codes 51.3901 - 51.3999.</t>
  </si>
  <si>
    <t>"51.3901"</t>
  </si>
  <si>
    <t>Licensed Practical/Vocational Nurse Training.</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</si>
  <si>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</si>
  <si>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Licensed Practical Nurse (LPN), - Licensed Vocational Nurse (LVN), - Licensed Practical/Vocational Nurse Training (Cert.), - Licensed Practical/Vocational Nurse Training (Dipl), - Licensed Practical/Vocational Nurse Training (AAS)</t>
  </si>
  <si>
    <t>"51.3902"</t>
  </si>
  <si>
    <t>Nursing Assistant/Aide and Patient Care Assistant/Aide.</t>
  </si>
  <si>
    <t>A program that prepares individuals to perform routine nursing-related services to patients in hospitals or long-term care facilities, under the training and supervision of a registered nurse or licensed practical nurse.</t>
  </si>
  <si>
    <t>"51.3999"</t>
  </si>
  <si>
    <t>Practical Nursing, Vocational Nursing and Nursing Assistants, Other.</t>
  </si>
  <si>
    <t>Any instructional program in practical nursing, vocational nursing, and nursing assistants not listed above.</t>
  </si>
  <si>
    <t>"51.99"</t>
  </si>
  <si>
    <t>Health Professions and Related Clinical Sciences, Other.</t>
  </si>
  <si>
    <t>Instructional content is defined in code 51.9999.</t>
  </si>
  <si>
    <t>"51.9999"</t>
  </si>
  <si>
    <t>Any instructional program in the health professions and related clinical sciences not listed above.</t>
  </si>
  <si>
    <t>"52"</t>
  </si>
  <si>
    <t>BUSINESS, MANAGEMENT, MARKETING, AND RELATED SUPPORT SERVICES.</t>
  </si>
  <si>
    <t>Instructional programs that prepare individuals to perform managerial, technical support, and applied research functions related to the operation of commercial and non-profit enterprises and the buying and selling of goods and services.</t>
  </si>
  <si>
    <t>"52.01"</t>
  </si>
  <si>
    <t>Business/Commerce, General.</t>
  </si>
  <si>
    <t>Instructional content is defined in code 52.0101.</t>
  </si>
  <si>
    <t>"52.0101"</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</si>
  <si>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</si>
  <si>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"52.02"</t>
  </si>
  <si>
    <t>Business Administration, Management and Operations.</t>
  </si>
  <si>
    <t>Instructional content for this group of programs is defined in codes 52.0201 - 52.0299.</t>
  </si>
  <si>
    <t>"52.0201"</t>
  </si>
  <si>
    <t>Business Administration and Management, General.</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</si>
  <si>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</si>
  <si>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Examples: - General Management, - Business Administration</t>
  </si>
  <si>
    <t>"52.0202"</t>
  </si>
  <si>
    <t>Purchasing, Procurement/Acquisitions and Contracts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</si>
  <si>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</si>
  <si>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Examples: - Purchasing Management, - Contracts Management, - Acquisition/Procurement Management</t>
  </si>
  <si>
    <t>"52.0203"</t>
  </si>
  <si>
    <t>Logistics, Materials, and Supply Chain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</si>
  <si>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</si>
  <si>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Examples: - Logistics Management, - Materials Management, - Acquisition Logistics, - Supply Management</t>
  </si>
  <si>
    <t>"52.0204"</t>
  </si>
  <si>
    <t>Office Management and Supervision.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</si>
  <si>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</si>
  <si>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51.0705 - Medical Office Management/Administration.</t>
  </si>
  <si>
    <t>"52.0205"</t>
  </si>
  <si>
    <t>Operations Management and Supervision.</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</si>
  <si>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</si>
  <si>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Examples: - Maintenance Management, - Production Management</t>
  </si>
  <si>
    <t>"52.0206"</t>
  </si>
  <si>
    <t>Non-Profit/Public/Organizational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</si>
  <si>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</si>
  <si>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"52.0207"</t>
  </si>
  <si>
    <t>Customer Service Management.</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</si>
  <si>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</si>
  <si>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"52.0208"</t>
  </si>
  <si>
    <t>E-Commerce/Electronic Commerce.</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</si>
  <si>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</si>
  <si>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"52.0209"</t>
  </si>
  <si>
    <t>Transportation/Mobility Management.</t>
  </si>
  <si>
    <t>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</si>
  <si>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Examples: - Mobility Management, - Air Mobility, - Sea Mobility, - Freight Forwarding, - Customs Broker</t>
  </si>
  <si>
    <t>"52.0210"</t>
  </si>
  <si>
    <t>Research and Development Management.</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</si>
  <si>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</si>
  <si>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"52.0211"</t>
  </si>
  <si>
    <t>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</si>
  <si>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</si>
  <si>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11.1005 - Information Technology Project Management.</t>
  </si>
  <si>
    <t>"52.0212"</t>
  </si>
  <si>
    <t>Retail Management.</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</si>
  <si>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</si>
  <si>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"52.0213"</t>
  </si>
  <si>
    <t>Organizational Leadership.</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</si>
  <si>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</si>
  <si>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Examples: - Leadership Studies</t>
  </si>
  <si>
    <t>"52.0299"</t>
  </si>
  <si>
    <t>Business Administration, Management and Operations, Other.</t>
  </si>
  <si>
    <t>Any instructional program in business and administration not listed above.</t>
  </si>
  <si>
    <t>51.0701 - Health/Health Care Administration/Management., 51.0702 - Hospital and Health Care Facilities Administration/Management.</t>
  </si>
  <si>
    <t>"52.03"</t>
  </si>
  <si>
    <t>Accounting and Related Services.</t>
  </si>
  <si>
    <t>Instructional content for this group of programs is defined in codes 52.0301 - 52.0399.</t>
  </si>
  <si>
    <t>"52.0301"</t>
  </si>
  <si>
    <t>Accounting.</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</si>
  <si>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</si>
  <si>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"52.0302"</t>
  </si>
  <si>
    <t>Accounting Technology/Technician and Bookkeeping.</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</si>
  <si>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</si>
  <si>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"52.0303"</t>
  </si>
  <si>
    <t>Auditing.</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</si>
  <si>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</si>
  <si>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"52.0304"</t>
  </si>
  <si>
    <t>Accounting and Finance.</t>
  </si>
  <si>
    <t>An integrated or combined program in accounting and finance that prepares individuals to function as accountants and financial managers or analysts.</t>
  </si>
  <si>
    <t>52.0301 - Accounting., 52.0801 - Finance, General.</t>
  </si>
  <si>
    <t>"52.0305"</t>
  </si>
  <si>
    <t>Accounting and Business/Management.</t>
  </si>
  <si>
    <t>An integrated or combined program in accounting and business administration/management that prepares individuals to function as accountants and business managers.</t>
  </si>
  <si>
    <t>52.0201 - Business Administration and Management, General., 52.0301 - Accounting.</t>
  </si>
  <si>
    <t>"52.0399"</t>
  </si>
  <si>
    <t>Accounting and Related Services, Other.</t>
  </si>
  <si>
    <t>Any instructional program in accounting not listed above.</t>
  </si>
  <si>
    <t>Examples: - Controllership</t>
  </si>
  <si>
    <t>"52.04"</t>
  </si>
  <si>
    <t>Business Operations Support and Assistant Services.</t>
  </si>
  <si>
    <t>Instructional content for this group of programs is defined in codes 52.0401 - 52.0499.</t>
  </si>
  <si>
    <t>"52.0401"</t>
  </si>
  <si>
    <t>Administrative Assistant and Secretarial Science, General.</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</si>
  <si>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</si>
  <si>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22.0301 - Legal Administrative Assistant/Secretary., 51.0716 - Medical Administrative/Executive Assistant and Medical Secretary.</t>
  </si>
  <si>
    <t>"52.0402"</t>
  </si>
  <si>
    <t>Executive Assistant/Executive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</si>
  <si>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</si>
  <si>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51.0716 - Medical Administrative/Executive Assistant and Medical Secretary.</t>
  </si>
  <si>
    <t>"52.0406"</t>
  </si>
  <si>
    <t>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</si>
  <si>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</si>
  <si>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51.0712 - Medical Reception/Receptionist.</t>
  </si>
  <si>
    <t>"52.0407"</t>
  </si>
  <si>
    <t>Business/Office Automation/Technology/Data Entry.</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</si>
  <si>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</si>
  <si>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"52.0408"</t>
  </si>
  <si>
    <t>General Office Occupations and Clerical Services.</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</si>
  <si>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</si>
  <si>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"52.0409"</t>
  </si>
  <si>
    <t>Parts, Warehousing, and Inventory Management Operations.</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</si>
  <si>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</si>
  <si>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"52.0410"</t>
  </si>
  <si>
    <t>Traffic, Customs, and Transportation Clerk/Technician.</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</si>
  <si>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</si>
  <si>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"52.0411"</t>
  </si>
  <si>
    <t>Customer Service Support/Call Center/Teleservice Operation.</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</si>
  <si>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</si>
  <si>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"52.0499"</t>
  </si>
  <si>
    <t>Business Operations Support and Secretarial Services, Other.</t>
  </si>
  <si>
    <t>Any instructional program in administrative and secretarial services not listed above.</t>
  </si>
  <si>
    <t>"52.05"</t>
  </si>
  <si>
    <t>Business/Corporate Communications.</t>
  </si>
  <si>
    <t>Instructional content is defined in code 52.0501.</t>
  </si>
  <si>
    <t>"52.0501"</t>
  </si>
  <si>
    <t>A program that prepares individuals to function in an organization as a composer, editor and proofreader of business or business-related communications.</t>
  </si>
  <si>
    <t>"52.06"</t>
  </si>
  <si>
    <t>Business/Managerial Economics.</t>
  </si>
  <si>
    <t>Instructional content is defined in code 52.0601.</t>
  </si>
  <si>
    <t>"52.0601"</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</si>
  <si>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</si>
  <si>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"52.07"</t>
  </si>
  <si>
    <t>Entrepreneurial and Small Business Operations.</t>
  </si>
  <si>
    <t>Instructional content for this group of programs is defined in codes 52.0701 - 52.0799.</t>
  </si>
  <si>
    <t>"52.0701"</t>
  </si>
  <si>
    <t>Entrepreneurship/Entrepreneurial Studies.</t>
  </si>
  <si>
    <t>A program that generally prepares individuals to perform development, marketing and management functions associated with owning and operating a business.</t>
  </si>
  <si>
    <t>"52.0702"</t>
  </si>
  <si>
    <t>Franchising and Franchise Operations.</t>
  </si>
  <si>
    <t>A program that prepares individuals to manage and operate franchises.  Includes instruction in legal requirements, set-up costs and capitalization requirements, financing, and applications to specific franchise opportunities.</t>
  </si>
  <si>
    <t>"52.0703"</t>
  </si>
  <si>
    <t>Small Business Administration/Management.</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</si>
  <si>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</si>
  <si>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"52.0799"</t>
  </si>
  <si>
    <t>Entrepreneurial and Small Business Operations, Other.</t>
  </si>
  <si>
    <t>Any instructional program in enterprise management and entrepreneurship not listed above.</t>
  </si>
  <si>
    <t>"52.08"</t>
  </si>
  <si>
    <t>Finance and Financial Management Services.</t>
  </si>
  <si>
    <t>Instructional content for this group of programs is defined in codes 52.0801 - 52.0899.</t>
  </si>
  <si>
    <t>"52.0801"</t>
  </si>
  <si>
    <t>Finance, General.</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</si>
  <si>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</si>
  <si>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"52.0803"</t>
  </si>
  <si>
    <t>Banking and Financial Support Services.</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</si>
  <si>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</si>
  <si>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"52.0804"</t>
  </si>
  <si>
    <t>Financial Planning and Services.</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</si>
  <si>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</si>
  <si>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19.0401 - Family Resource Management Studies, General.</t>
  </si>
  <si>
    <t>"52.0806"</t>
  </si>
  <si>
    <t>International Finance.</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</si>
  <si>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</si>
  <si>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45.0605 - International Economics.</t>
  </si>
  <si>
    <t>"52.0807"</t>
  </si>
  <si>
    <t>Investments and Securities.</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</si>
  <si>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</si>
  <si>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"52.0808"</t>
  </si>
  <si>
    <t>Public Finance.</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</si>
  <si>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</si>
  <si>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"52.0809"</t>
  </si>
  <si>
    <t>Credit Management.</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</si>
  <si>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</si>
  <si>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Examples: - Mortgage Broker</t>
  </si>
  <si>
    <t>"52.0899"</t>
  </si>
  <si>
    <t>Finance and Financial Management Services, Other.</t>
  </si>
  <si>
    <t>Any instructional program in financial management and services not listed above.</t>
  </si>
  <si>
    <t>"52.09"</t>
  </si>
  <si>
    <t>Hospitality Administration/Management.</t>
  </si>
  <si>
    <t>Instructional content for this group of programs is defined in codes 52.0901 - 52.0999.</t>
  </si>
  <si>
    <t>"52.0901"</t>
  </si>
  <si>
    <t>Hospitality Administration/Management, General.</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</si>
  <si>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</si>
  <si>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"52.0903"</t>
  </si>
  <si>
    <t>Tourism and Travel Services Management.</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</si>
  <si>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</si>
  <si>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03.0207 - Natural Resource Recreation and Tourism.</t>
  </si>
  <si>
    <t>"52.0904"</t>
  </si>
  <si>
    <t>Hotel/Motel Administration/Management.</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</si>
  <si>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</si>
  <si>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"52.0905"</t>
  </si>
  <si>
    <t>Restaurant/Food Services Management.</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</si>
  <si>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</si>
  <si>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12.0504 - Restaurant, Culinary, and Catering Management/Manager., 19.0505 - Foodservice Systems Administration/Management.</t>
  </si>
  <si>
    <t>"52.0906"</t>
  </si>
  <si>
    <t>Resort 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</si>
  <si>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</si>
  <si>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Examples: - Spa Management</t>
  </si>
  <si>
    <t>"52.0907"</t>
  </si>
  <si>
    <t>Meeting and Event Planning.</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</si>
  <si>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</si>
  <si>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19.0604 - Facilities Planning and Management.</t>
  </si>
  <si>
    <t>Examples: - Conference Management, - Conference Planning, - Wedding Planning</t>
  </si>
  <si>
    <t>"52.0908"</t>
  </si>
  <si>
    <t>Casino Management.</t>
  </si>
  <si>
    <t>A program that prepares individuals to manage casinos and gaming establishments. Includes instruction in casino operations, casino security and surveillance, principles of the gaming industry, ethics, and gaming law.</t>
  </si>
  <si>
    <t>Examples: - Casino Management, - Gaming and Casino Management, - Hospitality and Casino Management</t>
  </si>
  <si>
    <t>"52.0909"</t>
  </si>
  <si>
    <t>Hotel, Motel, and Restaurant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</si>
  <si>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</si>
  <si>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52.0904 - Hotel/Motel Administration/Management., 52.0905 - Restaurant/Food Services Management.</t>
  </si>
  <si>
    <t>"52.0999"</t>
  </si>
  <si>
    <t>Hospitality Administration/Management, Other.</t>
  </si>
  <si>
    <t>Any instructional program in hospitality service management not listed above.</t>
  </si>
  <si>
    <t>"52.10"</t>
  </si>
  <si>
    <t>Human Resources Management and Services.</t>
  </si>
  <si>
    <t>Instructional content for this group of programs is defined in codes 52.1001 - 52.1099.</t>
  </si>
  <si>
    <t>"52.1001"</t>
  </si>
  <si>
    <t>Human Resources Management/Personnel Administration, General.</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</si>
  <si>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</si>
  <si>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"52.1002"</t>
  </si>
  <si>
    <t>Labor and Industrial Relations.</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</si>
  <si>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</si>
  <si>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"52.1003"</t>
  </si>
  <si>
    <t>Organizational Behavior Studies.</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</si>
  <si>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</si>
  <si>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09.0901 - Organizational Communication, General., 42.2804 - Industrial and Organizational Psychology.</t>
  </si>
  <si>
    <t>"52.1004"</t>
  </si>
  <si>
    <t>Labor Studies.</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</si>
  <si>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</si>
  <si>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"52.1005"</t>
  </si>
  <si>
    <t>Human Resources Development.</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</si>
  <si>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</si>
  <si>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"52.1099"</t>
  </si>
  <si>
    <t>Human Resources Management and Services, Other.</t>
  </si>
  <si>
    <t>Any instructional program in human resources management not listed above.</t>
  </si>
  <si>
    <t>"52.11"</t>
  </si>
  <si>
    <t>International Business.</t>
  </si>
  <si>
    <t>Instructional content is defined in code 52.1101.</t>
  </si>
  <si>
    <t>"52.1101"</t>
  </si>
  <si>
    <t>International Business/Trade/Commerce.</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</si>
  <si>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</si>
  <si>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Examples: - Global Business, - Global Commerce, - Global Management</t>
  </si>
  <si>
    <t>"52.12"</t>
  </si>
  <si>
    <t>Management Information Systems and Services.</t>
  </si>
  <si>
    <t>Instructional content for this group of programs is defined in codes 52.1201 - 52.1299.</t>
  </si>
  <si>
    <t>"52.1201"</t>
  </si>
  <si>
    <t>Management Information Systems, General.</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</si>
  <si>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</si>
  <si>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11.0401 - Information Science/Studies.</t>
  </si>
  <si>
    <t>"52.1206"</t>
  </si>
  <si>
    <t>Information Resources Management.</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</si>
  <si>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</si>
  <si>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Examples: - Information Management, - Chief Information Officer Training</t>
  </si>
  <si>
    <t>"52.1207"</t>
  </si>
  <si>
    <t>Knowledge Management.</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</si>
  <si>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</si>
  <si>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"52.1299"</t>
  </si>
  <si>
    <t>Management Information Systems and Services, Other.</t>
  </si>
  <si>
    <t>Any  program in business information and data processing services not listed above.</t>
  </si>
  <si>
    <t>"52.13"</t>
  </si>
  <si>
    <t>Management Sciences and Quantitative Methods.</t>
  </si>
  <si>
    <t>Instructional content for this group of programs is defined in codes 52.1301 - 52.1399.</t>
  </si>
  <si>
    <t>"52.1301"</t>
  </si>
  <si>
    <t>Management Science.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</si>
  <si>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</si>
  <si>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Examples: - Business Intelligence, - Competitive Intelligence</t>
  </si>
  <si>
    <t>"52.1302"</t>
  </si>
  <si>
    <t>Business Statistics.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</si>
  <si>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</si>
  <si>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"52.1304"</t>
  </si>
  <si>
    <t>Actuarial Science.</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</si>
  <si>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</si>
  <si>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"52.1399"</t>
  </si>
  <si>
    <t>Management Sciences and Quantitative Methods, Other.</t>
  </si>
  <si>
    <t>Any instructional program in business quantitative methods and management science not listed above.</t>
  </si>
  <si>
    <t>"52.14"</t>
  </si>
  <si>
    <t>Marketing.</t>
  </si>
  <si>
    <t>Instructional content for this group of programs is defined in codes 52.1401 - 52.1499.</t>
  </si>
  <si>
    <t>"52.1401"</t>
  </si>
  <si>
    <t>Marketing/Marketing Management, General.</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</si>
  <si>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</si>
  <si>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"52.1402"</t>
  </si>
  <si>
    <t>Marketing Research.</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</si>
  <si>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</si>
  <si>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"52.1403"</t>
  </si>
  <si>
    <t>International Marketing.</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</si>
  <si>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</si>
  <si>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"52.1499"</t>
  </si>
  <si>
    <t>Marketing, Other.</t>
  </si>
  <si>
    <t>Any instructional program in general marketing and marketing research not listed above.</t>
  </si>
  <si>
    <t>51.2011 - Pharmaceutical Marketing and Management.</t>
  </si>
  <si>
    <t>"52.15"</t>
  </si>
  <si>
    <t>Real Estate.</t>
  </si>
  <si>
    <t>Instructional content is defined in code 52.1501.</t>
  </si>
  <si>
    <t>"52.1501"</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</si>
  <si>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</si>
  <si>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04.1001 - Real Estate Development.</t>
  </si>
  <si>
    <t>Examples: - Property Management</t>
  </si>
  <si>
    <t>"52.16"</t>
  </si>
  <si>
    <t>Taxation.</t>
  </si>
  <si>
    <t>Instructional content is defined in code 52.1601.</t>
  </si>
  <si>
    <t>"52.1601"</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</si>
  <si>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</si>
  <si>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"52.17"</t>
  </si>
  <si>
    <t>Insurance.</t>
  </si>
  <si>
    <t>Instructional content is defined in code 52.1701.</t>
  </si>
  <si>
    <t>"52.1701"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</si>
  <si>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</si>
  <si>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"52.18"</t>
  </si>
  <si>
    <t>General Sales, Merchandising and Related Marketing Operations.</t>
  </si>
  <si>
    <t>Instructional content for this group of programs is defined in codes 52.1801 - 52.1899.</t>
  </si>
  <si>
    <t>"52.1801"</t>
  </si>
  <si>
    <t>Sales, Distribution, and Marketing Operations, General.</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</si>
  <si>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</si>
  <si>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"52.1802"</t>
  </si>
  <si>
    <t>Merchandising and Buying Operations.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</si>
  <si>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</si>
  <si>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"52.1803"</t>
  </si>
  <si>
    <t>Retailing and Retail Operations.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</si>
  <si>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</si>
  <si>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"52.1804"</t>
  </si>
  <si>
    <t>Selling Skills and Sales Operations.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</si>
  <si>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</si>
  <si>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"52.1899"</t>
  </si>
  <si>
    <t>General Merchandising, Sales, and Related Marketing Operations, Other.</t>
  </si>
  <si>
    <t>Any instructional program in merchandising, sales, and related marketing operations not listed above.</t>
  </si>
  <si>
    <t>"52.19"</t>
  </si>
  <si>
    <t>Specialized Sales, Merchandising and  Marketing Operations.</t>
  </si>
  <si>
    <t>Instructional content for this group of programs is defined in codes 52.1901 - 52.1999.</t>
  </si>
  <si>
    <t>"52.1901"</t>
  </si>
  <si>
    <t>Auctioneering.</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</si>
  <si>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</si>
  <si>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"52.1902"</t>
  </si>
  <si>
    <t>Fashion Merchandising.</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</si>
  <si>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</si>
  <si>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19.0905 - Apparel and Textile Marketing Management.</t>
  </si>
  <si>
    <t>"52.1903"</t>
  </si>
  <si>
    <t>Fashion Modeling.</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</si>
  <si>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</si>
  <si>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"52.1904"</t>
  </si>
  <si>
    <t>Apparel and Accessories Marketing Operations.</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</si>
  <si>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</si>
  <si>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"52.1905"</t>
  </si>
  <si>
    <t>Tourism and Travel Services Marketing Operations.</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</si>
  <si>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</si>
  <si>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"52.1906"</t>
  </si>
  <si>
    <t>Tourism Promotion Operations.</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</si>
  <si>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</si>
  <si>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"52.1907"</t>
  </si>
  <si>
    <t>Vehicle and Vehicle Parts and Accessories Marketing Operations.</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</si>
  <si>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</si>
  <si>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"52.1908"</t>
  </si>
  <si>
    <t>Business and Personal/Financial Services Marketing Operations.</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</si>
  <si>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</si>
  <si>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"52.1909"</t>
  </si>
  <si>
    <t>Special Products Marketing Operations.</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</si>
  <si>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</si>
  <si>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"52.1910"</t>
  </si>
  <si>
    <t>Hospitality and Recreation Marketing Operations.</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</si>
  <si>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</si>
  <si>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"52.1999"</t>
  </si>
  <si>
    <t>Specialized Merchandising, Sales, and Marketing Operations, Other.</t>
  </si>
  <si>
    <t>Any instructional program in sales, marketing, and distribution operations not listed above.</t>
  </si>
  <si>
    <t>Examples: - Industrial Marketing, - Scientific and Medical Marketing</t>
  </si>
  <si>
    <t>"52.20"</t>
  </si>
  <si>
    <t>Construction Management.</t>
  </si>
  <si>
    <t>Instructional content is defined in code 52.2001.</t>
  </si>
  <si>
    <t>"52.2001"</t>
  </si>
  <si>
    <t>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</si>
  <si>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46.0412 - Building/Construction Site Management/Manager.</t>
  </si>
  <si>
    <t>"52.21"</t>
  </si>
  <si>
    <t>Telecommunications Management.</t>
  </si>
  <si>
    <t>Instructional content is defined in code 52.2101.</t>
  </si>
  <si>
    <t>"52.2101"</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</si>
  <si>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</si>
  <si>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"52.99"</t>
  </si>
  <si>
    <t>Business, Management, Marketing, and Related Support Services, Other.</t>
  </si>
  <si>
    <t>Instructional content is defined in code 52.9999.</t>
  </si>
  <si>
    <t>"52.9999"</t>
  </si>
  <si>
    <t>Any instructional program in business, management, marketing and related support services not listed above.</t>
  </si>
  <si>
    <t>"53"</t>
  </si>
  <si>
    <t>HIGH SCHOOL/SECONDARY DIPLOMAS AND CERTIFICATES.</t>
  </si>
  <si>
    <t>Instructional programs that define the prescribed requirements for high school/secondary school graduation. These CIP codes are not valid for IPEDS reporting.</t>
  </si>
  <si>
    <t>"53.01"</t>
  </si>
  <si>
    <t>High School/Secondary Diploma Programs.</t>
  </si>
  <si>
    <t>Instructional content for this group of programs is defined in codes 53.0101 - 53.0199. These CIP codes are not valid for IPEDS reporting.</t>
  </si>
  <si>
    <t>"53.0101"</t>
  </si>
  <si>
    <t>Regular/General High School/Secondary Diploma Program.</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</si>
  <si>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 This CIP code is not valid for IPEDS reporting.</t>
  </si>
  <si>
    <t>"53.0102"</t>
  </si>
  <si>
    <t>College/University Preparatory and Advanced High School/Secondary Diploma Program.</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</si>
  <si>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 This CIP code is not valid for IPEDS reporting.</t>
  </si>
  <si>
    <t>"53.0103"</t>
  </si>
  <si>
    <t>Vocational High School and Secondary Business/Vocational-Industrial/Occupational Diploma Program.</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</si>
  <si>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 This CIP code is not valid for IPEDS reporting.</t>
  </si>
  <si>
    <t>"53.0104"</t>
  </si>
  <si>
    <t>Honors/Regents High School/Secondary Diploma Program.</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</si>
  <si>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 This CIP code is not valid for IPEDS reporting.</t>
  </si>
  <si>
    <t>"53.0105"</t>
  </si>
  <si>
    <t>Adult High School/Secondary Diploma Program.</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</si>
  <si>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 This CIP code is not valid for IPEDS reporting.</t>
  </si>
  <si>
    <t>"53.0199"</t>
  </si>
  <si>
    <t>High School/Secondary Diploma Programs, Other.</t>
  </si>
  <si>
    <t>Any high school/secondary diploma program not listed above, such as diplomas awarded to special education students for completion of an individualized education plan (IEP). This CIP code is not valid for IPEDS reporting.</t>
  </si>
  <si>
    <t>"53.02"</t>
  </si>
  <si>
    <t>High School/Secondary Certificate Programs.</t>
  </si>
  <si>
    <t>Instructional content for this group of programs is defined in codes 53.0201 - 53.0299. These CIP codes are not valid for IPEDS reporting.</t>
  </si>
  <si>
    <t>"53.0201"</t>
  </si>
  <si>
    <t>High School Equivalence Certificate Program.</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</si>
  <si>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 This CIP code is not valid for IPEDS reporting.</t>
  </si>
  <si>
    <t>"53.0202"</t>
  </si>
  <si>
    <t>High School Certificate of Competence Program.</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</si>
  <si>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 This CIP code is not valid for IPEDS reporting.</t>
  </si>
  <si>
    <t>"53.0203"</t>
  </si>
  <si>
    <t>Certificate of IEP Completion Program.</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</si>
  <si>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 This CIP code is not valid for IPEDS reporting.</t>
  </si>
  <si>
    <t>"53.0299"</t>
  </si>
  <si>
    <t>High School/Secondary Certificates, Other.</t>
  </si>
  <si>
    <t>Any certificate program at the high school/secondary instructional level not listed above. This CIP code is not valid for IPEDS reporting.</t>
  </si>
  <si>
    <t>"54"</t>
  </si>
  <si>
    <t>HISTORY.</t>
  </si>
  <si>
    <t>Instructional programs that focus on the study and interpretation of past events, institutions, issues, and cultures.</t>
  </si>
  <si>
    <t>"54.01"</t>
  </si>
  <si>
    <t>History.</t>
  </si>
  <si>
    <t>Instructional content for this group of programs is defined in codes 54.0101 - 54.0199.</t>
  </si>
  <si>
    <t>"54.0101"</t>
  </si>
  <si>
    <t>History, General.</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</si>
  <si>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</si>
  <si>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"54.0102"</t>
  </si>
  <si>
    <t>American  History (United States).</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</si>
  <si>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</si>
  <si>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"54.0103"</t>
  </si>
  <si>
    <t>European History.</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</si>
  <si>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</si>
  <si>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30.1301 - Medieval and Renaissance Studies.</t>
  </si>
  <si>
    <t>"54.0104"</t>
  </si>
  <si>
    <t>History and Philosophy of Science and Technology.</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</si>
  <si>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</si>
  <si>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30.1501 - Science, Technology and Society.</t>
  </si>
  <si>
    <t>Examples: - History of Medicine</t>
  </si>
  <si>
    <t>"54.0105"</t>
  </si>
  <si>
    <t>Public/Applied History.</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</si>
  <si>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</si>
  <si>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30.1202 - Cultural Resource Management and Policy Analysis., 25.0103 - Archives/Archival Administration.</t>
  </si>
  <si>
    <t>"54.0106"</t>
  </si>
  <si>
    <t>Asian History.</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</si>
  <si>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</si>
  <si>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"54.0107"</t>
  </si>
  <si>
    <t>Canadian History.</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</si>
  <si>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</si>
  <si>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"54.0108"</t>
  </si>
  <si>
    <t>Military History.</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</si>
  <si>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</si>
  <si>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Examples: - Air Force History, - Naval History, - Military History (Armies)</t>
  </si>
  <si>
    <t>"54.0199"</t>
  </si>
  <si>
    <t>History, Other.</t>
  </si>
  <si>
    <t>Any instructional program in history not listed above.</t>
  </si>
  <si>
    <t>"60"</t>
  </si>
  <si>
    <t>RESIDENCY PROGRAMS.</t>
  </si>
  <si>
    <t>Programs that prepare medical doctors (MD), osteopaths (DO), dentists (DDS, DMD), veterinarians (DVM), and podiatrists (DPM) for certification as practitioners of recognized specialties in their respective professions. These programs are approved and accredited by designated professional associations and require from one to five years to complete, depending on the program. Residency programs that also result in an academic degree completion, such as an MS or PhD, should be reported under one of the clinical sciences codes located in Series 26, 51.05, or 51.25, rather than in a residency code located in Series 60. These CIP codes are not valid for IPEDS reporting.</t>
  </si>
  <si>
    <t>"60.01"</t>
  </si>
  <si>
    <t>Dental Residency Programs.</t>
  </si>
  <si>
    <t>Instructional content for this group of programs is defined in codes 60.0101 - 60.0199. These CIP codes are not valid for IPEDS reporting.</t>
  </si>
  <si>
    <t>"60.0101"</t>
  </si>
  <si>
    <t>Oral and Maxillofacial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</si>
  <si>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 This CIP code is not valid for IPEDS reporting.</t>
  </si>
  <si>
    <t>Examples: - Dental/Oral Surgery Residency Program</t>
  </si>
  <si>
    <t>"60.0102"</t>
  </si>
  <si>
    <t>Dental Public Health Residency Program.</t>
  </si>
  <si>
    <t>A residency-training program that prepares dentists in the formulation and delivery of public preventive and curative dental health services. This CIP code is not valid for IPEDS reporting.</t>
  </si>
  <si>
    <t>"60.0103"</t>
  </si>
  <si>
    <t>Endodontics Residency Program.</t>
  </si>
  <si>
    <t>A residency training program that prepares dentists in the etiology, diagnosis, prevention, and treatment of conditions that affect the dental and other periodontal tissues, including pulp canal therapy and root canal therapy. This CIP code is not valid for IPEDS reporting.</t>
  </si>
  <si>
    <t>"60.0104"</t>
  </si>
  <si>
    <t>Oral and Maxillofacial Pathology Residency Program.</t>
  </si>
  <si>
    <t>A residency training program that prepares dentists in the diagnosis and management of diseases affecting the oral and maxillofacial regions, using clinical, radiographic, microscopic, biochemical, or other examinations. This CIP code is not valid for IPEDS reporting.</t>
  </si>
  <si>
    <t>Examples: - Oral Pathology Residency Program</t>
  </si>
  <si>
    <t>"60.0105"</t>
  </si>
  <si>
    <t>Orthodontics Residency Program.</t>
  </si>
  <si>
    <t>A residency training program that prepares dentists in the principles and techniques involved in the prevention and correction of dental malocclusions and oral cavity anomalies. This CIP code is not valid for IPEDS reporting.</t>
  </si>
  <si>
    <t>"60.0106"</t>
  </si>
  <si>
    <t>Pediatric Dentistry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</si>
  <si>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 This CIP code is not valid for IPEDS reporting.</t>
  </si>
  <si>
    <t>Examples: - Pedodontics Residency Program</t>
  </si>
  <si>
    <t>"60.0107"</t>
  </si>
  <si>
    <t>Periodontology Residency Program.</t>
  </si>
  <si>
    <t>A residency training program that prepares dentists in the prevention, diagnosis, and treatment of diseases affecting the gums and supporting structures of the teeth, and in the placement and maintenance of dental implants. This CIP code is not valid for IPEDS reporting.</t>
  </si>
  <si>
    <t>Examples: - Periodontics Residency Program</t>
  </si>
  <si>
    <t>"60.0108"</t>
  </si>
  <si>
    <t>Prosthodontics Residency Program.</t>
  </si>
  <si>
    <t>A residency training program that prepares dentists in the principles and techniques of constructing oral prostheses, and the restoration and maintenance of oral function by the replacement of missing teeth and other oral structures with such artificial devices. This CIP code is not valid for IPEDS reporting.</t>
  </si>
  <si>
    <t>"60.0109"</t>
  </si>
  <si>
    <t>Oral and Maxillofacial Radiology Residency Program.</t>
  </si>
  <si>
    <t>A residency training program that prepares dentists to produce and interpret images of the jaws, teeth, bone, and other structures of the head and neck region; and to diagnose and manage diseases, disorders, and conditions that affect this area of the body. This CIP code is not valid for IPEDS reporting.</t>
  </si>
  <si>
    <t>"60.0199"</t>
  </si>
  <si>
    <t>Dental Residency Program, Other.</t>
  </si>
  <si>
    <t>Any dental residency specialty program not listed above. This CIP code is not valid for IPEDS reporting.</t>
  </si>
  <si>
    <t>"60.02"</t>
  </si>
  <si>
    <t>Medical Residency Programs.</t>
  </si>
  <si>
    <t>Deleted, Report under 60.04, 60.05</t>
  </si>
  <si>
    <t>"60.0201"</t>
  </si>
  <si>
    <t>Aerospace Medicine.</t>
  </si>
  <si>
    <t>Moved from 60.0201 to 60.0401</t>
  </si>
  <si>
    <t>"60.0202"</t>
  </si>
  <si>
    <t>Allergies and Immunology.</t>
  </si>
  <si>
    <t>Moved from 60.0202 to 60.0402</t>
  </si>
  <si>
    <t>"60.0203"</t>
  </si>
  <si>
    <t>Anesthesiology.</t>
  </si>
  <si>
    <t>Moved from 60.0203 to 60.0403</t>
  </si>
  <si>
    <t>"60.0204"</t>
  </si>
  <si>
    <t>Blood Banking.</t>
  </si>
  <si>
    <t>Moved from 60.0204 to 60.0503</t>
  </si>
  <si>
    <t>"60.0205"</t>
  </si>
  <si>
    <t>Cardiology.</t>
  </si>
  <si>
    <t>Moved from 60.0205 to 60.0504</t>
  </si>
  <si>
    <t>"60.0206"</t>
  </si>
  <si>
    <t>Chemical Pathology.</t>
  </si>
  <si>
    <t>Moved from 60.0206 to 60.0505</t>
  </si>
  <si>
    <t>"60.0207"</t>
  </si>
  <si>
    <t>Child/Pediatric Neurology.</t>
  </si>
  <si>
    <t>Deleted, Report under 60.0404</t>
  </si>
  <si>
    <t>"60.0208"</t>
  </si>
  <si>
    <t>Child Psychiatry.</t>
  </si>
  <si>
    <t>Moved from 60.0208 to 60.0507</t>
  </si>
  <si>
    <t>"60.0209"</t>
  </si>
  <si>
    <t>Colon and Rectal Surgery.</t>
  </si>
  <si>
    <t>Moved from 60.0209 to 60.0409</t>
  </si>
  <si>
    <t>"60.0210"</t>
  </si>
  <si>
    <t>Critical Care Anesthesiology.</t>
  </si>
  <si>
    <t>Deleted, Report under 60.0511</t>
  </si>
  <si>
    <t>"60.0211"</t>
  </si>
  <si>
    <t>Critical Care Medicine.</t>
  </si>
  <si>
    <t>Moved from 60.0211 to 60.0511</t>
  </si>
  <si>
    <t>"60.0212"</t>
  </si>
  <si>
    <t>Critical Care Surgery.</t>
  </si>
  <si>
    <t>Moved from 60.0212 to 60.0579</t>
  </si>
  <si>
    <t>"60.0213"</t>
  </si>
  <si>
    <t>Dermatology.</t>
  </si>
  <si>
    <t>Moved from 60.0213 to 60.0410</t>
  </si>
  <si>
    <t>"60.0214"</t>
  </si>
  <si>
    <t>Dermatopathology.</t>
  </si>
  <si>
    <t>Moved from 60.0214 to 60.0513</t>
  </si>
  <si>
    <t>"60.0215"</t>
  </si>
  <si>
    <t>Diagnostic Radiology.</t>
  </si>
  <si>
    <t>Moved from 60.0215 to 60.0411</t>
  </si>
  <si>
    <t>"60.0216"</t>
  </si>
  <si>
    <t>Emergency Medicine.</t>
  </si>
  <si>
    <t>Moved from 60.0216 to 60.0412</t>
  </si>
  <si>
    <t>"60.0217"</t>
  </si>
  <si>
    <t>Endocrinology and Metabolism.</t>
  </si>
  <si>
    <t>Moved from 60.0217 to 60.0516</t>
  </si>
  <si>
    <t>"60.0218"</t>
  </si>
  <si>
    <t>Family Medicine.</t>
  </si>
  <si>
    <t>Moved from 60.0218 to 60.0413</t>
  </si>
  <si>
    <t>"60.0219"</t>
  </si>
  <si>
    <t>Forensic Pathology.</t>
  </si>
  <si>
    <t>Moved from 60.0219 to 60.0517</t>
  </si>
  <si>
    <t>"60.0220"</t>
  </si>
  <si>
    <t>Gastroenterology.</t>
  </si>
  <si>
    <t>Moved from 60.0220 to 60.0519</t>
  </si>
  <si>
    <t>"60.0221"</t>
  </si>
  <si>
    <t>General Surgery.</t>
  </si>
  <si>
    <t>Moved from 60.0221 to 60.0414</t>
  </si>
  <si>
    <t>"60.0222"</t>
  </si>
  <si>
    <t>Geriatric Medicine.</t>
  </si>
  <si>
    <t>Moved from 60.0222 to 60.0520</t>
  </si>
  <si>
    <t>"60.0223"</t>
  </si>
  <si>
    <t>Hand Surgery.</t>
  </si>
  <si>
    <t>Moved from 60.0223 to 60.0578</t>
  </si>
  <si>
    <t>"60.0224"</t>
  </si>
  <si>
    <t>Hematology.</t>
  </si>
  <si>
    <t>Moved from 60.0224 to 60.0524</t>
  </si>
  <si>
    <t>"60.0225"</t>
  </si>
  <si>
    <t>Hematological Pathology.</t>
  </si>
  <si>
    <t>Moved from 60.0225 to 60.0523</t>
  </si>
  <si>
    <t>"60.0226"</t>
  </si>
  <si>
    <t>Immunopathology.</t>
  </si>
  <si>
    <t>Moved from 60.0226 to 60.0526</t>
  </si>
  <si>
    <t>"60.0227"</t>
  </si>
  <si>
    <t>Infectious Disease.</t>
  </si>
  <si>
    <t>Moved from 60.0227 to 60.0527</t>
  </si>
  <si>
    <t>"60.0228"</t>
  </si>
  <si>
    <t>Internal Medicine.</t>
  </si>
  <si>
    <t>Moved from 60.0228 to 60.0415</t>
  </si>
  <si>
    <t>"60.0229"</t>
  </si>
  <si>
    <t>Laboratory Medicine.</t>
  </si>
  <si>
    <t>Moved from 60.0229 to 60.0529</t>
  </si>
  <si>
    <t>"60.0230"</t>
  </si>
  <si>
    <t>Musculoskeletal Oncology.</t>
  </si>
  <si>
    <t>Moved from 60.0230 to 60.0537</t>
  </si>
  <si>
    <t>"60.0231"</t>
  </si>
  <si>
    <t>Neonatal-Perinatal Medicine.</t>
  </si>
  <si>
    <t>Moved from 60.0231 to 60.0538</t>
  </si>
  <si>
    <t>"60.0232"</t>
  </si>
  <si>
    <t>Nephrology.</t>
  </si>
  <si>
    <t>Moved from 60.0232 to 60.0539</t>
  </si>
  <si>
    <t>"60.0233"</t>
  </si>
  <si>
    <t>Neurological Surgery/Neurosurgery.</t>
  </si>
  <si>
    <t>Moved from 60.0233 to 60.0416</t>
  </si>
  <si>
    <t>"60.0234"</t>
  </si>
  <si>
    <t>Neurology.</t>
  </si>
  <si>
    <t>Moved from 60.0234 to 60.0417</t>
  </si>
  <si>
    <t>"60.0235"</t>
  </si>
  <si>
    <t>Neuropathology.</t>
  </si>
  <si>
    <t>Moved from 60.0235 to 60.0542</t>
  </si>
  <si>
    <t>"60.0236"</t>
  </si>
  <si>
    <t>Nuclear Medicine.</t>
  </si>
  <si>
    <t>Moved from 60.0236 to 60.0418</t>
  </si>
  <si>
    <t>"60.0237"</t>
  </si>
  <si>
    <t>Nuclear Radiology.</t>
  </si>
  <si>
    <t>Moved from 60.0237 to 60.0545</t>
  </si>
  <si>
    <t>"60.0238"</t>
  </si>
  <si>
    <t>Obstetrics and Gynecology.</t>
  </si>
  <si>
    <t>Moved from 60.0238 to 60.0419</t>
  </si>
  <si>
    <t>"60.0239"</t>
  </si>
  <si>
    <t>Occupational Medicine.</t>
  </si>
  <si>
    <t>Moved from 60.0239 to 60.0420</t>
  </si>
  <si>
    <t>"60.0240"</t>
  </si>
  <si>
    <t>Oncology.</t>
  </si>
  <si>
    <t>Moved from 60.0240 to 60.0534</t>
  </si>
  <si>
    <t>"60.0241"</t>
  </si>
  <si>
    <t>Ophthalmology.</t>
  </si>
  <si>
    <t>Moved from 60.0241 to 60.0421</t>
  </si>
  <si>
    <t>"60.0242"</t>
  </si>
  <si>
    <t>Orthopedics/Orthopedic Surgery.</t>
  </si>
  <si>
    <t>Moved from 60.0242 to 60.0422</t>
  </si>
  <si>
    <t>"60.0243"</t>
  </si>
  <si>
    <t>Otolaryngology.</t>
  </si>
  <si>
    <t>Moved from 60.0243 to 60.0423</t>
  </si>
  <si>
    <t>"60.0244"</t>
  </si>
  <si>
    <t>Pathology.</t>
  </si>
  <si>
    <t>Moved from 60.0244 to 60.0424</t>
  </si>
  <si>
    <t>"60.0245"</t>
  </si>
  <si>
    <t>Pediatric Cardiology.</t>
  </si>
  <si>
    <t>Moved from 60.0245 to 60.0549</t>
  </si>
  <si>
    <t>"60.0246"</t>
  </si>
  <si>
    <t>Pediatric Endocrinology.</t>
  </si>
  <si>
    <t>Moved from 60.0246 to 60.0553</t>
  </si>
  <si>
    <t>"60.0247"</t>
  </si>
  <si>
    <t>Pediatric Hemato-Oncology.</t>
  </si>
  <si>
    <t>Moved from 60.0247 to 60.0555</t>
  </si>
  <si>
    <t>"60.0248"</t>
  </si>
  <si>
    <t>Pediatric Nephrology.</t>
  </si>
  <si>
    <t>Moved from 60.0248 to 60.0557</t>
  </si>
  <si>
    <t>"60.0249"</t>
  </si>
  <si>
    <t>Pediatric Orthopedics.</t>
  </si>
  <si>
    <t>Moved from 60.0249 to 60.0558</t>
  </si>
  <si>
    <t>"60.0250"</t>
  </si>
  <si>
    <t>Pediatric Surgery.</t>
  </si>
  <si>
    <t>Moved from 60.0250 to 60.0565</t>
  </si>
  <si>
    <t>"60.0251"</t>
  </si>
  <si>
    <t>Pediatrics.</t>
  </si>
  <si>
    <t>Moved from 60.0251 to 60.0425</t>
  </si>
  <si>
    <t>"60.0252"</t>
  </si>
  <si>
    <t>Physical and Rehabilitation Medicine.</t>
  </si>
  <si>
    <t>Moved from 60.0252 to 60.0426</t>
  </si>
  <si>
    <t>"60.0253"</t>
  </si>
  <si>
    <t>Plastic Surgery.</t>
  </si>
  <si>
    <t>Moved from 60.0253 to 60.0427</t>
  </si>
  <si>
    <t>"60.0254"</t>
  </si>
  <si>
    <t>Preventive Medicine.</t>
  </si>
  <si>
    <t>Deleted, Report under 60.0429</t>
  </si>
  <si>
    <t>"60.0255"</t>
  </si>
  <si>
    <t>Psychiatry.</t>
  </si>
  <si>
    <t>Moved from 60.0255 to 60.0428</t>
  </si>
  <si>
    <t>"60.0256"</t>
  </si>
  <si>
    <t>Public Health Medicine.</t>
  </si>
  <si>
    <t>"60.0257"</t>
  </si>
  <si>
    <t>Pulmonary Disease.</t>
  </si>
  <si>
    <t>Moved from 60.0257 to 60.0571</t>
  </si>
  <si>
    <t>"60.0258"</t>
  </si>
  <si>
    <t>Radiation Oncology.</t>
  </si>
  <si>
    <t>Moved from 60.0258 to 60.0430</t>
  </si>
  <si>
    <t>"60.0259"</t>
  </si>
  <si>
    <t>Radioisotopic Pathology.</t>
  </si>
  <si>
    <t>Moved from 60.0259 to 60.0572</t>
  </si>
  <si>
    <t>"60.0260"</t>
  </si>
  <si>
    <t>Rheumatology.</t>
  </si>
  <si>
    <t>Moved from 60.0260 to 60.0574</t>
  </si>
  <si>
    <t>"60.0261"</t>
  </si>
  <si>
    <t>Sports Medicine.</t>
  </si>
  <si>
    <t>Moved from 60.0261 to 60.0577</t>
  </si>
  <si>
    <t>"60.0262"</t>
  </si>
  <si>
    <t>Thoracic Surgery.</t>
  </si>
  <si>
    <t>Moved from 60.0262 to 60.0432</t>
  </si>
  <si>
    <t>"60.0263"</t>
  </si>
  <si>
    <t>Urology.</t>
  </si>
  <si>
    <t>Moved from 60.0263 to 60.0433</t>
  </si>
  <si>
    <t>"60.0264"</t>
  </si>
  <si>
    <t>Vascular Surgery.</t>
  </si>
  <si>
    <t>Moved from 60.0264 to 60.0434</t>
  </si>
  <si>
    <t>"60.0265"</t>
  </si>
  <si>
    <t>Adult Reconstructive Orthopedics (Orthopedic Surgery).</t>
  </si>
  <si>
    <t>Deleted, Report under 60.0422</t>
  </si>
  <si>
    <t>"60.0266"</t>
  </si>
  <si>
    <t>Child Neurology.</t>
  </si>
  <si>
    <t>Moved from 60.0266 to 60.0404</t>
  </si>
  <si>
    <t>"60.0267"</t>
  </si>
  <si>
    <t>Cytopathology.</t>
  </si>
  <si>
    <t>Moved from 60.0267 to 60.0512</t>
  </si>
  <si>
    <t>"60.0268"</t>
  </si>
  <si>
    <t>Geriatric Medicine (Internal Medicine).</t>
  </si>
  <si>
    <t>Deleted, Report under 60.0520</t>
  </si>
  <si>
    <t>"60.0269"</t>
  </si>
  <si>
    <t>Pediatric Urology.</t>
  </si>
  <si>
    <t>Moved from 60.0269 to 60.0567</t>
  </si>
  <si>
    <t>"60.0270"</t>
  </si>
  <si>
    <t>Physical Medicine and Rehabilitation/Psychiatry.</t>
  </si>
  <si>
    <t>Moved from 60.0270 to 60.0568</t>
  </si>
  <si>
    <t>"60.0271"</t>
  </si>
  <si>
    <t>Orthopedic Surgery of the Spine.</t>
  </si>
  <si>
    <t>Moved from 60.0271 to 60.0547</t>
  </si>
  <si>
    <t>"60.0299"</t>
  </si>
  <si>
    <t>Medical Residency Programs, Other.</t>
  </si>
  <si>
    <t>"60.03"</t>
  </si>
  <si>
    <t>Veterinary Residency Programs.</t>
  </si>
  <si>
    <t>Instructional content for this group of programs is defined in codes 60.0301 - 60.0399. These CIP codes are not valid for IPEDS reporting.</t>
  </si>
  <si>
    <t>"60.0301"</t>
  </si>
  <si>
    <t>Veterinary Anesthesiology Residency Program.</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</si>
  <si>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</si>
  <si>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"60.0302"</t>
  </si>
  <si>
    <t>Veterinary Dentistry Residency Program.</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</si>
  <si>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 This CIP code is not valid for IPEDS reporting.</t>
  </si>
  <si>
    <t>"60.0303"</t>
  </si>
  <si>
    <t>Veterinary Dermatology Residency Program.</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</si>
  <si>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 This CIP code is not valid for IPEDS reporting.</t>
  </si>
  <si>
    <t>"60.0304"</t>
  </si>
  <si>
    <t>Veterinary Emergency and Critical Care Medicine Residency Program.</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</si>
  <si>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 This CIP code is not valid for IPEDS reporting.</t>
  </si>
  <si>
    <t>"60.0305"</t>
  </si>
  <si>
    <t>Veterinary Internal Medicine Residency Program.</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</si>
  <si>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 This CIP code is not valid for IPEDS reporting.</t>
  </si>
  <si>
    <t>"60.0306"</t>
  </si>
  <si>
    <t>Laboratory Animal Medicine Residency Program.</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</si>
  <si>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 This CIP code is not valid for IPEDS reporting.</t>
  </si>
  <si>
    <t>"60.0307"</t>
  </si>
  <si>
    <t>Veterinary Microbiology Residency Program.</t>
  </si>
  <si>
    <t>A residency training program that prepares veterinarians in clinical applications of research on harmful microorganisms, including viruses, and of the disease processes they induce in animals. This CIP code is not valid for IPEDS reporting.</t>
  </si>
  <si>
    <t>"60.0308"</t>
  </si>
  <si>
    <t>Veterinary Nutrition Residency Program.</t>
  </si>
  <si>
    <t>A residency training program that prepares veterinarians to apply research on the chemical nature of food substances; the processes by which animals ingest, digest, absorb, transport, utilize and excrete food and nutrients; and their relation to animal behavior and health. This CIP code is not valid for IPEDS reporting.</t>
  </si>
  <si>
    <t>"60.0309"</t>
  </si>
  <si>
    <t>Veterinary Ophthalmology Residency Program.</t>
  </si>
  <si>
    <t>A residency training program that prepares veterinarians in the diagnosis, prevention, and treatment of ophthalmic diseases and disorders in animals, and related ocular pathology procedures.  Includes instruction in animal eye surgery. This CIP code is not valid for IPEDS reporting.</t>
  </si>
  <si>
    <t>"60.0310"</t>
  </si>
  <si>
    <t>Veterinary Pathology Residency Program.</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</si>
  <si>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 This CIP code is not valid for IPEDS reporting.</t>
  </si>
  <si>
    <t>"60.0311"</t>
  </si>
  <si>
    <t>Veterinary Practice Residency Program.</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</si>
  <si>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 This CIP code is not valid for IPEDS reporting.</t>
  </si>
  <si>
    <t>"60.0312"</t>
  </si>
  <si>
    <t>Veterinary Preventive Medicine Residency Program.</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</si>
  <si>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 This CIP code is not valid for IPEDS reporting.</t>
  </si>
  <si>
    <t>"60.0313"</t>
  </si>
  <si>
    <t>Veterinary Radiology Residency Program.</t>
  </si>
  <si>
    <t>A residency training program that prepares veterinarians in the use of radiologic imaging and therapies to diagnose and treat animal diseases and health problems.  Includes instruction in the use and handling of equipment for radionuclides detection and application. This CIP code is not valid for IPEDS reporting.</t>
  </si>
  <si>
    <t>"60.0314"</t>
  </si>
  <si>
    <t>Veterinary Surgery Residency Program.</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</si>
  <si>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 This CIP code is not valid for IPEDS reporting.</t>
  </si>
  <si>
    <t>"60.0315"</t>
  </si>
  <si>
    <t>Theriogenology Residency Program.</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</si>
  <si>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 This CIP code is not valid for IPEDS reporting.</t>
  </si>
  <si>
    <t>"60.0316"</t>
  </si>
  <si>
    <t>Veterinary Toxicology Residency Program.</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</si>
  <si>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 This CIP code is not valid for IPEDS reporting.</t>
  </si>
  <si>
    <t>"60.0317"</t>
  </si>
  <si>
    <t>Zoological Medicine Residency Program.</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</si>
  <si>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 This CIP code is not valid for IPEDS reporting.</t>
  </si>
  <si>
    <t>"60.0318"</t>
  </si>
  <si>
    <t>Poultry Veterinarian Residency Program.</t>
  </si>
  <si>
    <t>A residency training program that prepares veterinarians to work in the commercial poultry industry, providing services and technical support pertaining to prevention, diagnosis, and management of disease; epidemiology; genetics; and nutrition. This CIP code is not valid for IPEDS reporting.</t>
  </si>
  <si>
    <t>"60.0319"</t>
  </si>
  <si>
    <t>Veterinary Behaviorist Residency Program.</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</si>
  <si>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 This CIP code is not valid for IPEDS reporting.</t>
  </si>
  <si>
    <t>"60.0320"</t>
  </si>
  <si>
    <t>Veterinary Clinical Pharmacology Residency Program.</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</si>
  <si>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 This CIP code is not valid for IPEDS reporting.</t>
  </si>
  <si>
    <t>"60.0399"</t>
  </si>
  <si>
    <t>Veterinary Residency Programs, Other.</t>
  </si>
  <si>
    <t>Any residency training program in veterinary medicine not listed above. This CIP code is not valid for IPEDS reporting.</t>
  </si>
  <si>
    <t>"60.04"</t>
  </si>
  <si>
    <t>Medical Residency Programs - General Certificates.</t>
  </si>
  <si>
    <t>Instructional content for this group of programs is defined in codes 60.0401 - 60.0499. These CIP codes are not valid for IPEDS reporting.</t>
  </si>
  <si>
    <t>"60.0401"</t>
  </si>
  <si>
    <t>Aerospace Medicine Residency Program.</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</si>
  <si>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 This CIP code is not valid for IPEDS reporting.</t>
  </si>
  <si>
    <t>"60.0402"</t>
  </si>
  <si>
    <t>Allergy and Immunology Residency Program.</t>
  </si>
  <si>
    <t>A residency training program that prepares physicians in the delivery of skilled medical care to patients suffering from allergic, asthmatic and immunologic diseases.  Requires completion of a prior program in internal medicine or pediatrics. This CIP code is not valid for IPEDS reporting.</t>
  </si>
  <si>
    <t>"60.0403"</t>
  </si>
  <si>
    <t>Anesthesiology Residency Program.</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</si>
  <si>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 This CIP code is not valid for IPEDS reporting.</t>
  </si>
  <si>
    <t>"60.0404"</t>
  </si>
  <si>
    <t>Child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</si>
  <si>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 This CIP code is not valid for IPEDS reporting.</t>
  </si>
  <si>
    <t>Examples: - Neurology with Special Qualifications in Child Neurology Residency Program, - Pediatric Neurology Residency Program</t>
  </si>
  <si>
    <t>"60.0405"</t>
  </si>
  <si>
    <t>Clinical Biochemical Genetics Residency Program.</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</si>
  <si>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</si>
  <si>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"60.0406"</t>
  </si>
  <si>
    <t>Clinical Cytogenetics Residency Program.</t>
  </si>
  <si>
    <t>A residency training program that prepares physicians to provide laboratory diagnostic and clinical interpretive services dealing with chromosomes associated with inherited disorders and cancer. One of four general certificates in the area of medical genetics. This CIP code is not valid for IPEDS reporting.</t>
  </si>
  <si>
    <t>"60.0407"</t>
  </si>
  <si>
    <t>Clinical Genetics Residency Program.</t>
  </si>
  <si>
    <t>A residency training program that prepares physicians to provide comprehensive diagnostic, management, and counseling services for individuals and families at risk for clinical disorders with a genetic basis. One of four general certificates in the area of medical genetics. This CIP code is not valid for IPEDS reporting.</t>
  </si>
  <si>
    <t>"60.0408"</t>
  </si>
  <si>
    <t>Clinical Molecular Genetics Residency Program.</t>
  </si>
  <si>
    <t>A residency training program that prepares physicians to perform and interpret molecular analyses relevant to the diagnosis and management of human genetic diseases, and to serve as a consultant regarding laboratory diagnosis of a broad range of inherited disorders. One of four general certificates in the area of medical genetics. This CIP code is not valid for IPEDS reporting.</t>
  </si>
  <si>
    <t>"60.0409"</t>
  </si>
  <si>
    <t>Colon and Rectal Surgery Residency Program.</t>
  </si>
  <si>
    <t>A residency training program that prepares physicians in the surgical care of patients with anorectal and colonic diseases.  Also includes instruction in diagnostic and therapeutic colonoscopy.  Requires prior completion of a program in general surgery. This CIP code is not valid for IPEDS reporting.</t>
  </si>
  <si>
    <t>"60.0410"</t>
  </si>
  <si>
    <t>Dermatology Residency Program.</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</si>
  <si>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 This CIP code is not valid for IPEDS reporting.</t>
  </si>
  <si>
    <t>"60.0411"</t>
  </si>
  <si>
    <t>Diagnostic Radiology Residency Program.</t>
  </si>
  <si>
    <t>A residency training program that prepares physicians to utilize x-ray, ionizing radiation, radionuclides, ultrasound, electromagnetic radiation, and image-guided intervention to diagnose and treat disease. One of two general certificates in the area of radiology. This CIP code is not valid for IPEDS reporting.</t>
  </si>
  <si>
    <t>"60.0412"</t>
  </si>
  <si>
    <t>Emergency Medicine Residency Program.</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</si>
  <si>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 This CIP code is not valid for IPEDS reporting.</t>
  </si>
  <si>
    <t>"60.0413"</t>
  </si>
  <si>
    <t>Family Medicine Residency Program.</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</si>
  <si>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 This CIP code is not valid for IPEDS reporting.</t>
  </si>
  <si>
    <t>"60.0414"</t>
  </si>
  <si>
    <t>General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</si>
  <si>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 This CIP code is not valid for IPEDS reporting.</t>
  </si>
  <si>
    <t>Examples: - Surgery Residency Program</t>
  </si>
  <si>
    <t>"60.0415"</t>
  </si>
  <si>
    <t>Internal Medicine Residency Program.</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</si>
  <si>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 This CIP code is not valid for IPEDS reporting.</t>
  </si>
  <si>
    <t>"60.0416"</t>
  </si>
  <si>
    <t>Neurological 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</si>
  <si>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 This CIP code is not valid for IPEDS reporting.</t>
  </si>
  <si>
    <t>Examples: - Neurological Surgery/Neurosurgery Residency Program</t>
  </si>
  <si>
    <t>"60.0417"</t>
  </si>
  <si>
    <t>Neurology Residency Program.</t>
  </si>
  <si>
    <t>A residency training program that prepares physicians in the diagnosis and treatment of all types of disease or impaired function of the brain, spinal cord, peripheral nerves, muscles and autonomic nervous system, as well as the blood vessels that relate to these structures. This CIP code is not valid for IPEDS reporting.</t>
  </si>
  <si>
    <t>"60.0418"</t>
  </si>
  <si>
    <t>Nuclear Medicine Residency Program.</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</si>
  <si>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 This CIP code is not valid for IPEDS reporting.</t>
  </si>
  <si>
    <t>"60.0419"</t>
  </si>
  <si>
    <t>Obstetrics and Gynecology Residency Program.</t>
  </si>
  <si>
    <t>A residency training program that prepares physicians in the diagnosis, prevention and treatment of diseases of women, especially those affecting the reproductive system, and the comprehensive care and treatment of women before, during and after childbirth. This CIP code is not valid for IPEDS reporting.</t>
  </si>
  <si>
    <t>"60.0420"</t>
  </si>
  <si>
    <t>Occupational Medicine Residency Program.</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</si>
  <si>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 This CIP code is not valid for IPEDS reporting.</t>
  </si>
  <si>
    <t>"60.0421"</t>
  </si>
  <si>
    <t>Ophthalmology Residency Program.</t>
  </si>
  <si>
    <t>A residency training program that prepares physicians in the diagnosis, prevention treatment of ophthalmic diseases and disorders, and ocular pathology procedures.  Includes instruction in eye surgery. This CIP code is not valid for IPEDS reporting.</t>
  </si>
  <si>
    <t>"60.0422"</t>
  </si>
  <si>
    <t>Orthopedic Surgery Residency Program.</t>
  </si>
  <si>
    <t>A residency training program that prepares physicians in the investigation, preservation, and restoration of the form and function of the extremities, spine and associated structures by medical, surgical and physical methods. This CIP code is not valid for IPEDS reporting.</t>
  </si>
  <si>
    <t>Examples: - Orthopedics Residency Program, - Adult Reconstructive Orthopedics Residency Program, - Orthopaedic Surgery Residency Program</t>
  </si>
  <si>
    <t>"60.0423"</t>
  </si>
  <si>
    <t>Otolaryngology Residency Program.</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</si>
  <si>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 This CIP code is not valid for IPEDS reporting.</t>
  </si>
  <si>
    <t>"60.0424"</t>
  </si>
  <si>
    <t>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</si>
  <si>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 This CIP code is not valid for IPEDS reporting.</t>
  </si>
  <si>
    <t>Examples: - Anatomic Pathology Residency Program, - Clinical Pathology Residency Program, - Anatomic Pathology and Clinical Pathology Residency Program</t>
  </si>
  <si>
    <t>"60.0425"</t>
  </si>
  <si>
    <t>Pediatrics Residency Program.</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</si>
  <si>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 This CIP code is not valid for IPEDS reporting.</t>
  </si>
  <si>
    <t>"60.0426"</t>
  </si>
  <si>
    <t>Physical Medicine and Rehabilitation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</si>
  <si>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 This CIP code is not valid for IPEDS reporting.</t>
  </si>
  <si>
    <t>Examples: - Physical and Rehabilitation Medicine Residency Program</t>
  </si>
  <si>
    <t>"60.0427"</t>
  </si>
  <si>
    <t>Plastic Surgery Residency Program.</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</si>
  <si>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 This CIP code is not valid for IPEDS reporting.</t>
  </si>
  <si>
    <t>"60.0428"</t>
  </si>
  <si>
    <t>Psychiatry Residency Program.</t>
  </si>
  <si>
    <t>A residency training program that prepares physicians in the diagnosis, treatment, and prevention of mental, emotional, behavioral and neurological disorders.  Includes instruction in psychotherapy, family counseling, referral, clinical diagnosis, and practice management. This CIP code is not valid for IPEDS reporting.</t>
  </si>
  <si>
    <t>"60.0429"</t>
  </si>
  <si>
    <t>Public Health and General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</si>
  <si>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 This CIP code is not valid for IPEDS reporting.</t>
  </si>
  <si>
    <t>Examples: - Public Health Medicine Residency Program, - Preventive Medicine Residency Program</t>
  </si>
  <si>
    <t>"60.0430"</t>
  </si>
  <si>
    <t>Radiation Oncology Residency Program.</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</si>
  <si>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 This CIP code is not valid for IPEDS reporting.</t>
  </si>
  <si>
    <t>"60.0431"</t>
  </si>
  <si>
    <t>Radiologic Physics Residency Program.</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</si>
  <si>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 This CIP code is not valid for IPEDS reporting.</t>
  </si>
  <si>
    <t>"60.0432"</t>
  </si>
  <si>
    <t>Thoracic Surgery Residency Program.</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</si>
  <si>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 This CIP code is not valid for IPEDS reporting.</t>
  </si>
  <si>
    <t>"60.0433"</t>
  </si>
  <si>
    <t>Urology Residency Program.</t>
  </si>
  <si>
    <t>A residency training program that prepares physicians to manage congenital and acquired conditions of the genitourinary system and contiguous structures including the adrenal gland, including conditions extending from the fetus to the elderly and which may be benign or malignant. This specialist is skilled in medical and open surgical therapy of these conditions, as well as endoscopic, percutaneous, and other minimally invasive methods. This CIP code is not valid for IPEDS reporting.</t>
  </si>
  <si>
    <t>"60.0434"</t>
  </si>
  <si>
    <t>Vascular Surgery Residency Program.</t>
  </si>
  <si>
    <t>A residency training program that prepares physicians in the surgical treatment of diseases and disorders of the arterial, venous and lymphatic circulatory systems and of the heart and thoracic aorta. This CIP code is not valid for IPEDS reporting.</t>
  </si>
  <si>
    <t>"60.0499"</t>
  </si>
  <si>
    <t>Medical Residency Programs - General Certificates, Other.</t>
  </si>
  <si>
    <t>Any general-certificate medical residency program not listed above. This CIP code is not valid for IPEDS reporting.</t>
  </si>
  <si>
    <t>"60.05"</t>
  </si>
  <si>
    <t>Medical Residency Programs - Subspecialty Certificates.</t>
  </si>
  <si>
    <t>Instructional content for this group of programs is defined in codes 60.0501 - 60.0599. These CIP codes are not valid for IPEDS reporting.</t>
  </si>
  <si>
    <t>"60.0501"</t>
  </si>
  <si>
    <t>Addiction Psychiatry Residency Program.</t>
  </si>
  <si>
    <t>A residency training program that prepares physicians in the evaluation and treatment of individuals with alcohol, drug, or other substance-related disorders, and of individuals with the dual diagnosis of substance-related and other psychiatric disorders. Requires prior completion of a program in psychiatry. This CIP code is not valid for IPEDS reporting.</t>
  </si>
  <si>
    <t>"60.0502"</t>
  </si>
  <si>
    <t>Adolescent Medicine Residency Program.</t>
  </si>
  <si>
    <t>A residency training program that prepares physicians in the unique physical, psychological, and social characteristics of adolescents and their healthcare problems and needs. Requires prior completion of a program in family medicine, internal medicine, or pediatrics. This CIP code is not valid for IPEDS reporting.</t>
  </si>
  <si>
    <t>"60.0503"</t>
  </si>
  <si>
    <t>Blood Banking/Transfusion Medicine Residency Program.</t>
  </si>
  <si>
    <t>A residency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program in pathology. This CIP code is not valid for IPEDS reporting.</t>
  </si>
  <si>
    <t>Examples: - Blood Banking Residency Program</t>
  </si>
  <si>
    <t>"60.0504"</t>
  </si>
  <si>
    <t>Cardiovascular Disease Residency Program.</t>
  </si>
  <si>
    <t>A residency training program that prepares physicians to specialize in diseases of the heart and blood vessels and to manage complex cardiac conditions such as heart attacks and life-threatening, abnormal heartbeat rhythms. Requires prior completion of a program in internal medicine. This CIP code is not valid for IPEDS reporting.</t>
  </si>
  <si>
    <t>Examples: - Cardiology Residency Program</t>
  </si>
  <si>
    <t>"60.0505"</t>
  </si>
  <si>
    <t>Chemical Pathology Residency Program.</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</si>
  <si>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 This CIP code is not valid for IPEDS reporting.</t>
  </si>
  <si>
    <t>"60.0506"</t>
  </si>
  <si>
    <t>Child Abuse Pediatrics Residency Program.</t>
  </si>
  <si>
    <t>A residency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program in pediatrics. This CIP code is not valid for IPEDS reporting.</t>
  </si>
  <si>
    <t>"60.0507"</t>
  </si>
  <si>
    <t>Child and Adolescent Psychiatry Residency Program.</t>
  </si>
  <si>
    <t>A residency training program that prepares physicians in the diagnosis and treatment of developmental, behavioral, emotional, and mental disorders of childhood and adolescence. Requires prior completion of a program in psychiatry. This CIP code is not valid for IPEDS reporting.</t>
  </si>
  <si>
    <t>Examples: - Child Psychiatry Residency Program</t>
  </si>
  <si>
    <t>"60.0508"</t>
  </si>
  <si>
    <t>Clinical Cardiac Electrophysiology Residency Program.</t>
  </si>
  <si>
    <t>A residency training program, within the subspecialty of cardiovascular disease, which prepares physicians in intricate technical procedures to evaluate heart rhythms and determine appropriate treatment. Requires prior completion of a program in internal medicine. This CIP code is not valid for IPEDS reporting.</t>
  </si>
  <si>
    <t>"60.0509"</t>
  </si>
  <si>
    <t>Clinical Neurophysiology Residency Program.</t>
  </si>
  <si>
    <t>A residency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program in neurology, child neurology, or psychiatry. This CIP code is not valid for IPEDS reporting.</t>
  </si>
  <si>
    <t>"60.0510"</t>
  </si>
  <si>
    <t>Congenital Cardiac Surgery Residency Program.</t>
  </si>
  <si>
    <t>A residency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program in thoracic surgery. This CIP code is not valid for IPEDS reporting.</t>
  </si>
  <si>
    <t>"60.0511"</t>
  </si>
  <si>
    <t>Critical Care Medicine Residency Program.</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</si>
  <si>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anesthesiology, internal medicine, or obstetrics and gynecology. Note: critical care anesthesiology is no longer a medical subspecialty, but anesthesiologists may complete a subspecialty in critical care medicine. This CIP code is not valid for IPEDS reporting.</t>
  </si>
  <si>
    <t>Examples: - Critical Care Anesthesiology Residency Program</t>
  </si>
  <si>
    <t>"60.0512"</t>
  </si>
  <si>
    <t>Cytopathology Residency Program.</t>
  </si>
  <si>
    <t>A residency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program in pathology. This CIP code is not valid for IPEDS reporting.</t>
  </si>
  <si>
    <t>"60.0513"</t>
  </si>
  <si>
    <t>Dermatopathology Residency Program.</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</si>
  <si>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 This CIP code is not valid for IPEDS reporting.</t>
  </si>
  <si>
    <t>"60.0514"</t>
  </si>
  <si>
    <t>Developmental-Behavioral Pediatrics Residency Program.</t>
  </si>
  <si>
    <t>A residency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program in pediatrics. This CIP code is not valid for IPEDS reporting.</t>
  </si>
  <si>
    <t>"60.0515"</t>
  </si>
  <si>
    <t>Diagnostic Radiologic Physics Residency Program.</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</si>
  <si>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 This CIP code is not valid for IPEDS reporting.</t>
  </si>
  <si>
    <t>"60.0516"</t>
  </si>
  <si>
    <t>Endocrinology, Diabetes and Metabolism Residency Program.</t>
  </si>
  <si>
    <t>A residency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program in internal medicine. This CIP code is not valid for IPEDS reporting.</t>
  </si>
  <si>
    <t>Examples: - Endocrinology and Metabolism Residency Program</t>
  </si>
  <si>
    <t>"60.0517"</t>
  </si>
  <si>
    <t>Forensic Pathology Residency Program.</t>
  </si>
  <si>
    <t>A residency training program that prepares physicians in the performance of medical autopsies, the analysis of human remains and crime scenes, and the legal follow-up and responsibilities of public pathologists.  Requires prior completion of a program in pathology. This CIP code is not valid for IPEDS reporting.</t>
  </si>
  <si>
    <t>"60.0518"</t>
  </si>
  <si>
    <t>Forensic Psychiatry Residency Program.</t>
  </si>
  <si>
    <t>A residency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program in psychiatry. This CIP code is not valid for IPEDS reporting.</t>
  </si>
  <si>
    <t>"60.0519"</t>
  </si>
  <si>
    <t>Gastroenterology Residency Program.</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</si>
  <si>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 This CIP code is not valid for IPEDS reporting.</t>
  </si>
  <si>
    <t>"60.0520"</t>
  </si>
  <si>
    <t>Geriatric Medicine Residency Program.</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</si>
  <si>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 This CIP code is not valid for IPEDS reporting.</t>
  </si>
  <si>
    <t>"60.0521"</t>
  </si>
  <si>
    <t>Geriatric Psychiatry Residency Program.</t>
  </si>
  <si>
    <t>A residency training program that prepares physicians in the prevention, evaluation, diagnosis, and treatment of mental and emotional disorders in the elderly, and to improve the psychiatric care of the elderly both in health and in disease. Requires prior completion of a program in psychiatry. This CIP code is not valid for IPEDS reporting.</t>
  </si>
  <si>
    <t>"60.0522"</t>
  </si>
  <si>
    <t>Gynecologic Oncology Residency Program.</t>
  </si>
  <si>
    <t>A residency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program in obstetrics and gynecology. This CIP code is not valid for IPEDS reporting.</t>
  </si>
  <si>
    <t>"60.0523"</t>
  </si>
  <si>
    <t>Hematological Pathology Residency Program.</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</si>
  <si>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 This CIP code is not valid for IPEDS reporting.</t>
  </si>
  <si>
    <t>"60.0524"</t>
  </si>
  <si>
    <t>Hematology Residency Program.</t>
  </si>
  <si>
    <t>A residency training program that prepares physicians in the mechanisms and therapy of diseases of the blood, bone marrow, spleen, and lymph, including patient management, diagnostic tests, biopsies and other procedures. Requires prior completion of a program in internal medicine or pathology. This CIP code is not valid for IPEDS reporting.</t>
  </si>
  <si>
    <t>"60.0525"</t>
  </si>
  <si>
    <t>Hospice and Palliative Medicine Residency Program.</t>
  </si>
  <si>
    <t>A residency training program that prepares physicians to prevent and relieve the suffering experienced by patients with life-limiting illnesses and to maximize quality of life while addressing the physical, psychological, social, and spiritual needs of both patient and family throughout the course of the disease, including through the dying process and subsequent family grieving. Requires prior completion of a program in anesthesiology, emergency medicine, family medicine, internal medicine, neurology, child neurology, obstetrics and gynecology, pediatrics, physical medicine and rehabilitation, psychiatry, radiation oncology, or general surgery. This CIP code is not valid for IPEDS reporting.</t>
  </si>
  <si>
    <t>"60.0526"</t>
  </si>
  <si>
    <t>Immunopathology Residency Program.</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</si>
  <si>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 This CIP code is not valid for IPEDS reporting.</t>
  </si>
  <si>
    <t>"60.0527"</t>
  </si>
  <si>
    <t>Infectious Disease Residency Program.</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</si>
  <si>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 This CIP code is not valid for IPEDS reporting.</t>
  </si>
  <si>
    <t>"60.0528"</t>
  </si>
  <si>
    <t>Interventional Cardiology Residency Program.</t>
  </si>
  <si>
    <t>A residency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program in internal medicine. This CIP code is not valid for IPEDS reporting.</t>
  </si>
  <si>
    <t>"60.0529"</t>
  </si>
  <si>
    <t>Laboratory Medicine Residency Program.</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</si>
  <si>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 This CIP code is not valid for IPEDS reporting.</t>
  </si>
  <si>
    <t>"60.0530"</t>
  </si>
  <si>
    <t>Maternal and Fetal Medicine Residency Program.</t>
  </si>
  <si>
    <t>A residency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program in obstetrics and gynecology. This CIP code is not valid for IPEDS reporting.</t>
  </si>
  <si>
    <t>"60.0531"</t>
  </si>
  <si>
    <t>Medical Biochemical Genetics Residency Program.</t>
  </si>
  <si>
    <t>A residency training program that prepares physicians in the diagnosis and medical management of individuals with inborn errors of metabolism, including the provision of direct care and consultative care for individuals of all ages. Requires prior completion of a program in medical genetics. This CIP code is not valid for IPEDS reporting.</t>
  </si>
  <si>
    <t>"60.0532"</t>
  </si>
  <si>
    <t>Medical Microbiology Residency Program.</t>
  </si>
  <si>
    <t>A residency training program that prepares physicians in the isolation and identification of microbial agents that cause infectious disease, including viruses, bacteria, fungi, and parasites. Requires prior completion of a program in pathology. This CIP code is not valid for IPEDS reporting.</t>
  </si>
  <si>
    <t>"60.0533"</t>
  </si>
  <si>
    <t>Medical Nuclear Physics Residency Program.</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</si>
  <si>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 This CIP code is not valid for IPEDS reporting.</t>
  </si>
  <si>
    <t>"60.0534"</t>
  </si>
  <si>
    <t>Medical Oncology Residency Program.</t>
  </si>
  <si>
    <t>A residency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program in internal medicine. This CIP code is not valid for IPEDS reporting.</t>
  </si>
  <si>
    <t>"60.0535"</t>
  </si>
  <si>
    <t>Medical Toxicology Residency Program.</t>
  </si>
  <si>
    <t>A residency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program in emergency medicine, pediatrics, or preventive medicine. This CIP code is not valid for IPEDS reporting.</t>
  </si>
  <si>
    <t>"60.0536"</t>
  </si>
  <si>
    <t>Molecular Genetic Pathology Residency Program.</t>
  </si>
  <si>
    <t>A residency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program in medical genetics or pathology. This CIP code is not valid for IPEDS reporting.</t>
  </si>
  <si>
    <t>"60.0537"</t>
  </si>
  <si>
    <t>Musculoskeletal Oncology Residency Program.</t>
  </si>
  <si>
    <t>A residency training program that prepares physicians in the diagnosis and treatment of musculoskeletal neoplasm, and the application of cancer therapy regimes. This CIP code is not valid for IPEDS reporting.</t>
  </si>
  <si>
    <t>"60.0538"</t>
  </si>
  <si>
    <t>Neonatal-Perinatal Medicine Residency Program.</t>
  </si>
  <si>
    <t>A residency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program in pediatrics. This CIP code is not valid for IPEDS reporting.</t>
  </si>
  <si>
    <t>"60.0539"</t>
  </si>
  <si>
    <t>Nephrology Residency Program.</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</si>
  <si>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 This CIP code is not valid for IPEDS reporting.</t>
  </si>
  <si>
    <t>"60.0540"</t>
  </si>
  <si>
    <t>Neurodevelopmental Disabilities Residency Program.</t>
  </si>
  <si>
    <t>A residency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program in neurology, child neurology, or pediatrics. This CIP code is not valid for IPEDS reporting.</t>
  </si>
  <si>
    <t>"60.0541"</t>
  </si>
  <si>
    <t>Neuromuscular Medicine Residency Program.</t>
  </si>
  <si>
    <t>A residency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program in neurology, child neurology, or physical medicine and rehabilitation. This CIP code is not valid for IPEDS reporting.</t>
  </si>
  <si>
    <t>"60.0542"</t>
  </si>
  <si>
    <t>Neuropathology Residency Program.</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</si>
  <si>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 This CIP code is not valid for IPEDS reporting.</t>
  </si>
  <si>
    <t>"60.0543"</t>
  </si>
  <si>
    <t>Neuroradiology Residency Program.</t>
  </si>
  <si>
    <t>A residency training program that prepares diagnostic radiologists in the diagnosis and treatment of disorders of the brain, spine, spinal cord, peripheral nerves, and head and neck in adults and children. Requires prior completion of a program in diagnostic radiology. This CIP code is not valid for IPEDS reporting.</t>
  </si>
  <si>
    <t>"60.0544"</t>
  </si>
  <si>
    <t>Neurotology Residency Program.</t>
  </si>
  <si>
    <t>A residency training program that prepares physicians to treat diseases of the ear and temporal bone, including disorders of hearing and balance. Requires prior completion of a program in otolaryngology. This CIP code is not valid for IPEDS reporting.</t>
  </si>
  <si>
    <t>"60.0545"</t>
  </si>
  <si>
    <t>Nuclear Radiology Residency Program.</t>
  </si>
  <si>
    <t>A residency training program that prepares physicians in the imaging by external detection of radionuclides and/or biodistribution by external detection of radionuclides for diagnosis of disease.  Requires prior partial completion of a program in diagnostic radiology. This CIP code is not valid for IPEDS reporting.</t>
  </si>
  <si>
    <t>"60.0546"</t>
  </si>
  <si>
    <t>Orthopedic Sports Medicine Residency Program.</t>
  </si>
  <si>
    <t>A residency training program that prepares physicians to prevent and manage athletic injuries and to provide appropriate care for all structures of the musculoskeletal system directly affected by participation in sporting activity. Requires prior completion of a program in orthopedic surgery. This CIP code is not valid for IPEDS reporting.</t>
  </si>
  <si>
    <t>Examples: - Orthopaedic Sports Medicine Residency Program</t>
  </si>
  <si>
    <t>"60.0547"</t>
  </si>
  <si>
    <t>Orthopedic Surgery of the Spine Residency Program.</t>
  </si>
  <si>
    <t>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 This CIP code is not valid for IPEDS reporting.</t>
  </si>
  <si>
    <t>"60.0548"</t>
  </si>
  <si>
    <t>Pain Medicine Residency Program.</t>
  </si>
  <si>
    <t>A residency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program in anesthesiology, neurology, child neurology, physical medicine and rehabilitation, or psychiatry. This CIP code is not valid for IPEDS reporting.</t>
  </si>
  <si>
    <t>"60.0549"</t>
  </si>
  <si>
    <t>Pediatric Cardiology Residency Program.</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</si>
  <si>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 This CIP code is not valid for IPEDS reporting.</t>
  </si>
  <si>
    <t>"60.0550"</t>
  </si>
  <si>
    <t>Pediatric Critical Care Medicine Residency Program.</t>
  </si>
  <si>
    <t>A residency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program in pediatrics. This CIP code is not valid for IPEDS reporting.</t>
  </si>
  <si>
    <t>"60.0551"</t>
  </si>
  <si>
    <t>Pediatric Dermatology Residency Program.</t>
  </si>
  <si>
    <t>A residency training program that prepares physicians in the treatment of specific skin disease categories, with emphasis on those diseases which predominate in infants, children, and adolescents. Requires prior completion of a program in dermatology. This CIP code is not valid for IPEDS reporting.</t>
  </si>
  <si>
    <t>"60.0552"</t>
  </si>
  <si>
    <t>Pediatric Emergency Medicine Residency Program.</t>
  </si>
  <si>
    <t>A residency training program that prepares physicians to manage emergencies in infants and children. Requires prior completion of a program in emergency medicine or pediatrics. This CIP code is not valid for IPEDS reporting.</t>
  </si>
  <si>
    <t>"60.0553"</t>
  </si>
  <si>
    <t>Pediatric Endocrinology Residency Program.</t>
  </si>
  <si>
    <t>A residency training program that prepares physicians in the diagnosis and management of endocrine diseases and the regulation of hormone balance in childhood and adolescence.  Requires prior completion of a program in pediatrics. This CIP code is not valid for IPEDS reporting.</t>
  </si>
  <si>
    <t>"60.0554"</t>
  </si>
  <si>
    <t>Pediatric Gastroenterology Residency Program.</t>
  </si>
  <si>
    <t>A residency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program in pediatrics. This CIP code is not valid for IPEDS reporting.</t>
  </si>
  <si>
    <t>"60.0555"</t>
  </si>
  <si>
    <t>Pediatric Hematology-Oncology Residency Program.</t>
  </si>
  <si>
    <t>A residency training program that prepares physicians in the diagnosis and management of hematologic disorders and malignant diseases, including blood and bone marrow function, in infancy, childhood and adolescence.  Requires prior completion of a program in pediatrics. This CIP code is not valid for IPEDS reporting.</t>
  </si>
  <si>
    <t>Examples: - Pediatric Hemato-Oncology Residency Program</t>
  </si>
  <si>
    <t>"60.0556"</t>
  </si>
  <si>
    <t>Pediatric Infectious Diseases Residency Program.</t>
  </si>
  <si>
    <t>A residency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program in pediatrics. This CIP code is not valid for IPEDS reporting.</t>
  </si>
  <si>
    <t>"60.0557"</t>
  </si>
  <si>
    <t>Pediatric Nephrology Residency Program.</t>
  </si>
  <si>
    <t>A residency training program that prepares physicians in the diagnosis and management of infants, children and adolescents with renal and genito-urinary problems, hypertension and disorders of body fluid physiology.  Requires prior completion of a program in pediatrics. This CIP code is not valid for IPEDS reporting.</t>
  </si>
  <si>
    <t>"60.0558"</t>
  </si>
  <si>
    <t>Pediatric Orthopedics Residency Program.</t>
  </si>
  <si>
    <t>A residency training program that prepares physicians in the diagnosis, surgical and non-surgical treatment, and management of musculoskeletal diseases, abnormalities and trauma in infants, children and adolescents.  Requires prior completion of a program in orthopedic surgery. This CIP code is not valid for IPEDS reporting.</t>
  </si>
  <si>
    <t>"60.0559"</t>
  </si>
  <si>
    <t>Pediatric Otolaryngology Residency Program.</t>
  </si>
  <si>
    <t>A residency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program in otolaryngology. This CIP code is not valid for IPEDS reporting.</t>
  </si>
  <si>
    <t>"60.0560"</t>
  </si>
  <si>
    <t>Pediatric Pathology Residency Program.</t>
  </si>
  <si>
    <t>A residency training program that prepares physicians in the laboratory diagnosis of diseases that occur during fetal growth, infancy, and child development, based on knowledge of general pathology, normal growth and development, and pediatric medicine. Requires prior completion of a program in pathology. This CIP code is not valid for IPEDS reporting.</t>
  </si>
  <si>
    <t>"60.0561"</t>
  </si>
  <si>
    <t>Pediatric Pulmonology Residency Program.</t>
  </si>
  <si>
    <t>A residency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program in pediatrics. This CIP code is not valid for IPEDS reporting.</t>
  </si>
  <si>
    <t>"60.0562"</t>
  </si>
  <si>
    <t>Pediatric Radiology Residency Program.</t>
  </si>
  <si>
    <t>A residency training program that prepares physicians in all forms of diagnostic imaging as it pertains to the diagnosis and treatment of diseases in the newborn, infant, child, and adolescent. Requires prior completion of a program in diagnostic radiology. This CIP code is not valid for IPEDS reporting.</t>
  </si>
  <si>
    <t>"60.0563"</t>
  </si>
  <si>
    <t>Pediatric Rehabilitation Medicine Residency Program.</t>
  </si>
  <si>
    <t>A residency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program in physical medicine and rehabilitation. This CIP code is not valid for IPEDS reporting.</t>
  </si>
  <si>
    <t>"60.0564"</t>
  </si>
  <si>
    <t>Pediatric Rheumatology Residency Program.</t>
  </si>
  <si>
    <t>A residency training program that prepares physicians to diagnose and treat diseases of joints, muscle, bones, and tendons in children and young adults, including arthritis, back pain, muscle strains, common athletic injuries, and collagen diseases. Requires prior completion of a program in pediatrics. This CIP code is not valid for IPEDS reporting.</t>
  </si>
  <si>
    <t>"60.0565"</t>
  </si>
  <si>
    <t>Pediatric Surgery Residency Program.</t>
  </si>
  <si>
    <t>A residency training program that prepares physicians in the diagnosis, evaluation and surgical treatment of diseases, disorders and trauma in infants and children.  Requires prior completion of a program in general surgery. This CIP code is not valid for IPEDS reporting.</t>
  </si>
  <si>
    <t>"60.0566"</t>
  </si>
  <si>
    <t>Pediatric Transplant Hepatology Residency Program.</t>
  </si>
  <si>
    <t>A residency training program that prepares physicians with special knowledge, skill, and expertise required of pediatric gastroenterologists to care for children and young adults prior to and following hepatic transplantation. Requires prior completion of a program in pediatrics. This CIP code is not valid for IPEDS reporting.</t>
  </si>
  <si>
    <t>"60.0567"</t>
  </si>
  <si>
    <t>Pediatric Urology Residency Program.</t>
  </si>
  <si>
    <t>A residency training program that prepares individuals in the study, prevention, and management of congenital, childhood-acquired, and overlapping adolescent anomalies of the genitourinary tract, including problems, diseases, tumors, and traumas. Requires prior completion of a program in urology. This CIP code is not valid for IPEDS reporting.</t>
  </si>
  <si>
    <t>"60.0568"</t>
  </si>
  <si>
    <t>Physical Medicine and Rehabilitation/Psychiatry Residency Program.</t>
  </si>
  <si>
    <t>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 This CIP code is not valid for IPEDS reporting.</t>
  </si>
  <si>
    <t>"60.0569"</t>
  </si>
  <si>
    <t>Plastic Surgery Within the Head and Neck Residency Program.</t>
  </si>
  <si>
    <t>A residency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program in otolaryngology or plastic surgery. This CIP code is not valid for IPEDS reporting.</t>
  </si>
  <si>
    <t>"60.0570"</t>
  </si>
  <si>
    <t>Psychosomatic Medicine Residency Program.</t>
  </si>
  <si>
    <t>A residency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program in psychiatry. This CIP code is not valid for IPEDS reporting.</t>
  </si>
  <si>
    <t>"60.0571"</t>
  </si>
  <si>
    <t>Pulmonary Disease Residency Program.</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</si>
  <si>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 This CIP code is not valid for IPEDS reporting.</t>
  </si>
  <si>
    <t>"60.0572"</t>
  </si>
  <si>
    <t>Radioisotopic Pathology Residency Program.</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</si>
  <si>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 This CIP code is not valid for IPEDS reporting.</t>
  </si>
  <si>
    <t>"60.0573"</t>
  </si>
  <si>
    <t>Reproductive Endocrinology/Infertility Residency Program.</t>
  </si>
  <si>
    <t>A residency training program that prepares physicians to manage complex problems relating to reproductive endocrinology and infertility. Requires prior completion of a program in obstetrics and gynecology. This CIP code is not valid for IPEDS reporting.</t>
  </si>
  <si>
    <t>"60.0574"</t>
  </si>
  <si>
    <t>Rheumatology Residency Program.</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</si>
  <si>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 This CIP code is not valid for IPEDS reporting.</t>
  </si>
  <si>
    <t>"60.0575"</t>
  </si>
  <si>
    <t>Sleep Medicine Residency Program.</t>
  </si>
  <si>
    <t>A residency training program that prepares physicians in the diagnosis and management of clinical conditions that occur during sleep, that disturb sleep, or that are affected by disturbances in the wake-sleep cycle; in the analysis and interpretation of comprehensive polysomnography; and in management of a sleep laboratory. Requires prior completion of a program in family medicine, internal medicine, neurology, child neurology, otolaryngology, pediatrics, or psychiatry. This CIP code is not valid for IPEDS reporting.</t>
  </si>
  <si>
    <t>"60.0576"</t>
  </si>
  <si>
    <t>Spinal Cord Injury Medicine Residency Program.</t>
  </si>
  <si>
    <t>A residency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program in physical medicine and rehabilitation. This CIP code is not valid for IPEDS reporting.</t>
  </si>
  <si>
    <t>"60.0577"</t>
  </si>
  <si>
    <t>Sports Medicine Residency Program.</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</si>
  <si>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emergency medicine, family medicine, internal medicine, orthopedic surgery, pediatrics, or physical medicine and rehabilitation. This CIP code is not valid for IPEDS reporting.</t>
  </si>
  <si>
    <t>"60.0578"</t>
  </si>
  <si>
    <t>Surgery of the Hand Residency Program.</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</si>
  <si>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 This CIP code is not valid for IPEDS reporting.</t>
  </si>
  <si>
    <t>Examples: - Hand Surgery Residency Program</t>
  </si>
  <si>
    <t>"60.0579"</t>
  </si>
  <si>
    <t>Surgical Critical Care Residency Program.</t>
  </si>
  <si>
    <t>A residency training program that prepares surgeons in the diagnosis, treatment, and support of critically ill and injured patients, particularly trauma victims and patients with multiple organ dysfunction. Requires prior completion of a program in general surgery. This CIP code is not valid for IPEDS reporting.</t>
  </si>
  <si>
    <t>Examples: - Critical Care Surgery Residency Program</t>
  </si>
  <si>
    <t>"60.0580"</t>
  </si>
  <si>
    <t>Therapeutic Radiologic Physics Residency Program.</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</si>
  <si>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 This CIP code is not valid for IPEDS reporting.</t>
  </si>
  <si>
    <t>"60.0581"</t>
  </si>
  <si>
    <t>Transplant Hepatology Residency Program.</t>
  </si>
  <si>
    <t>A residency training program that prepares physicians with special knowledge and the skill required of a gastroenterologist to care for patients prior to and following hepatic transplantation that spans all phases of liver transplantation. Requires prior completion of a program in internal medicine. This CIP code is not valid for IPEDS reporting.</t>
  </si>
  <si>
    <t>"60.0582"</t>
  </si>
  <si>
    <t>Undersea and Hyperbaric Medicine Residency Program.</t>
  </si>
  <si>
    <t>A residency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program in emergency medicine or preventive medicine. This CIP code is not valid for IPEDS reporting.</t>
  </si>
  <si>
    <t>"60.0583"</t>
  </si>
  <si>
    <t>Vascular and Interventional Radiology Residency Program.</t>
  </si>
  <si>
    <t>A residency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program in diagnostic radiology. This CIP code is not valid for IPEDS reporting.</t>
  </si>
  <si>
    <t>"60.0584"</t>
  </si>
  <si>
    <t>Vascular Neurology Residency Program.</t>
  </si>
  <si>
    <t>A residency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program in neurology or child neurology. This CIP code is not valid for IPEDS reporting.</t>
  </si>
  <si>
    <t>"60.0599"</t>
  </si>
  <si>
    <t>Medical Residency Programs - Subspecialty Certificates, Other.</t>
  </si>
  <si>
    <t>Any subspecialty-certificate medical residency program not listed above. This CIP code is not valid for IPEDS reporting.</t>
  </si>
  <si>
    <t>"60.06"</t>
  </si>
  <si>
    <t>Podiatric Medicine Residency Programs.</t>
  </si>
  <si>
    <t>Instructional content for this group of programs is defined in codes 60.0601 - 60.0602. These CIP codes are not valid for IPEDS reporting.</t>
  </si>
  <si>
    <t>"60.0601"</t>
  </si>
  <si>
    <t>Podiatric Medicine and Surgery - 24 Residency Program.</t>
  </si>
  <si>
    <t>A two-year residency training program that prepares podiatrists for primary practice in podiatric healthcare and foot surgery certification. This includes diagnosis and treatment of conditions affecting the human foot, ankle, and their governing and related structures, including the leg, and the local manifestations of systemic conditions, by all appropriate systems and means. This CIP code is not valid for IPEDS reporting.</t>
  </si>
  <si>
    <t>"60.0602"</t>
  </si>
  <si>
    <t>Podiatric Medicine and Surgery - 36 Residency Program.</t>
  </si>
  <si>
    <t>A three-year residency training program that prepares podiatrists for primary practice in podiatric healthcare, foot surgery certification, and reconstructive rearfoot and ankle surgery. This CIP code is not valid for IPEDS reporting.</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</si>
</sst>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31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8"/>
  <cols>
    <col collapsed="false" hidden="false" max="1" min="1" style="0" width="10.0459183673469"/>
    <col collapsed="false" hidden="false" max="2" min="2" style="0" width="8.77551020408163"/>
    <col collapsed="false" hidden="false" max="3" min="3" style="0" width="21.0408163265306"/>
    <col collapsed="false" hidden="false" max="5" min="5" style="0" width="100.59693877551"/>
    <col collapsed="false" hidden="false" max="6" min="6" style="0" width="103.234693877551"/>
    <col collapsed="false" hidden="false" max="7" min="7" style="0" width="176.341836734694"/>
    <col collapsed="false" hidden="false" max="8" min="8" style="0" width="87.5459183673469"/>
    <col collapsed="false" hidden="false" max="1025" min="9" style="0" width="11.5204081632653"/>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tr">
        <f aca="false">"01"</f>
        <v>01</v>
      </c>
      <c r="B2" s="0" t="s">
        <v>8</v>
      </c>
      <c r="C2" s="0" t="s">
        <v>9</v>
      </c>
      <c r="D2" s="0" t="s">
        <v>10</v>
      </c>
      <c r="E2" s="0" t="s">
        <v>11</v>
      </c>
      <c r="F2" s="0" t="s">
        <v>12</v>
      </c>
    </row>
    <row r="3" customFormat="false" ht="12.8" hidden="false" customHeight="false" outlineLevel="0" collapsed="false">
      <c r="A3" s="0" t="str">
        <f aca="false">"01"</f>
        <v>01</v>
      </c>
      <c r="B3" s="0" t="s">
        <v>13</v>
      </c>
      <c r="C3" s="0" t="s">
        <v>9</v>
      </c>
      <c r="D3" s="0" t="s">
        <v>10</v>
      </c>
      <c r="E3" s="0" t="s">
        <v>14</v>
      </c>
      <c r="F3" s="0" t="s">
        <v>15</v>
      </c>
    </row>
    <row r="4" customFormat="false" ht="12.8" hidden="false" customHeight="false" outlineLevel="0" collapsed="false">
      <c r="A4" s="0" t="str">
        <f aca="false">"01"</f>
        <v>01</v>
      </c>
      <c r="B4" s="0" t="s">
        <v>16</v>
      </c>
      <c r="C4" s="0" t="s">
        <v>9</v>
      </c>
      <c r="D4" s="0" t="s">
        <v>10</v>
      </c>
      <c r="E4" s="0" t="s">
        <v>14</v>
      </c>
      <c r="F4" s="0" t="s">
        <v>17</v>
      </c>
      <c r="G4" s="0" t="s">
        <v>18</v>
      </c>
    </row>
    <row r="5" customFormat="false" ht="12.8" hidden="false" customHeight="false" outlineLevel="0" collapsed="false">
      <c r="A5" s="0" t="str">
        <f aca="false">"01"</f>
        <v>01</v>
      </c>
      <c r="B5" s="0" t="s">
        <v>19</v>
      </c>
      <c r="C5" s="0" t="s">
        <v>9</v>
      </c>
      <c r="D5" s="0" t="s">
        <v>10</v>
      </c>
      <c r="E5" s="0" t="s">
        <v>20</v>
      </c>
      <c r="F5" s="0" t="s">
        <v>21</v>
      </c>
    </row>
    <row r="6" customFormat="false" ht="12.8" hidden="false" customHeight="false" outlineLevel="0" collapsed="false">
      <c r="A6" s="0" t="str">
        <f aca="false">"01"</f>
        <v>01</v>
      </c>
      <c r="B6" s="0" t="s">
        <v>22</v>
      </c>
      <c r="C6" s="0" t="s">
        <v>9</v>
      </c>
      <c r="D6" s="0" t="s">
        <v>10</v>
      </c>
      <c r="E6" s="0" t="s">
        <v>23</v>
      </c>
      <c r="F6" s="0" t="s">
        <v>24</v>
      </c>
    </row>
    <row r="7" customFormat="false" ht="12.8" hidden="false" customHeight="false" outlineLevel="0" collapsed="false">
      <c r="A7" s="0" t="str">
        <f aca="false">"01"</f>
        <v>01</v>
      </c>
      <c r="B7" s="0" t="s">
        <v>25</v>
      </c>
      <c r="C7" s="0" t="s">
        <v>9</v>
      </c>
      <c r="D7" s="0" t="s">
        <v>10</v>
      </c>
      <c r="E7" s="0" t="s">
        <v>26</v>
      </c>
      <c r="F7" s="0" t="s">
        <v>27</v>
      </c>
      <c r="H7" s="0" t="s">
        <v>28</v>
      </c>
    </row>
    <row r="8" customFormat="false" ht="12.8" hidden="false" customHeight="false" outlineLevel="0" collapsed="false">
      <c r="A8" s="0" t="str">
        <f aca="false">"01"</f>
        <v>01</v>
      </c>
      <c r="B8" s="0" t="s">
        <v>29</v>
      </c>
      <c r="C8" s="0" t="s">
        <v>9</v>
      </c>
      <c r="D8" s="0" t="s">
        <v>10</v>
      </c>
      <c r="E8" s="0" t="s">
        <v>30</v>
      </c>
      <c r="F8" s="0" t="s">
        <v>31</v>
      </c>
      <c r="G8" s="0" t="s">
        <v>32</v>
      </c>
      <c r="H8" s="0" t="s">
        <v>28</v>
      </c>
    </row>
    <row r="9" customFormat="false" ht="12.8" hidden="false" customHeight="false" outlineLevel="0" collapsed="false">
      <c r="A9" s="0" t="str">
        <f aca="false">"01"</f>
        <v>01</v>
      </c>
      <c r="B9" s="0" t="s">
        <v>33</v>
      </c>
      <c r="C9" s="0" t="s">
        <v>9</v>
      </c>
      <c r="D9" s="0" t="s">
        <v>10</v>
      </c>
      <c r="E9" s="0" t="s">
        <v>34</v>
      </c>
      <c r="F9" s="0" t="s">
        <v>35</v>
      </c>
      <c r="H9" s="0" t="s">
        <v>28</v>
      </c>
    </row>
    <row r="10" customFormat="false" ht="12.8" hidden="false" customHeight="false" outlineLevel="0" collapsed="false">
      <c r="A10" s="0" t="str">
        <f aca="false">"01"</f>
        <v>01</v>
      </c>
      <c r="B10" s="0" t="s">
        <v>36</v>
      </c>
      <c r="C10" s="0" t="s">
        <v>9</v>
      </c>
      <c r="D10" s="0" t="s">
        <v>10</v>
      </c>
      <c r="E10" s="0" t="s">
        <v>37</v>
      </c>
      <c r="F10" s="0" t="s">
        <v>38</v>
      </c>
      <c r="H10" s="0" t="s">
        <v>28</v>
      </c>
    </row>
    <row r="11" customFormat="false" ht="12.8" hidden="false" customHeight="false" outlineLevel="0" collapsed="false">
      <c r="A11" s="0" t="str">
        <f aca="false">"01"</f>
        <v>01</v>
      </c>
      <c r="B11" s="0" t="s">
        <v>39</v>
      </c>
      <c r="C11" s="0" t="s">
        <v>9</v>
      </c>
      <c r="D11" s="0" t="s">
        <v>10</v>
      </c>
      <c r="E11" s="0" t="s">
        <v>40</v>
      </c>
      <c r="F11" s="0" t="s">
        <v>41</v>
      </c>
      <c r="H11" s="0" t="s">
        <v>28</v>
      </c>
    </row>
    <row r="12" customFormat="false" ht="12.8" hidden="false" customHeight="false" outlineLevel="0" collapsed="false">
      <c r="A12" s="0" t="str">
        <f aca="false">"01"</f>
        <v>01</v>
      </c>
      <c r="B12" s="0" t="s">
        <v>42</v>
      </c>
      <c r="C12" s="0" t="s">
        <v>9</v>
      </c>
      <c r="D12" s="0" t="s">
        <v>10</v>
      </c>
      <c r="E12" s="0" t="s">
        <v>43</v>
      </c>
      <c r="F12" s="0" t="s">
        <v>44</v>
      </c>
      <c r="H12" s="0" t="s">
        <v>28</v>
      </c>
    </row>
    <row r="13" customFormat="false" ht="12.8" hidden="false" customHeight="false" outlineLevel="0" collapsed="false">
      <c r="A13" s="0" t="str">
        <f aca="false">"01"</f>
        <v>01</v>
      </c>
      <c r="B13" s="0" t="s">
        <v>45</v>
      </c>
      <c r="C13" s="0" t="s">
        <v>9</v>
      </c>
      <c r="D13" s="0" t="s">
        <v>10</v>
      </c>
      <c r="E13" s="0" t="s">
        <v>46</v>
      </c>
      <c r="F13" s="0" t="s">
        <v>47</v>
      </c>
      <c r="H13" s="0" t="s">
        <v>28</v>
      </c>
    </row>
    <row r="14" customFormat="false" ht="12.8" hidden="false" customHeight="false" outlineLevel="0" collapsed="false">
      <c r="A14" s="0" t="str">
        <f aca="false">"01"</f>
        <v>01</v>
      </c>
      <c r="B14" s="0" t="s">
        <v>48</v>
      </c>
      <c r="C14" s="0" t="s">
        <v>9</v>
      </c>
      <c r="D14" s="0" t="s">
        <v>10</v>
      </c>
      <c r="E14" s="0" t="s">
        <v>49</v>
      </c>
      <c r="F14" s="0" t="s">
        <v>50</v>
      </c>
      <c r="H14" s="0" t="s">
        <v>28</v>
      </c>
    </row>
    <row r="15" customFormat="false" ht="12.8" hidden="false" customHeight="false" outlineLevel="0" collapsed="false">
      <c r="A15" s="0" t="str">
        <f aca="false">"01"</f>
        <v>01</v>
      </c>
      <c r="B15" s="0" t="s">
        <v>51</v>
      </c>
      <c r="C15" s="0" t="s">
        <v>9</v>
      </c>
      <c r="D15" s="0" t="s">
        <v>10</v>
      </c>
      <c r="E15" s="0" t="s">
        <v>52</v>
      </c>
      <c r="F15" s="0" t="s">
        <v>53</v>
      </c>
      <c r="G15" s="0" t="s">
        <v>54</v>
      </c>
      <c r="H15" s="0" t="s">
        <v>28</v>
      </c>
    </row>
    <row r="16" customFormat="false" ht="12.8" hidden="false" customHeight="false" outlineLevel="0" collapsed="false">
      <c r="A16" s="0" t="str">
        <f aca="false">"01"</f>
        <v>01</v>
      </c>
      <c r="B16" s="0" t="s">
        <v>55</v>
      </c>
      <c r="C16" s="0" t="s">
        <v>9</v>
      </c>
      <c r="D16" s="0" t="s">
        <v>10</v>
      </c>
      <c r="E16" s="0" t="s">
        <v>56</v>
      </c>
      <c r="F16" s="0" t="s">
        <v>57</v>
      </c>
      <c r="H16" s="0" t="s">
        <v>58</v>
      </c>
    </row>
    <row r="17" customFormat="false" ht="12.8" hidden="false" customHeight="false" outlineLevel="0" collapsed="false">
      <c r="A17" s="0" t="str">
        <f aca="false">"01"</f>
        <v>01</v>
      </c>
      <c r="B17" s="0" t="s">
        <v>59</v>
      </c>
      <c r="C17" s="0" t="s">
        <v>9</v>
      </c>
      <c r="D17" s="0" t="s">
        <v>10</v>
      </c>
      <c r="E17" s="0" t="s">
        <v>60</v>
      </c>
      <c r="F17" s="0" t="s">
        <v>61</v>
      </c>
      <c r="H17" s="0" t="s">
        <v>62</v>
      </c>
    </row>
    <row r="18" customFormat="false" ht="12.8" hidden="false" customHeight="false" outlineLevel="0" collapsed="false">
      <c r="A18" s="0" t="str">
        <f aca="false">"01"</f>
        <v>01</v>
      </c>
      <c r="B18" s="0" t="s">
        <v>63</v>
      </c>
      <c r="C18" s="0" t="s">
        <v>9</v>
      </c>
      <c r="D18" s="0" t="s">
        <v>10</v>
      </c>
      <c r="E18" s="0" t="s">
        <v>64</v>
      </c>
      <c r="F18" s="0" t="s">
        <v>65</v>
      </c>
      <c r="H18" s="0" t="s">
        <v>62</v>
      </c>
    </row>
    <row r="19" customFormat="false" ht="12.8" hidden="false" customHeight="false" outlineLevel="0" collapsed="false">
      <c r="A19" s="0" t="str">
        <f aca="false">"01"</f>
        <v>01</v>
      </c>
      <c r="B19" s="0" t="s">
        <v>66</v>
      </c>
      <c r="C19" s="0" t="s">
        <v>9</v>
      </c>
      <c r="D19" s="0" t="s">
        <v>10</v>
      </c>
      <c r="E19" s="0" t="s">
        <v>67</v>
      </c>
      <c r="F19" s="0" t="s">
        <v>68</v>
      </c>
      <c r="H19" s="0" t="s">
        <v>62</v>
      </c>
    </row>
    <row r="20" customFormat="false" ht="12.8" hidden="false" customHeight="false" outlineLevel="0" collapsed="false">
      <c r="A20" s="0" t="str">
        <f aca="false">"01"</f>
        <v>01</v>
      </c>
      <c r="B20" s="0" t="s">
        <v>69</v>
      </c>
      <c r="C20" s="0" t="s">
        <v>9</v>
      </c>
      <c r="D20" s="0" t="s">
        <v>10</v>
      </c>
      <c r="E20" s="0" t="s">
        <v>70</v>
      </c>
      <c r="F20" s="0" t="s">
        <v>71</v>
      </c>
      <c r="H20" s="0" t="s">
        <v>62</v>
      </c>
    </row>
    <row r="21" customFormat="false" ht="12.8" hidden="false" customHeight="false" outlineLevel="0" collapsed="false">
      <c r="A21" s="0" t="str">
        <f aca="false">"01"</f>
        <v>01</v>
      </c>
      <c r="B21" s="0" t="s">
        <v>72</v>
      </c>
      <c r="C21" s="0" t="s">
        <v>9</v>
      </c>
      <c r="D21" s="0" t="s">
        <v>10</v>
      </c>
      <c r="E21" s="0" t="s">
        <v>73</v>
      </c>
      <c r="F21" s="0" t="s">
        <v>74</v>
      </c>
      <c r="H21" s="0" t="s">
        <v>62</v>
      </c>
    </row>
    <row r="22" customFormat="false" ht="12.8" hidden="false" customHeight="false" outlineLevel="0" collapsed="false">
      <c r="A22" s="0" t="str">
        <f aca="false">"01"</f>
        <v>01</v>
      </c>
      <c r="B22" s="0" t="s">
        <v>75</v>
      </c>
      <c r="C22" s="0" t="s">
        <v>9</v>
      </c>
      <c r="D22" s="0" t="s">
        <v>10</v>
      </c>
      <c r="E22" s="0" t="s">
        <v>76</v>
      </c>
      <c r="F22" s="0" t="s">
        <v>77</v>
      </c>
      <c r="H22" s="0" t="s">
        <v>62</v>
      </c>
    </row>
    <row r="23" customFormat="false" ht="12.8" hidden="false" customHeight="false" outlineLevel="0" collapsed="false">
      <c r="A23" s="0" t="str">
        <f aca="false">"01"</f>
        <v>01</v>
      </c>
      <c r="B23" s="0" t="s">
        <v>78</v>
      </c>
      <c r="C23" s="0" t="s">
        <v>9</v>
      </c>
      <c r="D23" s="0" t="s">
        <v>10</v>
      </c>
      <c r="E23" s="0" t="s">
        <v>79</v>
      </c>
      <c r="F23" s="0" t="s">
        <v>80</v>
      </c>
      <c r="H23" s="0" t="s">
        <v>62</v>
      </c>
    </row>
    <row r="24" customFormat="false" ht="12.8" hidden="false" customHeight="false" outlineLevel="0" collapsed="false">
      <c r="A24" s="0" t="str">
        <f aca="false">"01"</f>
        <v>01</v>
      </c>
      <c r="B24" s="0" t="s">
        <v>81</v>
      </c>
      <c r="C24" s="0" t="s">
        <v>9</v>
      </c>
      <c r="D24" s="0" t="s">
        <v>10</v>
      </c>
      <c r="E24" s="0" t="s">
        <v>82</v>
      </c>
      <c r="F24" s="0" t="s">
        <v>83</v>
      </c>
      <c r="H24" s="0" t="s">
        <v>62</v>
      </c>
    </row>
    <row r="25" customFormat="false" ht="12.8" hidden="false" customHeight="false" outlineLevel="0" collapsed="false">
      <c r="A25" s="0" t="str">
        <f aca="false">"01"</f>
        <v>01</v>
      </c>
      <c r="B25" s="0" t="s">
        <v>84</v>
      </c>
      <c r="C25" s="0" t="s">
        <v>85</v>
      </c>
      <c r="D25" s="0" t="s">
        <v>10</v>
      </c>
      <c r="E25" s="0" t="s">
        <v>86</v>
      </c>
      <c r="F25" s="0" t="s">
        <v>87</v>
      </c>
      <c r="G25" s="0" t="s">
        <v>88</v>
      </c>
      <c r="H25" s="0" t="s">
        <v>89</v>
      </c>
    </row>
    <row r="26" customFormat="false" ht="12.8" hidden="false" customHeight="false" outlineLevel="0" collapsed="false">
      <c r="A26" s="0" t="str">
        <f aca="false">"01"</f>
        <v>01</v>
      </c>
      <c r="B26" s="0" t="s">
        <v>90</v>
      </c>
      <c r="C26" s="0" t="s">
        <v>85</v>
      </c>
      <c r="D26" s="0" t="s">
        <v>10</v>
      </c>
      <c r="E26" s="0" t="s">
        <v>91</v>
      </c>
      <c r="F26" s="0" t="s">
        <v>92</v>
      </c>
      <c r="H26" s="0" t="s">
        <v>93</v>
      </c>
    </row>
    <row r="27" customFormat="false" ht="12.8" hidden="false" customHeight="false" outlineLevel="0" collapsed="false">
      <c r="A27" s="0" t="str">
        <f aca="false">"01"</f>
        <v>01</v>
      </c>
      <c r="B27" s="0" t="s">
        <v>94</v>
      </c>
      <c r="C27" s="0" t="s">
        <v>9</v>
      </c>
      <c r="D27" s="0" t="s">
        <v>10</v>
      </c>
      <c r="E27" s="0" t="s">
        <v>95</v>
      </c>
      <c r="F27" s="0" t="s">
        <v>96</v>
      </c>
      <c r="H27" s="0" t="s">
        <v>93</v>
      </c>
    </row>
    <row r="28" customFormat="false" ht="12.8" hidden="false" customHeight="false" outlineLevel="0" collapsed="false">
      <c r="A28" s="0" t="str">
        <f aca="false">"01"</f>
        <v>01</v>
      </c>
      <c r="B28" s="0" t="s">
        <v>97</v>
      </c>
      <c r="C28" s="0" t="s">
        <v>9</v>
      </c>
      <c r="D28" s="0" t="s">
        <v>10</v>
      </c>
      <c r="E28" s="0" t="s">
        <v>98</v>
      </c>
      <c r="F28" s="0" t="s">
        <v>99</v>
      </c>
      <c r="H28" s="0" t="s">
        <v>93</v>
      </c>
    </row>
    <row r="29" customFormat="false" ht="12.8" hidden="false" customHeight="false" outlineLevel="0" collapsed="false">
      <c r="A29" s="0" t="str">
        <f aca="false">"01"</f>
        <v>01</v>
      </c>
      <c r="B29" s="0" t="s">
        <v>100</v>
      </c>
      <c r="C29" s="0" t="s">
        <v>9</v>
      </c>
      <c r="D29" s="0" t="s">
        <v>10</v>
      </c>
      <c r="E29" s="0" t="s">
        <v>98</v>
      </c>
      <c r="F29" s="0" t="s">
        <v>101</v>
      </c>
      <c r="H29" s="0" t="s">
        <v>93</v>
      </c>
    </row>
    <row r="30" customFormat="false" ht="12.8" hidden="false" customHeight="false" outlineLevel="0" collapsed="false">
      <c r="A30" s="0" t="str">
        <f aca="false">"01"</f>
        <v>01</v>
      </c>
      <c r="B30" s="0" t="s">
        <v>102</v>
      </c>
      <c r="C30" s="0" t="s">
        <v>9</v>
      </c>
      <c r="D30" s="0" t="s">
        <v>10</v>
      </c>
      <c r="E30" s="0" t="s">
        <v>103</v>
      </c>
      <c r="F30" s="0" t="s">
        <v>104</v>
      </c>
      <c r="H30" s="0" t="s">
        <v>93</v>
      </c>
    </row>
    <row r="31" customFormat="false" ht="12.8" hidden="false" customHeight="false" outlineLevel="0" collapsed="false">
      <c r="A31" s="0" t="str">
        <f aca="false">"01"</f>
        <v>01</v>
      </c>
      <c r="B31" s="0" t="s">
        <v>105</v>
      </c>
      <c r="C31" s="0" t="s">
        <v>9</v>
      </c>
      <c r="D31" s="0" t="s">
        <v>10</v>
      </c>
      <c r="E31" s="0" t="s">
        <v>106</v>
      </c>
      <c r="F31" s="0" t="s">
        <v>107</v>
      </c>
      <c r="H31" s="0" t="s">
        <v>93</v>
      </c>
    </row>
    <row r="32" customFormat="false" ht="12.8" hidden="false" customHeight="false" outlineLevel="0" collapsed="false">
      <c r="A32" s="0" t="str">
        <f aca="false">"01"</f>
        <v>01</v>
      </c>
      <c r="B32" s="0" t="s">
        <v>108</v>
      </c>
      <c r="C32" s="0" t="s">
        <v>9</v>
      </c>
      <c r="D32" s="0" t="s">
        <v>10</v>
      </c>
      <c r="E32" s="0" t="s">
        <v>109</v>
      </c>
      <c r="F32" s="0" t="s">
        <v>110</v>
      </c>
      <c r="H32" s="0" t="s">
        <v>93</v>
      </c>
    </row>
    <row r="33" customFormat="false" ht="12.8" hidden="false" customHeight="false" outlineLevel="0" collapsed="false">
      <c r="A33" s="0" t="str">
        <f aca="false">"01"</f>
        <v>01</v>
      </c>
      <c r="B33" s="0" t="s">
        <v>111</v>
      </c>
      <c r="C33" s="0" t="s">
        <v>9</v>
      </c>
      <c r="D33" s="0" t="s">
        <v>10</v>
      </c>
      <c r="E33" s="0" t="s">
        <v>112</v>
      </c>
      <c r="F33" s="0" t="s">
        <v>113</v>
      </c>
      <c r="H33" s="0" t="s">
        <v>93</v>
      </c>
    </row>
    <row r="34" customFormat="false" ht="12.8" hidden="false" customHeight="false" outlineLevel="0" collapsed="false">
      <c r="A34" s="0" t="str">
        <f aca="false">"01"</f>
        <v>01</v>
      </c>
      <c r="B34" s="0" t="s">
        <v>114</v>
      </c>
      <c r="C34" s="0" t="s">
        <v>9</v>
      </c>
      <c r="D34" s="0" t="s">
        <v>10</v>
      </c>
      <c r="E34" s="0" t="s">
        <v>115</v>
      </c>
      <c r="F34" s="0" t="s">
        <v>116</v>
      </c>
      <c r="H34" s="0" t="s">
        <v>93</v>
      </c>
    </row>
    <row r="35" customFormat="false" ht="12.8" hidden="false" customHeight="false" outlineLevel="0" collapsed="false">
      <c r="A35" s="0" t="str">
        <f aca="false">"01"</f>
        <v>01</v>
      </c>
      <c r="B35" s="0" t="s">
        <v>117</v>
      </c>
      <c r="C35" s="0" t="s">
        <v>9</v>
      </c>
      <c r="D35" s="0" t="s">
        <v>10</v>
      </c>
      <c r="E35" s="0" t="s">
        <v>118</v>
      </c>
      <c r="F35" s="0" t="s">
        <v>119</v>
      </c>
      <c r="H35" s="0" t="s">
        <v>93</v>
      </c>
    </row>
    <row r="36" customFormat="false" ht="12.8" hidden="false" customHeight="false" outlineLevel="0" collapsed="false">
      <c r="A36" s="0" t="str">
        <f aca="false">"01"</f>
        <v>01</v>
      </c>
      <c r="B36" s="0" t="s">
        <v>120</v>
      </c>
      <c r="C36" s="0" t="s">
        <v>9</v>
      </c>
      <c r="D36" s="0" t="s">
        <v>10</v>
      </c>
      <c r="E36" s="0" t="s">
        <v>121</v>
      </c>
      <c r="F36" s="0" t="s">
        <v>122</v>
      </c>
      <c r="H36" s="0" t="s">
        <v>93</v>
      </c>
    </row>
    <row r="37" customFormat="false" ht="12.8" hidden="false" customHeight="false" outlineLevel="0" collapsed="false">
      <c r="A37" s="0" t="str">
        <f aca="false">"01"</f>
        <v>01</v>
      </c>
      <c r="B37" s="0" t="s">
        <v>123</v>
      </c>
      <c r="C37" s="0" t="s">
        <v>9</v>
      </c>
      <c r="D37" s="0" t="s">
        <v>10</v>
      </c>
      <c r="E37" s="0" t="s">
        <v>124</v>
      </c>
      <c r="F37" s="0" t="s">
        <v>125</v>
      </c>
      <c r="H37" s="0" t="s">
        <v>93</v>
      </c>
    </row>
    <row r="38" customFormat="false" ht="12.8" hidden="false" customHeight="false" outlineLevel="0" collapsed="false">
      <c r="A38" s="0" t="str">
        <f aca="false">"01"</f>
        <v>01</v>
      </c>
      <c r="B38" s="0" t="s">
        <v>126</v>
      </c>
      <c r="C38" s="0" t="s">
        <v>9</v>
      </c>
      <c r="D38" s="0" t="s">
        <v>10</v>
      </c>
      <c r="E38" s="0" t="s">
        <v>127</v>
      </c>
      <c r="F38" s="0" t="s">
        <v>128</v>
      </c>
      <c r="H38" s="0" t="s">
        <v>93</v>
      </c>
    </row>
    <row r="39" customFormat="false" ht="12.8" hidden="false" customHeight="false" outlineLevel="0" collapsed="false">
      <c r="A39" s="0" t="str">
        <f aca="false">"01"</f>
        <v>01</v>
      </c>
      <c r="B39" s="0" t="s">
        <v>129</v>
      </c>
      <c r="C39" s="0" t="s">
        <v>9</v>
      </c>
      <c r="D39" s="0" t="s">
        <v>10</v>
      </c>
      <c r="E39" s="0" t="s">
        <v>130</v>
      </c>
      <c r="F39" s="0" t="s">
        <v>131</v>
      </c>
      <c r="H39" s="0" t="s">
        <v>93</v>
      </c>
    </row>
    <row r="40" customFormat="false" ht="12.8" hidden="false" customHeight="false" outlineLevel="0" collapsed="false">
      <c r="A40" s="0" t="str">
        <f aca="false">"01"</f>
        <v>01</v>
      </c>
      <c r="B40" s="0" t="s">
        <v>132</v>
      </c>
      <c r="C40" s="0" t="s">
        <v>9</v>
      </c>
      <c r="D40" s="0" t="s">
        <v>10</v>
      </c>
      <c r="E40" s="0" t="s">
        <v>133</v>
      </c>
      <c r="F40" s="0" t="s">
        <v>134</v>
      </c>
      <c r="G40" s="0" t="s">
        <v>135</v>
      </c>
      <c r="H40" s="0" t="s">
        <v>136</v>
      </c>
    </row>
    <row r="41" customFormat="false" ht="12.8" hidden="false" customHeight="false" outlineLevel="0" collapsed="false">
      <c r="A41" s="0" t="str">
        <f aca="false">"01"</f>
        <v>01</v>
      </c>
      <c r="B41" s="0" t="s">
        <v>137</v>
      </c>
      <c r="C41" s="0" t="s">
        <v>9</v>
      </c>
      <c r="D41" s="0" t="s">
        <v>10</v>
      </c>
      <c r="E41" s="0" t="s">
        <v>138</v>
      </c>
      <c r="F41" s="0" t="s">
        <v>139</v>
      </c>
      <c r="H41" s="0" t="s">
        <v>136</v>
      </c>
    </row>
    <row r="42" customFormat="false" ht="12.8" hidden="false" customHeight="false" outlineLevel="0" collapsed="false">
      <c r="A42" s="0" t="str">
        <f aca="false">"01"</f>
        <v>01</v>
      </c>
      <c r="B42" s="0" t="s">
        <v>140</v>
      </c>
      <c r="C42" s="0" t="s">
        <v>9</v>
      </c>
      <c r="D42" s="0" t="s">
        <v>10</v>
      </c>
      <c r="E42" s="0" t="s">
        <v>141</v>
      </c>
      <c r="F42" s="0" t="s">
        <v>142</v>
      </c>
      <c r="H42" s="0" t="s">
        <v>143</v>
      </c>
    </row>
    <row r="43" customFormat="false" ht="12.8" hidden="false" customHeight="false" outlineLevel="0" collapsed="false">
      <c r="A43" s="0" t="str">
        <f aca="false">"01"</f>
        <v>01</v>
      </c>
      <c r="B43" s="0" t="s">
        <v>144</v>
      </c>
      <c r="C43" s="0" t="s">
        <v>9</v>
      </c>
      <c r="D43" s="0" t="s">
        <v>10</v>
      </c>
      <c r="E43" s="0" t="s">
        <v>145</v>
      </c>
      <c r="F43" s="0" t="s">
        <v>146</v>
      </c>
      <c r="H43" s="0" t="s">
        <v>143</v>
      </c>
    </row>
    <row r="44" customFormat="false" ht="12.8" hidden="false" customHeight="false" outlineLevel="0" collapsed="false">
      <c r="A44" s="0" t="str">
        <f aca="false">"01"</f>
        <v>01</v>
      </c>
      <c r="B44" s="0" t="s">
        <v>147</v>
      </c>
      <c r="C44" s="0" t="s">
        <v>9</v>
      </c>
      <c r="D44" s="0" t="s">
        <v>10</v>
      </c>
      <c r="E44" s="0" t="s">
        <v>148</v>
      </c>
      <c r="F44" s="0" t="s">
        <v>149</v>
      </c>
      <c r="H44" s="0" t="s">
        <v>150</v>
      </c>
    </row>
    <row r="45" customFormat="false" ht="12.8" hidden="false" customHeight="false" outlineLevel="0" collapsed="false">
      <c r="A45" s="0" t="str">
        <f aca="false">"01"</f>
        <v>01</v>
      </c>
      <c r="B45" s="0" t="s">
        <v>151</v>
      </c>
      <c r="C45" s="0" t="s">
        <v>9</v>
      </c>
      <c r="D45" s="0" t="s">
        <v>10</v>
      </c>
      <c r="E45" s="0" t="s">
        <v>152</v>
      </c>
      <c r="F45" s="0" t="s">
        <v>153</v>
      </c>
      <c r="H45" s="0" t="s">
        <v>150</v>
      </c>
    </row>
    <row r="46" customFormat="false" ht="12.8" hidden="false" customHeight="false" outlineLevel="0" collapsed="false">
      <c r="A46" s="0" t="str">
        <f aca="false">"01"</f>
        <v>01</v>
      </c>
      <c r="B46" s="0" t="s">
        <v>154</v>
      </c>
      <c r="C46" s="0" t="s">
        <v>9</v>
      </c>
      <c r="D46" s="0" t="s">
        <v>10</v>
      </c>
      <c r="E46" s="0" t="s">
        <v>152</v>
      </c>
      <c r="F46" s="0" t="s">
        <v>155</v>
      </c>
      <c r="G46" s="0" t="s">
        <v>156</v>
      </c>
      <c r="H46" s="0" t="s">
        <v>150</v>
      </c>
    </row>
    <row r="47" customFormat="false" ht="12.8" hidden="false" customHeight="false" outlineLevel="0" collapsed="false">
      <c r="A47" s="0" t="str">
        <f aca="false">"01"</f>
        <v>01</v>
      </c>
      <c r="B47" s="0" t="s">
        <v>157</v>
      </c>
      <c r="C47" s="0" t="s">
        <v>9</v>
      </c>
      <c r="D47" s="0" t="s">
        <v>10</v>
      </c>
      <c r="E47" s="0" t="s">
        <v>158</v>
      </c>
      <c r="F47" s="0" t="s">
        <v>159</v>
      </c>
      <c r="H47" s="0" t="s">
        <v>150</v>
      </c>
    </row>
    <row r="48" customFormat="false" ht="12.8" hidden="false" customHeight="false" outlineLevel="0" collapsed="false">
      <c r="A48" s="0" t="str">
        <f aca="false">"01"</f>
        <v>01</v>
      </c>
      <c r="B48" s="0" t="s">
        <v>160</v>
      </c>
      <c r="C48" s="0" t="s">
        <v>9</v>
      </c>
      <c r="D48" s="0" t="s">
        <v>10</v>
      </c>
      <c r="E48" s="0" t="s">
        <v>161</v>
      </c>
      <c r="F48" s="0" t="s">
        <v>162</v>
      </c>
      <c r="G48" s="0" t="s">
        <v>163</v>
      </c>
      <c r="H48" s="0" t="s">
        <v>150</v>
      </c>
    </row>
    <row r="49" customFormat="false" ht="12.8" hidden="false" customHeight="false" outlineLevel="0" collapsed="false">
      <c r="A49" s="0" t="str">
        <f aca="false">"01"</f>
        <v>01</v>
      </c>
      <c r="B49" s="0" t="s">
        <v>164</v>
      </c>
      <c r="C49" s="0" t="s">
        <v>9</v>
      </c>
      <c r="D49" s="0" t="s">
        <v>10</v>
      </c>
      <c r="E49" s="0" t="s">
        <v>165</v>
      </c>
      <c r="F49" s="0" t="s">
        <v>166</v>
      </c>
      <c r="H49" s="0" t="s">
        <v>150</v>
      </c>
    </row>
    <row r="50" customFormat="false" ht="12.8" hidden="false" customHeight="false" outlineLevel="0" collapsed="false">
      <c r="A50" s="0" t="str">
        <f aca="false">"01"</f>
        <v>01</v>
      </c>
      <c r="B50" s="0" t="s">
        <v>167</v>
      </c>
      <c r="C50" s="0" t="s">
        <v>9</v>
      </c>
      <c r="D50" s="0" t="s">
        <v>10</v>
      </c>
      <c r="E50" s="0" t="s">
        <v>168</v>
      </c>
      <c r="F50" s="0" t="s">
        <v>169</v>
      </c>
      <c r="H50" s="0" t="s">
        <v>150</v>
      </c>
    </row>
    <row r="51" customFormat="false" ht="12.8" hidden="false" customHeight="false" outlineLevel="0" collapsed="false">
      <c r="A51" s="0" t="str">
        <f aca="false">"01"</f>
        <v>01</v>
      </c>
      <c r="B51" s="0" t="s">
        <v>170</v>
      </c>
      <c r="C51" s="0" t="s">
        <v>9</v>
      </c>
      <c r="D51" s="0" t="s">
        <v>10</v>
      </c>
      <c r="E51" s="0" t="s">
        <v>171</v>
      </c>
      <c r="F51" s="0" t="s">
        <v>172</v>
      </c>
      <c r="H51" s="0" t="s">
        <v>150</v>
      </c>
    </row>
    <row r="52" customFormat="false" ht="12.8" hidden="false" customHeight="false" outlineLevel="0" collapsed="false">
      <c r="A52" s="0" t="str">
        <f aca="false">"01"</f>
        <v>01</v>
      </c>
      <c r="B52" s="0" t="s">
        <v>173</v>
      </c>
      <c r="C52" s="0" t="s">
        <v>9</v>
      </c>
      <c r="D52" s="0" t="s">
        <v>10</v>
      </c>
      <c r="E52" s="0" t="s">
        <v>174</v>
      </c>
      <c r="F52" s="0" t="s">
        <v>175</v>
      </c>
      <c r="G52" s="0" t="s">
        <v>176</v>
      </c>
      <c r="H52" s="0" t="s">
        <v>150</v>
      </c>
    </row>
    <row r="53" customFormat="false" ht="12.8" hidden="false" customHeight="false" outlineLevel="0" collapsed="false">
      <c r="A53" s="0" t="str">
        <f aca="false">"01"</f>
        <v>01</v>
      </c>
      <c r="B53" s="0" t="s">
        <v>177</v>
      </c>
      <c r="C53" s="0" t="s">
        <v>9</v>
      </c>
      <c r="D53" s="0" t="s">
        <v>10</v>
      </c>
      <c r="E53" s="0" t="s">
        <v>178</v>
      </c>
      <c r="F53" s="0" t="s">
        <v>179</v>
      </c>
      <c r="G53" s="0" t="s">
        <v>180</v>
      </c>
      <c r="H53" s="0" t="s">
        <v>150</v>
      </c>
    </row>
    <row r="54" customFormat="false" ht="12.8" hidden="false" customHeight="false" outlineLevel="0" collapsed="false">
      <c r="A54" s="0" t="str">
        <f aca="false">"01"</f>
        <v>01</v>
      </c>
      <c r="B54" s="0" t="s">
        <v>181</v>
      </c>
      <c r="C54" s="0" t="s">
        <v>9</v>
      </c>
      <c r="D54" s="0" t="s">
        <v>10</v>
      </c>
      <c r="E54" s="0" t="s">
        <v>182</v>
      </c>
      <c r="F54" s="0" t="s">
        <v>183</v>
      </c>
      <c r="H54" s="0" t="s">
        <v>150</v>
      </c>
    </row>
    <row r="55" customFormat="false" ht="12.8" hidden="false" customHeight="false" outlineLevel="0" collapsed="false">
      <c r="A55" s="0" t="str">
        <f aca="false">"01"</f>
        <v>01</v>
      </c>
      <c r="B55" s="0" t="s">
        <v>184</v>
      </c>
      <c r="C55" s="0" t="s">
        <v>9</v>
      </c>
      <c r="D55" s="0" t="s">
        <v>10</v>
      </c>
      <c r="E55" s="0" t="s">
        <v>185</v>
      </c>
      <c r="F55" s="0" t="s">
        <v>186</v>
      </c>
      <c r="H55" s="0" t="s">
        <v>150</v>
      </c>
    </row>
    <row r="56" customFormat="false" ht="12.8" hidden="false" customHeight="false" outlineLevel="0" collapsed="false">
      <c r="A56" s="0" t="str">
        <f aca="false">"01"</f>
        <v>01</v>
      </c>
      <c r="B56" s="0" t="s">
        <v>187</v>
      </c>
      <c r="C56" s="0" t="s">
        <v>9</v>
      </c>
      <c r="D56" s="0" t="s">
        <v>10</v>
      </c>
      <c r="E56" s="0" t="s">
        <v>188</v>
      </c>
      <c r="F56" s="0" t="s">
        <v>189</v>
      </c>
      <c r="H56" s="0" t="s">
        <v>150</v>
      </c>
    </row>
    <row r="57" customFormat="false" ht="12.8" hidden="false" customHeight="false" outlineLevel="0" collapsed="false">
      <c r="A57" s="0" t="str">
        <f aca="false">"01"</f>
        <v>01</v>
      </c>
      <c r="B57" s="0" t="s">
        <v>190</v>
      </c>
      <c r="C57" s="0" t="s">
        <v>9</v>
      </c>
      <c r="D57" s="0" t="s">
        <v>10</v>
      </c>
      <c r="E57" s="0" t="s">
        <v>191</v>
      </c>
      <c r="F57" s="0" t="s">
        <v>192</v>
      </c>
      <c r="H57" s="0" t="s">
        <v>193</v>
      </c>
    </row>
    <row r="58" customFormat="false" ht="12.8" hidden="false" customHeight="false" outlineLevel="0" collapsed="false">
      <c r="A58" s="0" t="str">
        <f aca="false">"01"</f>
        <v>01</v>
      </c>
      <c r="B58" s="0" t="s">
        <v>194</v>
      </c>
      <c r="C58" s="0" t="s">
        <v>9</v>
      </c>
      <c r="D58" s="0" t="s">
        <v>10</v>
      </c>
      <c r="E58" s="0" t="s">
        <v>195</v>
      </c>
      <c r="F58" s="0" t="s">
        <v>196</v>
      </c>
      <c r="H58" s="0" t="s">
        <v>193</v>
      </c>
    </row>
    <row r="59" customFormat="false" ht="12.8" hidden="false" customHeight="false" outlineLevel="0" collapsed="false">
      <c r="A59" s="0" t="str">
        <f aca="false">"01"</f>
        <v>01</v>
      </c>
      <c r="B59" s="0" t="s">
        <v>197</v>
      </c>
      <c r="C59" s="0" t="s">
        <v>9</v>
      </c>
      <c r="D59" s="0" t="s">
        <v>10</v>
      </c>
      <c r="E59" s="0" t="s">
        <v>198</v>
      </c>
      <c r="F59" s="0" t="s">
        <v>199</v>
      </c>
      <c r="H59" s="0" t="s">
        <v>193</v>
      </c>
    </row>
    <row r="60" customFormat="false" ht="12.8" hidden="false" customHeight="false" outlineLevel="0" collapsed="false">
      <c r="A60" s="0" t="str">
        <f aca="false">"01"</f>
        <v>01</v>
      </c>
      <c r="B60" s="0" t="s">
        <v>200</v>
      </c>
      <c r="C60" s="0" t="s">
        <v>9</v>
      </c>
      <c r="D60" s="0" t="s">
        <v>10</v>
      </c>
      <c r="E60" s="0" t="s">
        <v>201</v>
      </c>
      <c r="F60" s="0" t="s">
        <v>202</v>
      </c>
      <c r="H60" s="0" t="s">
        <v>193</v>
      </c>
    </row>
    <row r="61" customFormat="false" ht="12.8" hidden="false" customHeight="false" outlineLevel="0" collapsed="false">
      <c r="A61" s="0" t="str">
        <f aca="false">"01"</f>
        <v>01</v>
      </c>
      <c r="B61" s="0" t="s">
        <v>203</v>
      </c>
      <c r="C61" s="0" t="s">
        <v>9</v>
      </c>
      <c r="D61" s="0" t="s">
        <v>10</v>
      </c>
      <c r="E61" s="0" t="s">
        <v>204</v>
      </c>
      <c r="F61" s="0" t="s">
        <v>205</v>
      </c>
      <c r="G61" s="0" t="s">
        <v>206</v>
      </c>
      <c r="H61" s="0" t="s">
        <v>207</v>
      </c>
    </row>
    <row r="62" customFormat="false" ht="12.8" hidden="false" customHeight="false" outlineLevel="0" collapsed="false">
      <c r="A62" s="0" t="str">
        <f aca="false">"01"</f>
        <v>01</v>
      </c>
      <c r="B62" s="0" t="s">
        <v>208</v>
      </c>
      <c r="C62" s="0" t="s">
        <v>9</v>
      </c>
      <c r="D62" s="0" t="s">
        <v>10</v>
      </c>
      <c r="E62" s="0" t="s">
        <v>209</v>
      </c>
      <c r="F62" s="0" t="s">
        <v>210</v>
      </c>
      <c r="H62" s="0" t="s">
        <v>207</v>
      </c>
    </row>
    <row r="63" customFormat="false" ht="12.8" hidden="false" customHeight="false" outlineLevel="0" collapsed="false">
      <c r="A63" s="0" t="str">
        <f aca="false">"01"</f>
        <v>01</v>
      </c>
      <c r="B63" s="0" t="s">
        <v>211</v>
      </c>
      <c r="C63" s="0" t="s">
        <v>9</v>
      </c>
      <c r="D63" s="0" t="s">
        <v>10</v>
      </c>
      <c r="E63" s="0" t="s">
        <v>212</v>
      </c>
      <c r="F63" s="0" t="s">
        <v>213</v>
      </c>
      <c r="H63" s="0" t="s">
        <v>207</v>
      </c>
    </row>
    <row r="64" customFormat="false" ht="12.8" hidden="false" customHeight="false" outlineLevel="0" collapsed="false">
      <c r="A64" s="0" t="str">
        <f aca="false">"01"</f>
        <v>01</v>
      </c>
      <c r="B64" s="0" t="s">
        <v>214</v>
      </c>
      <c r="C64" s="0" t="s">
        <v>9</v>
      </c>
      <c r="D64" s="0" t="s">
        <v>10</v>
      </c>
      <c r="E64" s="0" t="s">
        <v>215</v>
      </c>
      <c r="F64" s="0" t="s">
        <v>216</v>
      </c>
      <c r="H64" s="0" t="s">
        <v>207</v>
      </c>
    </row>
    <row r="65" customFormat="false" ht="12.8" hidden="false" customHeight="false" outlineLevel="0" collapsed="false">
      <c r="A65" s="0" t="str">
        <f aca="false">"01"</f>
        <v>01</v>
      </c>
      <c r="B65" s="0" t="s">
        <v>217</v>
      </c>
      <c r="C65" s="0" t="s">
        <v>9</v>
      </c>
      <c r="D65" s="0" t="s">
        <v>10</v>
      </c>
      <c r="E65" s="0" t="s">
        <v>218</v>
      </c>
      <c r="F65" s="0" t="s">
        <v>219</v>
      </c>
      <c r="G65" s="0" t="s">
        <v>220</v>
      </c>
      <c r="H65" s="0" t="s">
        <v>207</v>
      </c>
    </row>
    <row r="66" customFormat="false" ht="12.8" hidden="false" customHeight="false" outlineLevel="0" collapsed="false">
      <c r="A66" s="0" t="str">
        <f aca="false">"01"</f>
        <v>01</v>
      </c>
      <c r="B66" s="0" t="s">
        <v>221</v>
      </c>
      <c r="C66" s="0" t="s">
        <v>9</v>
      </c>
      <c r="D66" s="0" t="s">
        <v>10</v>
      </c>
      <c r="E66" s="0" t="s">
        <v>222</v>
      </c>
      <c r="F66" s="0" t="s">
        <v>223</v>
      </c>
      <c r="H66" s="0" t="s">
        <v>207</v>
      </c>
    </row>
    <row r="67" customFormat="false" ht="12.8" hidden="false" customHeight="false" outlineLevel="0" collapsed="false">
      <c r="A67" s="0" t="str">
        <f aca="false">"01"</f>
        <v>01</v>
      </c>
      <c r="B67" s="0" t="s">
        <v>224</v>
      </c>
      <c r="C67" s="0" t="s">
        <v>9</v>
      </c>
      <c r="D67" s="0" t="s">
        <v>10</v>
      </c>
      <c r="E67" s="0" t="s">
        <v>225</v>
      </c>
      <c r="F67" s="0" t="s">
        <v>226</v>
      </c>
      <c r="H67" s="0" t="s">
        <v>207</v>
      </c>
    </row>
    <row r="68" customFormat="false" ht="12.8" hidden="false" customHeight="false" outlineLevel="0" collapsed="false">
      <c r="A68" s="0" t="str">
        <f aca="false">"01"</f>
        <v>01</v>
      </c>
      <c r="B68" s="0" t="s">
        <v>227</v>
      </c>
      <c r="C68" s="0" t="s">
        <v>9</v>
      </c>
      <c r="D68" s="0" t="s">
        <v>10</v>
      </c>
      <c r="E68" s="0" t="s">
        <v>228</v>
      </c>
      <c r="F68" s="0" t="s">
        <v>229</v>
      </c>
      <c r="G68" s="0" t="s">
        <v>230</v>
      </c>
      <c r="H68" s="0" t="s">
        <v>207</v>
      </c>
    </row>
    <row r="69" customFormat="false" ht="12.8" hidden="false" customHeight="false" outlineLevel="0" collapsed="false">
      <c r="A69" s="0" t="str">
        <f aca="false">"01"</f>
        <v>01</v>
      </c>
      <c r="B69" s="0" t="s">
        <v>231</v>
      </c>
      <c r="C69" s="0" t="s">
        <v>9</v>
      </c>
      <c r="D69" s="0" t="s">
        <v>232</v>
      </c>
      <c r="E69" s="0" t="s">
        <v>233</v>
      </c>
      <c r="F69" s="0" t="s">
        <v>234</v>
      </c>
      <c r="G69" s="0" t="s">
        <v>235</v>
      </c>
      <c r="H69" s="0" t="s">
        <v>236</v>
      </c>
    </row>
    <row r="70" customFormat="false" ht="12.8" hidden="false" customHeight="false" outlineLevel="0" collapsed="false">
      <c r="A70" s="0" t="str">
        <f aca="false">"01"</f>
        <v>01</v>
      </c>
      <c r="B70" s="0" t="s">
        <v>237</v>
      </c>
      <c r="C70" s="0" t="s">
        <v>9</v>
      </c>
      <c r="D70" s="0" t="s">
        <v>10</v>
      </c>
      <c r="E70" s="0" t="s">
        <v>238</v>
      </c>
      <c r="F70" s="0" t="s">
        <v>239</v>
      </c>
      <c r="H70" s="0" t="s">
        <v>236</v>
      </c>
    </row>
    <row r="71" customFormat="false" ht="12.8" hidden="false" customHeight="false" outlineLevel="0" collapsed="false">
      <c r="A71" s="0" t="str">
        <f aca="false">"01"</f>
        <v>01</v>
      </c>
      <c r="B71" s="0" t="s">
        <v>240</v>
      </c>
      <c r="C71" s="0" t="s">
        <v>9</v>
      </c>
      <c r="D71" s="0" t="s">
        <v>10</v>
      </c>
      <c r="E71" s="0" t="s">
        <v>241</v>
      </c>
      <c r="F71" s="0" t="s">
        <v>242</v>
      </c>
      <c r="H71" s="0" t="s">
        <v>236</v>
      </c>
    </row>
    <row r="72" customFormat="false" ht="12.8" hidden="false" customHeight="false" outlineLevel="0" collapsed="false">
      <c r="A72" s="0" t="str">
        <f aca="false">"01"</f>
        <v>01</v>
      </c>
      <c r="B72" s="0" t="s">
        <v>243</v>
      </c>
      <c r="C72" s="0" t="s">
        <v>9</v>
      </c>
      <c r="D72" s="0" t="s">
        <v>10</v>
      </c>
      <c r="E72" s="0" t="s">
        <v>244</v>
      </c>
      <c r="F72" s="0" t="s">
        <v>245</v>
      </c>
      <c r="H72" s="0" t="s">
        <v>236</v>
      </c>
    </row>
    <row r="73" customFormat="false" ht="12.8" hidden="false" customHeight="false" outlineLevel="0" collapsed="false">
      <c r="A73" s="0" t="str">
        <f aca="false">"01"</f>
        <v>01</v>
      </c>
      <c r="B73" s="0" t="s">
        <v>246</v>
      </c>
      <c r="C73" s="0" t="s">
        <v>9</v>
      </c>
      <c r="D73" s="0" t="s">
        <v>10</v>
      </c>
      <c r="E73" s="0" t="s">
        <v>247</v>
      </c>
      <c r="F73" s="0" t="s">
        <v>248</v>
      </c>
      <c r="H73" s="0" t="s">
        <v>236</v>
      </c>
    </row>
    <row r="74" customFormat="false" ht="12.8" hidden="false" customHeight="false" outlineLevel="0" collapsed="false">
      <c r="A74" s="0" t="str">
        <f aca="false">"01"</f>
        <v>01</v>
      </c>
      <c r="B74" s="0" t="s">
        <v>249</v>
      </c>
      <c r="C74" s="0" t="s">
        <v>9</v>
      </c>
      <c r="D74" s="0" t="s">
        <v>10</v>
      </c>
      <c r="E74" s="0" t="s">
        <v>250</v>
      </c>
      <c r="F74" s="0" t="s">
        <v>251</v>
      </c>
      <c r="H74" s="0" t="s">
        <v>236</v>
      </c>
    </row>
    <row r="75" customFormat="false" ht="12.8" hidden="false" customHeight="false" outlineLevel="0" collapsed="false">
      <c r="A75" s="0" t="str">
        <f aca="false">"01"</f>
        <v>01</v>
      </c>
      <c r="B75" s="0" t="s">
        <v>252</v>
      </c>
      <c r="C75" s="0" t="s">
        <v>9</v>
      </c>
      <c r="D75" s="0" t="s">
        <v>10</v>
      </c>
      <c r="E75" s="0" t="s">
        <v>253</v>
      </c>
      <c r="F75" s="0" t="s">
        <v>254</v>
      </c>
      <c r="H75" s="0" t="s">
        <v>236</v>
      </c>
    </row>
    <row r="76" customFormat="false" ht="12.8" hidden="false" customHeight="false" outlineLevel="0" collapsed="false">
      <c r="A76" s="0" t="str">
        <f aca="false">"01"</f>
        <v>01</v>
      </c>
      <c r="B76" s="0" t="s">
        <v>255</v>
      </c>
      <c r="C76" s="0" t="s">
        <v>9</v>
      </c>
      <c r="D76" s="0" t="s">
        <v>10</v>
      </c>
      <c r="E76" s="0" t="s">
        <v>256</v>
      </c>
      <c r="F76" s="0" t="s">
        <v>257</v>
      </c>
      <c r="H76" s="0" t="s">
        <v>258</v>
      </c>
    </row>
    <row r="77" customFormat="false" ht="12.8" hidden="false" customHeight="false" outlineLevel="0" collapsed="false">
      <c r="A77" s="0" t="str">
        <f aca="false">"01"</f>
        <v>01</v>
      </c>
      <c r="B77" s="0" t="s">
        <v>259</v>
      </c>
      <c r="C77" s="0" t="s">
        <v>9</v>
      </c>
      <c r="D77" s="0" t="s">
        <v>10</v>
      </c>
      <c r="E77" s="0" t="s">
        <v>260</v>
      </c>
      <c r="F77" s="0" t="s">
        <v>261</v>
      </c>
      <c r="H77" s="0" t="s">
        <v>258</v>
      </c>
    </row>
    <row r="78" customFormat="false" ht="12.8" hidden="false" customHeight="false" outlineLevel="0" collapsed="false">
      <c r="A78" s="0" t="str">
        <f aca="false">"01"</f>
        <v>01</v>
      </c>
      <c r="B78" s="0" t="s">
        <v>262</v>
      </c>
      <c r="C78" s="0" t="s">
        <v>9</v>
      </c>
      <c r="D78" s="0" t="s">
        <v>10</v>
      </c>
      <c r="E78" s="0" t="s">
        <v>260</v>
      </c>
      <c r="F78" s="0" t="s">
        <v>263</v>
      </c>
      <c r="H78" s="0" t="s">
        <v>258</v>
      </c>
    </row>
    <row r="79" customFormat="false" ht="12.8" hidden="false" customHeight="false" outlineLevel="0" collapsed="false">
      <c r="A79" s="0" t="str">
        <f aca="false">"03"</f>
        <v>03</v>
      </c>
      <c r="B79" s="0" t="s">
        <v>264</v>
      </c>
      <c r="C79" s="0" t="s">
        <v>9</v>
      </c>
      <c r="D79" s="0" t="s">
        <v>10</v>
      </c>
      <c r="E79" s="0" t="s">
        <v>265</v>
      </c>
      <c r="F79" s="0" t="s">
        <v>266</v>
      </c>
      <c r="H79" s="0" t="s">
        <v>258</v>
      </c>
    </row>
    <row r="80" customFormat="false" ht="12.8" hidden="false" customHeight="false" outlineLevel="0" collapsed="false">
      <c r="A80" s="0" t="str">
        <f aca="false">"03"</f>
        <v>03</v>
      </c>
      <c r="B80" s="0" t="s">
        <v>267</v>
      </c>
      <c r="C80" s="0" t="s">
        <v>9</v>
      </c>
      <c r="D80" s="0" t="s">
        <v>10</v>
      </c>
      <c r="E80" s="0" t="s">
        <v>268</v>
      </c>
      <c r="F80" s="0" t="s">
        <v>269</v>
      </c>
      <c r="H80" s="0" t="s">
        <v>258</v>
      </c>
    </row>
    <row r="81" customFormat="false" ht="12.8" hidden="false" customHeight="false" outlineLevel="0" collapsed="false">
      <c r="A81" s="0" t="str">
        <f aca="false">"03"</f>
        <v>03</v>
      </c>
      <c r="B81" s="0" t="s">
        <v>270</v>
      </c>
      <c r="C81" s="0" t="s">
        <v>9</v>
      </c>
      <c r="D81" s="0" t="s">
        <v>10</v>
      </c>
      <c r="E81" s="0" t="s">
        <v>271</v>
      </c>
      <c r="F81" s="0" t="s">
        <v>272</v>
      </c>
      <c r="G81" s="0" t="s">
        <v>273</v>
      </c>
      <c r="H81" s="0" t="s">
        <v>258</v>
      </c>
    </row>
    <row r="82" customFormat="false" ht="12.8" hidden="false" customHeight="false" outlineLevel="0" collapsed="false">
      <c r="A82" s="0" t="str">
        <f aca="false">"03"</f>
        <v>03</v>
      </c>
      <c r="B82" s="0" t="s">
        <v>274</v>
      </c>
      <c r="C82" s="0" t="s">
        <v>9</v>
      </c>
      <c r="D82" s="0" t="s">
        <v>10</v>
      </c>
      <c r="E82" s="0" t="s">
        <v>275</v>
      </c>
      <c r="F82" s="0" t="s">
        <v>276</v>
      </c>
      <c r="G82" s="0" t="s">
        <v>277</v>
      </c>
      <c r="H82" s="0" t="s">
        <v>278</v>
      </c>
    </row>
    <row r="83" customFormat="false" ht="12.8" hidden="false" customHeight="false" outlineLevel="0" collapsed="false">
      <c r="A83" s="0" t="str">
        <f aca="false">"03"</f>
        <v>03</v>
      </c>
      <c r="B83" s="0" t="s">
        <v>279</v>
      </c>
      <c r="C83" s="0" t="s">
        <v>9</v>
      </c>
      <c r="D83" s="0" t="s">
        <v>10</v>
      </c>
      <c r="E83" s="0" t="s">
        <v>280</v>
      </c>
      <c r="F83" s="0" t="s">
        <v>281</v>
      </c>
      <c r="G83" s="0" t="s">
        <v>282</v>
      </c>
      <c r="H83" s="0" t="s">
        <v>283</v>
      </c>
    </row>
    <row r="84" customFormat="false" ht="12.8" hidden="false" customHeight="false" outlineLevel="0" collapsed="false">
      <c r="A84" s="0" t="str">
        <f aca="false">"03"</f>
        <v>03</v>
      </c>
      <c r="B84" s="0" t="s">
        <v>284</v>
      </c>
      <c r="C84" s="0" t="s">
        <v>9</v>
      </c>
      <c r="D84" s="0" t="s">
        <v>10</v>
      </c>
      <c r="E84" s="0" t="s">
        <v>285</v>
      </c>
      <c r="F84" s="0" t="s">
        <v>286</v>
      </c>
      <c r="H84" s="0" t="s">
        <v>287</v>
      </c>
    </row>
    <row r="85" customFormat="false" ht="12.8" hidden="false" customHeight="false" outlineLevel="0" collapsed="false">
      <c r="A85" s="0" t="str">
        <f aca="false">"03"</f>
        <v>03</v>
      </c>
      <c r="B85" s="0" t="s">
        <v>288</v>
      </c>
      <c r="C85" s="0" t="s">
        <v>9</v>
      </c>
      <c r="D85" s="0" t="s">
        <v>10</v>
      </c>
      <c r="E85" s="0" t="s">
        <v>289</v>
      </c>
      <c r="F85" s="0" t="s">
        <v>290</v>
      </c>
      <c r="H85" s="0" t="s">
        <v>287</v>
      </c>
    </row>
    <row r="86" customFormat="false" ht="12.8" hidden="false" customHeight="false" outlineLevel="0" collapsed="false">
      <c r="A86" s="0" t="str">
        <f aca="false">"03"</f>
        <v>03</v>
      </c>
      <c r="B86" s="0" t="s">
        <v>291</v>
      </c>
      <c r="C86" s="0" t="s">
        <v>9</v>
      </c>
      <c r="D86" s="0" t="s">
        <v>10</v>
      </c>
      <c r="E86" s="0" t="s">
        <v>289</v>
      </c>
      <c r="F86" s="0" t="s">
        <v>292</v>
      </c>
      <c r="H86" s="0" t="s">
        <v>293</v>
      </c>
    </row>
    <row r="87" customFormat="false" ht="12.8" hidden="false" customHeight="false" outlineLevel="0" collapsed="false">
      <c r="A87" s="0" t="str">
        <f aca="false">"03"</f>
        <v>03</v>
      </c>
      <c r="B87" s="0" t="s">
        <v>294</v>
      </c>
      <c r="C87" s="0" t="s">
        <v>9</v>
      </c>
      <c r="D87" s="0" t="s">
        <v>10</v>
      </c>
      <c r="E87" s="0" t="s">
        <v>295</v>
      </c>
      <c r="F87" s="0" t="s">
        <v>296</v>
      </c>
      <c r="G87" s="0" t="s">
        <v>297</v>
      </c>
      <c r="H87" s="0" t="s">
        <v>293</v>
      </c>
    </row>
    <row r="88" customFormat="false" ht="12.8" hidden="false" customHeight="false" outlineLevel="0" collapsed="false">
      <c r="A88" s="0" t="str">
        <f aca="false">"03"</f>
        <v>03</v>
      </c>
      <c r="B88" s="0" t="s">
        <v>298</v>
      </c>
      <c r="C88" s="0" t="s">
        <v>9</v>
      </c>
      <c r="D88" s="0" t="s">
        <v>10</v>
      </c>
      <c r="E88" s="0" t="s">
        <v>299</v>
      </c>
      <c r="F88" s="0" t="s">
        <v>300</v>
      </c>
      <c r="G88" s="0" t="s">
        <v>301</v>
      </c>
      <c r="H88" s="0" t="s">
        <v>293</v>
      </c>
    </row>
    <row r="89" customFormat="false" ht="12.8" hidden="false" customHeight="false" outlineLevel="0" collapsed="false">
      <c r="A89" s="0" t="str">
        <f aca="false">"03"</f>
        <v>03</v>
      </c>
      <c r="B89" s="0" t="s">
        <v>302</v>
      </c>
      <c r="C89" s="0" t="s">
        <v>9</v>
      </c>
      <c r="D89" s="0" t="s">
        <v>10</v>
      </c>
      <c r="E89" s="0" t="s">
        <v>303</v>
      </c>
      <c r="F89" s="0" t="s">
        <v>304</v>
      </c>
      <c r="G89" s="0" t="s">
        <v>305</v>
      </c>
      <c r="H89" s="0" t="s">
        <v>293</v>
      </c>
    </row>
    <row r="90" customFormat="false" ht="12.8" hidden="false" customHeight="false" outlineLevel="0" collapsed="false">
      <c r="A90" s="0" t="str">
        <f aca="false">"03"</f>
        <v>03</v>
      </c>
      <c r="B90" s="0" t="s">
        <v>306</v>
      </c>
      <c r="C90" s="0" t="s">
        <v>85</v>
      </c>
      <c r="D90" s="0" t="s">
        <v>10</v>
      </c>
      <c r="E90" s="0" t="s">
        <v>307</v>
      </c>
      <c r="F90" s="0" t="s">
        <v>308</v>
      </c>
      <c r="G90" s="0" t="s">
        <v>309</v>
      </c>
      <c r="H90" s="0" t="s">
        <v>310</v>
      </c>
    </row>
    <row r="91" customFormat="false" ht="12.8" hidden="false" customHeight="false" outlineLevel="0" collapsed="false">
      <c r="A91" s="0" t="str">
        <f aca="false">"03"</f>
        <v>03</v>
      </c>
      <c r="B91" s="0" t="s">
        <v>311</v>
      </c>
      <c r="C91" s="0" t="s">
        <v>85</v>
      </c>
      <c r="D91" s="0" t="s">
        <v>10</v>
      </c>
      <c r="E91" s="0" t="s">
        <v>312</v>
      </c>
      <c r="F91" s="0" t="s">
        <v>313</v>
      </c>
      <c r="H91" s="0" t="s">
        <v>314</v>
      </c>
    </row>
    <row r="92" customFormat="false" ht="12.8" hidden="false" customHeight="false" outlineLevel="0" collapsed="false">
      <c r="A92" s="0" t="str">
        <f aca="false">"03"</f>
        <v>03</v>
      </c>
      <c r="B92" s="0" t="s">
        <v>315</v>
      </c>
      <c r="C92" s="0" t="s">
        <v>9</v>
      </c>
      <c r="D92" s="0" t="s">
        <v>10</v>
      </c>
      <c r="E92" s="0" t="s">
        <v>316</v>
      </c>
      <c r="F92" s="0" t="s">
        <v>317</v>
      </c>
      <c r="H92" s="0" t="s">
        <v>314</v>
      </c>
    </row>
    <row r="93" customFormat="false" ht="12.8" hidden="false" customHeight="false" outlineLevel="0" collapsed="false">
      <c r="A93" s="0" t="str">
        <f aca="false">"03"</f>
        <v>03</v>
      </c>
      <c r="B93" s="0" t="s">
        <v>318</v>
      </c>
      <c r="C93" s="0" t="s">
        <v>9</v>
      </c>
      <c r="D93" s="0" t="s">
        <v>10</v>
      </c>
      <c r="E93" s="0" t="s">
        <v>319</v>
      </c>
      <c r="F93" s="0" t="s">
        <v>320</v>
      </c>
      <c r="H93" s="0" t="s">
        <v>314</v>
      </c>
    </row>
    <row r="94" customFormat="false" ht="12.8" hidden="false" customHeight="false" outlineLevel="0" collapsed="false">
      <c r="A94" s="0" t="str">
        <f aca="false">"03"</f>
        <v>03</v>
      </c>
      <c r="B94" s="0" t="s">
        <v>321</v>
      </c>
      <c r="C94" s="0" t="s">
        <v>9</v>
      </c>
      <c r="D94" s="0" t="s">
        <v>10</v>
      </c>
      <c r="E94" s="0" t="s">
        <v>319</v>
      </c>
      <c r="F94" s="0" t="s">
        <v>322</v>
      </c>
      <c r="G94" s="0" t="s">
        <v>323</v>
      </c>
      <c r="H94" s="0" t="s">
        <v>314</v>
      </c>
    </row>
    <row r="95" customFormat="false" ht="12.8" hidden="false" customHeight="false" outlineLevel="0" collapsed="false">
      <c r="A95" s="0" t="str">
        <f aca="false">"03"</f>
        <v>03</v>
      </c>
      <c r="B95" s="0" t="s">
        <v>324</v>
      </c>
      <c r="C95" s="0" t="s">
        <v>9</v>
      </c>
      <c r="D95" s="0" t="s">
        <v>10</v>
      </c>
      <c r="E95" s="0" t="s">
        <v>325</v>
      </c>
      <c r="F95" s="0" t="s">
        <v>326</v>
      </c>
      <c r="H95" s="0" t="s">
        <v>314</v>
      </c>
    </row>
    <row r="96" customFormat="false" ht="12.8" hidden="false" customHeight="false" outlineLevel="0" collapsed="false">
      <c r="A96" s="0" t="str">
        <f aca="false">"03"</f>
        <v>03</v>
      </c>
      <c r="B96" s="0" t="s">
        <v>327</v>
      </c>
      <c r="C96" s="0" t="s">
        <v>9</v>
      </c>
      <c r="D96" s="0" t="s">
        <v>10</v>
      </c>
      <c r="E96" s="0" t="s">
        <v>328</v>
      </c>
      <c r="F96" s="0" t="s">
        <v>329</v>
      </c>
      <c r="G96" s="0" t="s">
        <v>330</v>
      </c>
      <c r="H96" s="0" t="s">
        <v>314</v>
      </c>
    </row>
    <row r="97" customFormat="false" ht="12.8" hidden="false" customHeight="false" outlineLevel="0" collapsed="false">
      <c r="A97" s="0" t="str">
        <f aca="false">"03"</f>
        <v>03</v>
      </c>
      <c r="B97" s="0" t="s">
        <v>331</v>
      </c>
      <c r="C97" s="0" t="s">
        <v>9</v>
      </c>
      <c r="D97" s="0" t="s">
        <v>10</v>
      </c>
      <c r="E97" s="0" t="s">
        <v>332</v>
      </c>
      <c r="F97" s="0" t="s">
        <v>333</v>
      </c>
      <c r="H97" s="0" t="s">
        <v>314</v>
      </c>
    </row>
    <row r="98" customFormat="false" ht="12.8" hidden="false" customHeight="false" outlineLevel="0" collapsed="false">
      <c r="A98" s="0" t="str">
        <f aca="false">"03"</f>
        <v>03</v>
      </c>
      <c r="B98" s="0" t="s">
        <v>334</v>
      </c>
      <c r="C98" s="0" t="s">
        <v>9</v>
      </c>
      <c r="D98" s="0" t="s">
        <v>10</v>
      </c>
      <c r="E98" s="0" t="s">
        <v>335</v>
      </c>
      <c r="F98" s="0" t="s">
        <v>336</v>
      </c>
      <c r="H98" s="0" t="s">
        <v>337</v>
      </c>
    </row>
    <row r="99" customFormat="false" ht="12.8" hidden="false" customHeight="false" outlineLevel="0" collapsed="false">
      <c r="A99" s="0" t="str">
        <f aca="false">"03"</f>
        <v>03</v>
      </c>
      <c r="B99" s="0" t="s">
        <v>338</v>
      </c>
      <c r="C99" s="0" t="s">
        <v>9</v>
      </c>
      <c r="D99" s="0" t="s">
        <v>10</v>
      </c>
      <c r="E99" s="0" t="s">
        <v>339</v>
      </c>
      <c r="F99" s="0" t="s">
        <v>340</v>
      </c>
      <c r="H99" s="0" t="s">
        <v>337</v>
      </c>
    </row>
    <row r="100" customFormat="false" ht="12.8" hidden="false" customHeight="false" outlineLevel="0" collapsed="false">
      <c r="A100" s="0" t="str">
        <f aca="false">"03"</f>
        <v>03</v>
      </c>
      <c r="B100" s="0" t="s">
        <v>341</v>
      </c>
      <c r="C100" s="0" t="s">
        <v>9</v>
      </c>
      <c r="D100" s="0" t="s">
        <v>10</v>
      </c>
      <c r="E100" s="0" t="s">
        <v>342</v>
      </c>
      <c r="F100" s="0" t="s">
        <v>343</v>
      </c>
      <c r="G100" s="0" t="s">
        <v>344</v>
      </c>
      <c r="H100" s="0" t="s">
        <v>337</v>
      </c>
    </row>
    <row r="101" customFormat="false" ht="12.8" hidden="false" customHeight="false" outlineLevel="0" collapsed="false">
      <c r="A101" s="0" t="str">
        <f aca="false">"03"</f>
        <v>03</v>
      </c>
      <c r="B101" s="0" t="s">
        <v>345</v>
      </c>
      <c r="C101" s="0" t="s">
        <v>9</v>
      </c>
      <c r="D101" s="0" t="s">
        <v>10</v>
      </c>
      <c r="E101" s="0" t="s">
        <v>346</v>
      </c>
      <c r="F101" s="0" t="s">
        <v>347</v>
      </c>
      <c r="H101" s="0" t="s">
        <v>337</v>
      </c>
    </row>
    <row r="102" customFormat="false" ht="12.8" hidden="false" customHeight="false" outlineLevel="0" collapsed="false">
      <c r="A102" s="0" t="str">
        <f aca="false">"03"</f>
        <v>03</v>
      </c>
      <c r="B102" s="0" t="s">
        <v>348</v>
      </c>
      <c r="C102" s="0" t="s">
        <v>9</v>
      </c>
      <c r="D102" s="0" t="s">
        <v>10</v>
      </c>
      <c r="E102" s="0" t="s">
        <v>349</v>
      </c>
      <c r="F102" s="0" t="s">
        <v>350</v>
      </c>
      <c r="H102" s="0" t="s">
        <v>337</v>
      </c>
    </row>
    <row r="103" customFormat="false" ht="12.8" hidden="false" customHeight="false" outlineLevel="0" collapsed="false">
      <c r="A103" s="0" t="str">
        <f aca="false">"03"</f>
        <v>03</v>
      </c>
      <c r="B103" s="0" t="s">
        <v>351</v>
      </c>
      <c r="C103" s="0" t="s">
        <v>9</v>
      </c>
      <c r="D103" s="0" t="s">
        <v>10</v>
      </c>
      <c r="E103" s="0" t="s">
        <v>352</v>
      </c>
      <c r="F103" s="0" t="s">
        <v>353</v>
      </c>
      <c r="H103" s="0" t="s">
        <v>337</v>
      </c>
    </row>
    <row r="104" customFormat="false" ht="12.8" hidden="false" customHeight="false" outlineLevel="0" collapsed="false">
      <c r="A104" s="0" t="str">
        <f aca="false">"03"</f>
        <v>03</v>
      </c>
      <c r="B104" s="0" t="s">
        <v>354</v>
      </c>
      <c r="C104" s="0" t="s">
        <v>9</v>
      </c>
      <c r="D104" s="0" t="s">
        <v>10</v>
      </c>
      <c r="E104" s="0" t="s">
        <v>355</v>
      </c>
      <c r="F104" s="0" t="s">
        <v>356</v>
      </c>
      <c r="H104" s="0" t="s">
        <v>337</v>
      </c>
    </row>
    <row r="105" customFormat="false" ht="12.8" hidden="false" customHeight="false" outlineLevel="0" collapsed="false">
      <c r="A105" s="0" t="str">
        <f aca="false">"03"</f>
        <v>03</v>
      </c>
      <c r="B105" s="0" t="s">
        <v>357</v>
      </c>
      <c r="C105" s="0" t="s">
        <v>9</v>
      </c>
      <c r="D105" s="0" t="s">
        <v>232</v>
      </c>
      <c r="E105" s="0" t="s">
        <v>358</v>
      </c>
      <c r="F105" s="0" t="s">
        <v>359</v>
      </c>
      <c r="G105" s="0" t="s">
        <v>360</v>
      </c>
      <c r="H105" s="0" t="s">
        <v>337</v>
      </c>
    </row>
    <row r="106" customFormat="false" ht="12.8" hidden="false" customHeight="false" outlineLevel="0" collapsed="false">
      <c r="A106" s="0" t="str">
        <f aca="false">"03"</f>
        <v>03</v>
      </c>
      <c r="B106" s="0" t="s">
        <v>361</v>
      </c>
      <c r="C106" s="0" t="s">
        <v>9</v>
      </c>
      <c r="D106" s="0" t="s">
        <v>10</v>
      </c>
      <c r="E106" s="0" t="s">
        <v>362</v>
      </c>
      <c r="F106" s="0" t="s">
        <v>363</v>
      </c>
      <c r="H106" s="0" t="s">
        <v>337</v>
      </c>
    </row>
    <row r="107" customFormat="false" ht="12.8" hidden="false" customHeight="false" outlineLevel="0" collapsed="false">
      <c r="A107" s="0" t="str">
        <f aca="false">"03"</f>
        <v>03</v>
      </c>
      <c r="B107" s="0" t="s">
        <v>364</v>
      </c>
      <c r="C107" s="0" t="s">
        <v>9</v>
      </c>
      <c r="D107" s="0" t="s">
        <v>10</v>
      </c>
      <c r="E107" s="0" t="s">
        <v>362</v>
      </c>
      <c r="F107" s="0" t="s">
        <v>365</v>
      </c>
      <c r="H107" s="0" t="s">
        <v>366</v>
      </c>
    </row>
    <row r="108" customFormat="false" ht="12.8" hidden="false" customHeight="false" outlineLevel="0" collapsed="false">
      <c r="A108" s="0" t="str">
        <f aca="false">"04"</f>
        <v>04</v>
      </c>
      <c r="B108" s="0" t="s">
        <v>367</v>
      </c>
      <c r="C108" s="0" t="s">
        <v>9</v>
      </c>
      <c r="D108" s="0" t="s">
        <v>10</v>
      </c>
      <c r="E108" s="0" t="s">
        <v>368</v>
      </c>
      <c r="F108" s="0" t="s">
        <v>369</v>
      </c>
      <c r="H108" s="0" t="s">
        <v>366</v>
      </c>
    </row>
    <row r="109" customFormat="false" ht="12.8" hidden="false" customHeight="false" outlineLevel="0" collapsed="false">
      <c r="A109" s="0" t="str">
        <f aca="false">"04"</f>
        <v>04</v>
      </c>
      <c r="B109" s="0" t="s">
        <v>370</v>
      </c>
      <c r="C109" s="0" t="s">
        <v>9</v>
      </c>
      <c r="D109" s="0" t="s">
        <v>10</v>
      </c>
      <c r="E109" s="0" t="s">
        <v>371</v>
      </c>
      <c r="F109" s="0" t="s">
        <v>372</v>
      </c>
      <c r="H109" s="0" t="s">
        <v>366</v>
      </c>
    </row>
    <row r="110" customFormat="false" ht="12.8" hidden="false" customHeight="false" outlineLevel="0" collapsed="false">
      <c r="A110" s="0" t="str">
        <f aca="false">"04"</f>
        <v>04</v>
      </c>
      <c r="B110" s="0" t="s">
        <v>373</v>
      </c>
      <c r="C110" s="0" t="s">
        <v>9</v>
      </c>
      <c r="D110" s="0" t="s">
        <v>10</v>
      </c>
      <c r="E110" s="0" t="s">
        <v>371</v>
      </c>
      <c r="F110" s="0" t="s">
        <v>374</v>
      </c>
      <c r="G110" s="0" t="s">
        <v>375</v>
      </c>
      <c r="H110" s="0" t="s">
        <v>376</v>
      </c>
    </row>
    <row r="111" customFormat="false" ht="12.8" hidden="false" customHeight="false" outlineLevel="0" collapsed="false">
      <c r="A111" s="0" t="str">
        <f aca="false">"04"</f>
        <v>04</v>
      </c>
      <c r="B111" s="0" t="s">
        <v>377</v>
      </c>
      <c r="C111" s="0" t="s">
        <v>9</v>
      </c>
      <c r="D111" s="0" t="s">
        <v>10</v>
      </c>
      <c r="E111" s="0" t="s">
        <v>378</v>
      </c>
      <c r="F111" s="0" t="s">
        <v>379</v>
      </c>
      <c r="H111" s="0" t="s">
        <v>376</v>
      </c>
    </row>
    <row r="112" customFormat="false" ht="12.8" hidden="false" customHeight="false" outlineLevel="0" collapsed="false">
      <c r="A112" s="0" t="str">
        <f aca="false">"04"</f>
        <v>04</v>
      </c>
      <c r="B112" s="0" t="s">
        <v>380</v>
      </c>
      <c r="C112" s="0" t="s">
        <v>9</v>
      </c>
      <c r="D112" s="0" t="s">
        <v>10</v>
      </c>
      <c r="E112" s="0" t="s">
        <v>378</v>
      </c>
      <c r="F112" s="0" t="s">
        <v>381</v>
      </c>
      <c r="G112" s="0" t="s">
        <v>382</v>
      </c>
      <c r="H112" s="0" t="s">
        <v>383</v>
      </c>
    </row>
    <row r="113" customFormat="false" ht="12.8" hidden="false" customHeight="false" outlineLevel="0" collapsed="false">
      <c r="A113" s="0" t="str">
        <f aca="false">"04"</f>
        <v>04</v>
      </c>
      <c r="B113" s="0" t="s">
        <v>384</v>
      </c>
      <c r="C113" s="0" t="s">
        <v>9</v>
      </c>
      <c r="D113" s="0" t="s">
        <v>10</v>
      </c>
      <c r="E113" s="0" t="s">
        <v>385</v>
      </c>
      <c r="F113" s="0" t="s">
        <v>386</v>
      </c>
      <c r="H113" s="0" t="s">
        <v>383</v>
      </c>
    </row>
    <row r="114" customFormat="false" ht="12.8" hidden="false" customHeight="false" outlineLevel="0" collapsed="false">
      <c r="A114" s="0" t="str">
        <f aca="false">"04"</f>
        <v>04</v>
      </c>
      <c r="B114" s="0" t="s">
        <v>387</v>
      </c>
      <c r="C114" s="0" t="s">
        <v>9</v>
      </c>
      <c r="D114" s="0" t="s">
        <v>10</v>
      </c>
      <c r="E114" s="0" t="s">
        <v>388</v>
      </c>
      <c r="F114" s="0" t="s">
        <v>389</v>
      </c>
      <c r="G114" s="0" t="s">
        <v>390</v>
      </c>
      <c r="H114" s="0" t="s">
        <v>383</v>
      </c>
    </row>
    <row r="115" customFormat="false" ht="12.8" hidden="false" customHeight="false" outlineLevel="0" collapsed="false">
      <c r="A115" s="0" t="str">
        <f aca="false">"04"</f>
        <v>04</v>
      </c>
      <c r="B115" s="0" t="s">
        <v>391</v>
      </c>
      <c r="C115" s="0" t="s">
        <v>9</v>
      </c>
      <c r="D115" s="0" t="s">
        <v>10</v>
      </c>
      <c r="E115" s="0" t="s">
        <v>392</v>
      </c>
      <c r="F115" s="0" t="s">
        <v>393</v>
      </c>
      <c r="H115" s="0" t="s">
        <v>383</v>
      </c>
    </row>
    <row r="116" customFormat="false" ht="12.8" hidden="false" customHeight="false" outlineLevel="0" collapsed="false">
      <c r="A116" s="0" t="str">
        <f aca="false">"04"</f>
        <v>04</v>
      </c>
      <c r="B116" s="0" t="s">
        <v>394</v>
      </c>
      <c r="C116" s="0" t="s">
        <v>9</v>
      </c>
      <c r="D116" s="0" t="s">
        <v>10</v>
      </c>
      <c r="E116" s="0" t="s">
        <v>392</v>
      </c>
      <c r="F116" s="0" t="s">
        <v>395</v>
      </c>
      <c r="G116" s="0" t="s">
        <v>396</v>
      </c>
      <c r="H116" s="0" t="s">
        <v>383</v>
      </c>
    </row>
    <row r="117" customFormat="false" ht="12.8" hidden="false" customHeight="false" outlineLevel="0" collapsed="false">
      <c r="A117" s="0" t="str">
        <f aca="false">"04"</f>
        <v>04</v>
      </c>
      <c r="B117" s="0" t="s">
        <v>397</v>
      </c>
      <c r="C117" s="0" t="s">
        <v>9</v>
      </c>
      <c r="D117" s="0" t="s">
        <v>10</v>
      </c>
      <c r="E117" s="0" t="s">
        <v>398</v>
      </c>
      <c r="F117" s="0" t="s">
        <v>399</v>
      </c>
      <c r="H117" s="0" t="s">
        <v>383</v>
      </c>
    </row>
    <row r="118" customFormat="false" ht="12.8" hidden="false" customHeight="false" outlineLevel="0" collapsed="false">
      <c r="A118" s="0" t="str">
        <f aca="false">"04"</f>
        <v>04</v>
      </c>
      <c r="B118" s="0" t="s">
        <v>400</v>
      </c>
      <c r="C118" s="0" t="s">
        <v>9</v>
      </c>
      <c r="D118" s="0" t="s">
        <v>10</v>
      </c>
      <c r="E118" s="0" t="s">
        <v>398</v>
      </c>
      <c r="F118" s="0" t="s">
        <v>401</v>
      </c>
      <c r="G118" s="0" t="s">
        <v>402</v>
      </c>
      <c r="H118" s="0" t="s">
        <v>403</v>
      </c>
    </row>
    <row r="119" customFormat="false" ht="12.8" hidden="false" customHeight="false" outlineLevel="0" collapsed="false">
      <c r="A119" s="0" t="str">
        <f aca="false">"04"</f>
        <v>04</v>
      </c>
      <c r="B119" s="0" t="s">
        <v>404</v>
      </c>
      <c r="C119" s="0" t="s">
        <v>9</v>
      </c>
      <c r="D119" s="0" t="s">
        <v>10</v>
      </c>
      <c r="E119" s="0" t="s">
        <v>405</v>
      </c>
      <c r="F119" s="0" t="s">
        <v>406</v>
      </c>
      <c r="H119" s="0" t="s">
        <v>403</v>
      </c>
    </row>
    <row r="120" customFormat="false" ht="12.8" hidden="false" customHeight="false" outlineLevel="0" collapsed="false">
      <c r="A120" s="0" t="str">
        <f aca="false">"04"</f>
        <v>04</v>
      </c>
      <c r="B120" s="0" t="s">
        <v>407</v>
      </c>
      <c r="C120" s="0" t="s">
        <v>9</v>
      </c>
      <c r="D120" s="0" t="s">
        <v>10</v>
      </c>
      <c r="E120" s="0" t="s">
        <v>408</v>
      </c>
      <c r="F120" s="0" t="s">
        <v>409</v>
      </c>
      <c r="H120" s="0" t="s">
        <v>403</v>
      </c>
    </row>
    <row r="121" customFormat="false" ht="12.8" hidden="false" customHeight="false" outlineLevel="0" collapsed="false">
      <c r="A121" s="0" t="str">
        <f aca="false">"04"</f>
        <v>04</v>
      </c>
      <c r="B121" s="0" t="s">
        <v>410</v>
      </c>
      <c r="C121" s="0" t="s">
        <v>9</v>
      </c>
      <c r="D121" s="0" t="s">
        <v>232</v>
      </c>
      <c r="E121" s="0" t="s">
        <v>411</v>
      </c>
      <c r="F121" s="0" t="s">
        <v>412</v>
      </c>
      <c r="H121" s="0" t="s">
        <v>403</v>
      </c>
    </row>
    <row r="122" customFormat="false" ht="12.8" hidden="false" customHeight="false" outlineLevel="0" collapsed="false">
      <c r="A122" s="0" t="str">
        <f aca="false">"04"</f>
        <v>04</v>
      </c>
      <c r="B122" s="0" t="s">
        <v>413</v>
      </c>
      <c r="C122" s="0" t="s">
        <v>9</v>
      </c>
      <c r="D122" s="0" t="s">
        <v>10</v>
      </c>
      <c r="E122" s="0" t="s">
        <v>414</v>
      </c>
      <c r="F122" s="0" t="s">
        <v>415</v>
      </c>
      <c r="G122" s="0" t="s">
        <v>416</v>
      </c>
      <c r="H122" s="0" t="s">
        <v>403</v>
      </c>
    </row>
    <row r="123" customFormat="false" ht="12.8" hidden="false" customHeight="false" outlineLevel="0" collapsed="false">
      <c r="A123" s="0" t="str">
        <f aca="false">"04"</f>
        <v>04</v>
      </c>
      <c r="B123" s="0" t="s">
        <v>417</v>
      </c>
      <c r="C123" s="0" t="s">
        <v>85</v>
      </c>
      <c r="D123" s="0" t="s">
        <v>10</v>
      </c>
      <c r="E123" s="0" t="s">
        <v>418</v>
      </c>
      <c r="F123" s="0" t="s">
        <v>419</v>
      </c>
      <c r="H123" s="0" t="s">
        <v>420</v>
      </c>
    </row>
    <row r="124" customFormat="false" ht="12.8" hidden="false" customHeight="false" outlineLevel="0" collapsed="false">
      <c r="A124" s="0" t="str">
        <f aca="false">"04"</f>
        <v>04</v>
      </c>
      <c r="B124" s="0" t="s">
        <v>421</v>
      </c>
      <c r="C124" s="0" t="s">
        <v>85</v>
      </c>
      <c r="D124" s="0" t="s">
        <v>10</v>
      </c>
      <c r="E124" s="0" t="s">
        <v>422</v>
      </c>
      <c r="F124" s="0" t="s">
        <v>423</v>
      </c>
      <c r="H124" s="0" t="s">
        <v>420</v>
      </c>
    </row>
    <row r="125" customFormat="false" ht="12.8" hidden="false" customHeight="false" outlineLevel="0" collapsed="false">
      <c r="A125" s="0" t="str">
        <f aca="false">"04"</f>
        <v>04</v>
      </c>
      <c r="B125" s="0" t="s">
        <v>424</v>
      </c>
      <c r="C125" s="0" t="s">
        <v>85</v>
      </c>
      <c r="D125" s="0" t="s">
        <v>10</v>
      </c>
      <c r="E125" s="0" t="s">
        <v>425</v>
      </c>
      <c r="F125" s="0" t="s">
        <v>426</v>
      </c>
      <c r="H125" s="0" t="s">
        <v>420</v>
      </c>
    </row>
    <row r="126" customFormat="false" ht="12.8" hidden="false" customHeight="false" outlineLevel="0" collapsed="false">
      <c r="A126" s="0" t="str">
        <f aca="false">"04"</f>
        <v>04</v>
      </c>
      <c r="B126" s="0" t="s">
        <v>427</v>
      </c>
      <c r="C126" s="0" t="s">
        <v>85</v>
      </c>
      <c r="D126" s="0" t="s">
        <v>10</v>
      </c>
      <c r="E126" s="0" t="s">
        <v>425</v>
      </c>
      <c r="F126" s="0" t="s">
        <v>428</v>
      </c>
      <c r="G126" s="0" t="s">
        <v>429</v>
      </c>
      <c r="H126" s="0" t="s">
        <v>420</v>
      </c>
    </row>
    <row r="127" customFormat="false" ht="12.8" hidden="false" customHeight="false" outlineLevel="0" collapsed="false">
      <c r="A127" s="0" t="str">
        <f aca="false">"04"</f>
        <v>04</v>
      </c>
      <c r="B127" s="0" t="s">
        <v>430</v>
      </c>
      <c r="C127" s="0" t="s">
        <v>9</v>
      </c>
      <c r="D127" s="0" t="s">
        <v>10</v>
      </c>
      <c r="E127" s="0" t="s">
        <v>431</v>
      </c>
      <c r="F127" s="0" t="s">
        <v>432</v>
      </c>
      <c r="H127" s="0" t="s">
        <v>420</v>
      </c>
    </row>
    <row r="128" customFormat="false" ht="12.8" hidden="false" customHeight="false" outlineLevel="0" collapsed="false">
      <c r="A128" s="0" t="str">
        <f aca="false">"04"</f>
        <v>04</v>
      </c>
      <c r="B128" s="0" t="s">
        <v>433</v>
      </c>
      <c r="C128" s="0" t="s">
        <v>9</v>
      </c>
      <c r="D128" s="0" t="s">
        <v>10</v>
      </c>
      <c r="E128" s="0" t="s">
        <v>431</v>
      </c>
      <c r="F128" s="0" t="s">
        <v>434</v>
      </c>
      <c r="H128" s="0" t="s">
        <v>420</v>
      </c>
    </row>
    <row r="129" customFormat="false" ht="12.8" hidden="false" customHeight="false" outlineLevel="0" collapsed="false">
      <c r="A129" s="0" t="str">
        <f aca="false">"05"</f>
        <v>05</v>
      </c>
      <c r="B129" s="0" t="s">
        <v>435</v>
      </c>
      <c r="C129" s="0" t="s">
        <v>9</v>
      </c>
      <c r="D129" s="0" t="s">
        <v>232</v>
      </c>
      <c r="E129" s="0" t="s">
        <v>436</v>
      </c>
      <c r="F129" s="0" t="s">
        <v>437</v>
      </c>
      <c r="H129" s="0" t="s">
        <v>420</v>
      </c>
    </row>
    <row r="130" customFormat="false" ht="12.8" hidden="false" customHeight="false" outlineLevel="0" collapsed="false">
      <c r="A130" s="0" t="str">
        <f aca="false">"05"</f>
        <v>05</v>
      </c>
      <c r="B130" s="0" t="s">
        <v>438</v>
      </c>
      <c r="C130" s="0" t="s">
        <v>9</v>
      </c>
      <c r="D130" s="0" t="s">
        <v>10</v>
      </c>
      <c r="E130" s="0" t="s">
        <v>439</v>
      </c>
      <c r="F130" s="0" t="s">
        <v>440</v>
      </c>
      <c r="H130" s="0" t="s">
        <v>420</v>
      </c>
    </row>
    <row r="131" customFormat="false" ht="12.8" hidden="false" customHeight="false" outlineLevel="0" collapsed="false">
      <c r="A131" s="0" t="str">
        <f aca="false">"05"</f>
        <v>05</v>
      </c>
      <c r="B131" s="0" t="s">
        <v>441</v>
      </c>
      <c r="C131" s="0" t="s">
        <v>9</v>
      </c>
      <c r="D131" s="0" t="s">
        <v>10</v>
      </c>
      <c r="E131" s="0" t="s">
        <v>442</v>
      </c>
      <c r="F131" s="0" t="s">
        <v>443</v>
      </c>
      <c r="G131" s="0" t="s">
        <v>444</v>
      </c>
      <c r="H131" s="0" t="s">
        <v>420</v>
      </c>
    </row>
    <row r="132" customFormat="false" ht="12.8" hidden="false" customHeight="false" outlineLevel="0" collapsed="false">
      <c r="A132" s="0" t="str">
        <f aca="false">"05"</f>
        <v>05</v>
      </c>
      <c r="B132" s="0" t="s">
        <v>445</v>
      </c>
      <c r="C132" s="0" t="s">
        <v>9</v>
      </c>
      <c r="D132" s="0" t="s">
        <v>10</v>
      </c>
      <c r="E132" s="0" t="s">
        <v>446</v>
      </c>
      <c r="F132" s="0" t="s">
        <v>447</v>
      </c>
      <c r="H132" s="0" t="s">
        <v>420</v>
      </c>
    </row>
    <row r="133" customFormat="false" ht="12.8" hidden="false" customHeight="false" outlineLevel="0" collapsed="false">
      <c r="A133" s="0" t="str">
        <f aca="false">"05"</f>
        <v>05</v>
      </c>
      <c r="B133" s="0" t="s">
        <v>448</v>
      </c>
      <c r="C133" s="0" t="s">
        <v>9</v>
      </c>
      <c r="D133" s="0" t="s">
        <v>10</v>
      </c>
      <c r="E133" s="0" t="s">
        <v>449</v>
      </c>
      <c r="F133" s="0" t="s">
        <v>450</v>
      </c>
      <c r="G133" s="0" t="s">
        <v>451</v>
      </c>
      <c r="H133" s="0" t="s">
        <v>420</v>
      </c>
    </row>
    <row r="134" customFormat="false" ht="12.8" hidden="false" customHeight="false" outlineLevel="0" collapsed="false">
      <c r="A134" s="0" t="str">
        <f aca="false">"05"</f>
        <v>05</v>
      </c>
      <c r="B134" s="0" t="s">
        <v>452</v>
      </c>
      <c r="C134" s="0" t="s">
        <v>9</v>
      </c>
      <c r="D134" s="0" t="s">
        <v>10</v>
      </c>
      <c r="E134" s="0" t="s">
        <v>453</v>
      </c>
      <c r="F134" s="0" t="s">
        <v>454</v>
      </c>
      <c r="H134" s="0" t="s">
        <v>420</v>
      </c>
    </row>
    <row r="135" customFormat="false" ht="12.8" hidden="false" customHeight="false" outlineLevel="0" collapsed="false">
      <c r="A135" s="0" t="str">
        <f aca="false">"05"</f>
        <v>05</v>
      </c>
      <c r="B135" s="0" t="s">
        <v>455</v>
      </c>
      <c r="C135" s="0" t="s">
        <v>9</v>
      </c>
      <c r="D135" s="0" t="s">
        <v>232</v>
      </c>
      <c r="E135" s="0" t="s">
        <v>456</v>
      </c>
      <c r="F135" s="0" t="s">
        <v>457</v>
      </c>
      <c r="G135" s="0" t="s">
        <v>458</v>
      </c>
      <c r="H135" s="0" t="s">
        <v>459</v>
      </c>
    </row>
    <row r="136" customFormat="false" ht="12.8" hidden="false" customHeight="false" outlineLevel="0" collapsed="false">
      <c r="A136" s="0" t="str">
        <f aca="false">"05"</f>
        <v>05</v>
      </c>
      <c r="B136" s="0" t="s">
        <v>460</v>
      </c>
      <c r="C136" s="0" t="s">
        <v>9</v>
      </c>
      <c r="D136" s="0" t="s">
        <v>10</v>
      </c>
      <c r="E136" s="0" t="s">
        <v>461</v>
      </c>
      <c r="F136" s="0" t="s">
        <v>462</v>
      </c>
      <c r="H136" s="0" t="s">
        <v>459</v>
      </c>
    </row>
    <row r="137" customFormat="false" ht="12.8" hidden="false" customHeight="false" outlineLevel="0" collapsed="false">
      <c r="A137" s="0" t="str">
        <f aca="false">"05"</f>
        <v>05</v>
      </c>
      <c r="B137" s="0" t="s">
        <v>463</v>
      </c>
      <c r="C137" s="0" t="s">
        <v>9</v>
      </c>
      <c r="D137" s="0" t="s">
        <v>10</v>
      </c>
      <c r="E137" s="0" t="s">
        <v>464</v>
      </c>
      <c r="F137" s="0" t="s">
        <v>465</v>
      </c>
      <c r="G137" s="0" t="s">
        <v>466</v>
      </c>
      <c r="H137" s="0" t="s">
        <v>459</v>
      </c>
    </row>
    <row r="138" customFormat="false" ht="12.8" hidden="false" customHeight="false" outlineLevel="0" collapsed="false">
      <c r="A138" s="0" t="str">
        <f aca="false">"05"</f>
        <v>05</v>
      </c>
      <c r="B138" s="0" t="s">
        <v>467</v>
      </c>
      <c r="C138" s="0" t="s">
        <v>9</v>
      </c>
      <c r="D138" s="0" t="s">
        <v>10</v>
      </c>
      <c r="E138" s="0" t="s">
        <v>468</v>
      </c>
      <c r="F138" s="0" t="s">
        <v>469</v>
      </c>
      <c r="G138" s="0" t="s">
        <v>470</v>
      </c>
      <c r="H138" s="0" t="s">
        <v>471</v>
      </c>
    </row>
    <row r="139" customFormat="false" ht="12.8" hidden="false" customHeight="false" outlineLevel="0" collapsed="false">
      <c r="A139" s="0" t="str">
        <f aca="false">"05"</f>
        <v>05</v>
      </c>
      <c r="B139" s="0" t="s">
        <v>472</v>
      </c>
      <c r="C139" s="0" t="s">
        <v>9</v>
      </c>
      <c r="D139" s="0" t="s">
        <v>10</v>
      </c>
      <c r="E139" s="0" t="s">
        <v>473</v>
      </c>
      <c r="F139" s="0" t="s">
        <v>474</v>
      </c>
      <c r="H139" s="0" t="s">
        <v>471</v>
      </c>
    </row>
    <row r="140" customFormat="false" ht="12.8" hidden="false" customHeight="false" outlineLevel="0" collapsed="false">
      <c r="A140" s="0" t="str">
        <f aca="false">"05"</f>
        <v>05</v>
      </c>
      <c r="B140" s="0" t="s">
        <v>475</v>
      </c>
      <c r="C140" s="0" t="s">
        <v>9</v>
      </c>
      <c r="D140" s="0" t="s">
        <v>10</v>
      </c>
      <c r="E140" s="0" t="s">
        <v>476</v>
      </c>
      <c r="F140" s="0" t="s">
        <v>477</v>
      </c>
      <c r="G140" s="0" t="s">
        <v>478</v>
      </c>
      <c r="H140" s="0" t="s">
        <v>471</v>
      </c>
    </row>
    <row r="141" customFormat="false" ht="12.8" hidden="false" customHeight="false" outlineLevel="0" collapsed="false">
      <c r="A141" s="0" t="str">
        <f aca="false">"05"</f>
        <v>05</v>
      </c>
      <c r="B141" s="0" t="s">
        <v>479</v>
      </c>
      <c r="C141" s="0" t="s">
        <v>9</v>
      </c>
      <c r="D141" s="0" t="s">
        <v>10</v>
      </c>
      <c r="E141" s="0" t="s">
        <v>480</v>
      </c>
      <c r="F141" s="0" t="s">
        <v>481</v>
      </c>
      <c r="H141" s="0" t="s">
        <v>471</v>
      </c>
    </row>
    <row r="142" customFormat="false" ht="12.8" hidden="false" customHeight="false" outlineLevel="0" collapsed="false">
      <c r="A142" s="0" t="str">
        <f aca="false">"05"</f>
        <v>05</v>
      </c>
      <c r="B142" s="0" t="s">
        <v>482</v>
      </c>
      <c r="C142" s="0" t="s">
        <v>9</v>
      </c>
      <c r="D142" s="0" t="s">
        <v>10</v>
      </c>
      <c r="E142" s="0" t="s">
        <v>483</v>
      </c>
      <c r="F142" s="0" t="s">
        <v>484</v>
      </c>
      <c r="H142" s="0" t="s">
        <v>471</v>
      </c>
    </row>
    <row r="143" customFormat="false" ht="12.8" hidden="false" customHeight="false" outlineLevel="0" collapsed="false">
      <c r="A143" s="0" t="str">
        <f aca="false">"05"</f>
        <v>05</v>
      </c>
      <c r="B143" s="0" t="s">
        <v>485</v>
      </c>
      <c r="C143" s="0" t="s">
        <v>9</v>
      </c>
      <c r="D143" s="0" t="s">
        <v>10</v>
      </c>
      <c r="E143" s="0" t="s">
        <v>486</v>
      </c>
      <c r="F143" s="0" t="s">
        <v>487</v>
      </c>
      <c r="H143" s="0" t="s">
        <v>471</v>
      </c>
    </row>
    <row r="144" customFormat="false" ht="12.8" hidden="false" customHeight="false" outlineLevel="0" collapsed="false">
      <c r="A144" s="0" t="str">
        <f aca="false">"05"</f>
        <v>05</v>
      </c>
      <c r="B144" s="0" t="s">
        <v>488</v>
      </c>
      <c r="C144" s="0" t="s">
        <v>9</v>
      </c>
      <c r="D144" s="0" t="s">
        <v>10</v>
      </c>
      <c r="E144" s="0" t="s">
        <v>489</v>
      </c>
      <c r="F144" s="0" t="s">
        <v>490</v>
      </c>
      <c r="H144" s="0" t="s">
        <v>471</v>
      </c>
    </row>
    <row r="145" customFormat="false" ht="12.8" hidden="false" customHeight="false" outlineLevel="0" collapsed="false">
      <c r="A145" s="0" t="str">
        <f aca="false">"05"</f>
        <v>05</v>
      </c>
      <c r="B145" s="0" t="s">
        <v>491</v>
      </c>
      <c r="C145" s="0" t="s">
        <v>9</v>
      </c>
      <c r="D145" s="0" t="s">
        <v>10</v>
      </c>
      <c r="E145" s="0" t="s">
        <v>492</v>
      </c>
      <c r="F145" s="0" t="s">
        <v>493</v>
      </c>
      <c r="H145" s="0" t="s">
        <v>471</v>
      </c>
    </row>
    <row r="146" customFormat="false" ht="12.8" hidden="false" customHeight="false" outlineLevel="0" collapsed="false">
      <c r="A146" s="0" t="str">
        <f aca="false">"05"</f>
        <v>05</v>
      </c>
      <c r="B146" s="0" t="s">
        <v>494</v>
      </c>
      <c r="C146" s="0" t="s">
        <v>9</v>
      </c>
      <c r="D146" s="0" t="s">
        <v>10</v>
      </c>
      <c r="E146" s="0" t="s">
        <v>495</v>
      </c>
      <c r="F146" s="0" t="s">
        <v>496</v>
      </c>
      <c r="H146" s="0" t="s">
        <v>471</v>
      </c>
    </row>
    <row r="147" customFormat="false" ht="12.8" hidden="false" customHeight="false" outlineLevel="0" collapsed="false">
      <c r="A147" s="0" t="str">
        <f aca="false">"05"</f>
        <v>05</v>
      </c>
      <c r="B147" s="0" t="s">
        <v>497</v>
      </c>
      <c r="C147" s="0" t="s">
        <v>9</v>
      </c>
      <c r="D147" s="0" t="s">
        <v>10</v>
      </c>
      <c r="E147" s="0" t="s">
        <v>498</v>
      </c>
      <c r="F147" s="0" t="s">
        <v>499</v>
      </c>
      <c r="H147" s="0" t="s">
        <v>471</v>
      </c>
    </row>
    <row r="148" customFormat="false" ht="12.8" hidden="false" customHeight="false" outlineLevel="0" collapsed="false">
      <c r="A148" s="0" t="str">
        <f aca="false">"05"</f>
        <v>05</v>
      </c>
      <c r="B148" s="0" t="s">
        <v>500</v>
      </c>
      <c r="C148" s="0" t="s">
        <v>9</v>
      </c>
      <c r="D148" s="0" t="s">
        <v>10</v>
      </c>
      <c r="E148" s="0" t="s">
        <v>501</v>
      </c>
      <c r="F148" s="0" t="s">
        <v>502</v>
      </c>
      <c r="H148" s="0" t="s">
        <v>471</v>
      </c>
    </row>
    <row r="149" customFormat="false" ht="12.8" hidden="false" customHeight="false" outlineLevel="0" collapsed="false">
      <c r="A149" s="0" t="str">
        <f aca="false">"05"</f>
        <v>05</v>
      </c>
      <c r="B149" s="0" t="s">
        <v>503</v>
      </c>
      <c r="C149" s="0" t="s">
        <v>9</v>
      </c>
      <c r="D149" s="0" t="s">
        <v>10</v>
      </c>
      <c r="E149" s="0" t="s">
        <v>504</v>
      </c>
      <c r="F149" s="0" t="s">
        <v>505</v>
      </c>
      <c r="H149" s="0" t="s">
        <v>471</v>
      </c>
    </row>
    <row r="150" customFormat="false" ht="12.8" hidden="false" customHeight="false" outlineLevel="0" collapsed="false">
      <c r="A150" s="0" t="str">
        <f aca="false">"05"</f>
        <v>05</v>
      </c>
      <c r="B150" s="0" t="s">
        <v>506</v>
      </c>
      <c r="C150" s="0" t="s">
        <v>9</v>
      </c>
      <c r="D150" s="0" t="s">
        <v>10</v>
      </c>
      <c r="E150" s="0" t="s">
        <v>507</v>
      </c>
      <c r="F150" s="0" t="s">
        <v>508</v>
      </c>
      <c r="H150" s="0" t="s">
        <v>471</v>
      </c>
    </row>
    <row r="151" customFormat="false" ht="12.8" hidden="false" customHeight="false" outlineLevel="0" collapsed="false">
      <c r="A151" s="0" t="str">
        <f aca="false">"05"</f>
        <v>05</v>
      </c>
      <c r="B151" s="0" t="s">
        <v>509</v>
      </c>
      <c r="C151" s="0" t="s">
        <v>9</v>
      </c>
      <c r="D151" s="0" t="s">
        <v>10</v>
      </c>
      <c r="E151" s="0" t="s">
        <v>510</v>
      </c>
      <c r="F151" s="0" t="s">
        <v>511</v>
      </c>
      <c r="H151" s="0" t="s">
        <v>471</v>
      </c>
    </row>
    <row r="152" customFormat="false" ht="12.8" hidden="false" customHeight="false" outlineLevel="0" collapsed="false">
      <c r="A152" s="0" t="str">
        <f aca="false">"05"</f>
        <v>05</v>
      </c>
      <c r="B152" s="0" t="s">
        <v>512</v>
      </c>
      <c r="C152" s="0" t="s">
        <v>9</v>
      </c>
      <c r="D152" s="0" t="s">
        <v>10</v>
      </c>
      <c r="E152" s="0" t="s">
        <v>513</v>
      </c>
      <c r="F152" s="0" t="s">
        <v>514</v>
      </c>
      <c r="H152" s="0" t="s">
        <v>471</v>
      </c>
    </row>
    <row r="153" customFormat="false" ht="12.8" hidden="false" customHeight="false" outlineLevel="0" collapsed="false">
      <c r="A153" s="0" t="str">
        <f aca="false">"05"</f>
        <v>05</v>
      </c>
      <c r="B153" s="0" t="s">
        <v>515</v>
      </c>
      <c r="C153" s="0" t="s">
        <v>9</v>
      </c>
      <c r="D153" s="0" t="s">
        <v>10</v>
      </c>
      <c r="E153" s="0" t="s">
        <v>516</v>
      </c>
      <c r="F153" s="0" t="s">
        <v>517</v>
      </c>
      <c r="H153" s="0" t="s">
        <v>471</v>
      </c>
    </row>
    <row r="154" customFormat="false" ht="12.8" hidden="false" customHeight="false" outlineLevel="0" collapsed="false">
      <c r="A154" s="0" t="str">
        <f aca="false">"05"</f>
        <v>05</v>
      </c>
      <c r="B154" s="0" t="s">
        <v>518</v>
      </c>
      <c r="C154" s="0" t="s">
        <v>9</v>
      </c>
      <c r="D154" s="0" t="s">
        <v>10</v>
      </c>
      <c r="E154" s="0" t="s">
        <v>519</v>
      </c>
      <c r="F154" s="0" t="s">
        <v>520</v>
      </c>
      <c r="H154" s="0" t="s">
        <v>471</v>
      </c>
    </row>
    <row r="155" customFormat="false" ht="12.8" hidden="false" customHeight="false" outlineLevel="0" collapsed="false">
      <c r="A155" s="0" t="str">
        <f aca="false">"05"</f>
        <v>05</v>
      </c>
      <c r="B155" s="0" t="s">
        <v>521</v>
      </c>
      <c r="C155" s="0" t="s">
        <v>9</v>
      </c>
      <c r="D155" s="0" t="s">
        <v>10</v>
      </c>
      <c r="E155" s="0" t="s">
        <v>522</v>
      </c>
      <c r="F155" s="0" t="s">
        <v>523</v>
      </c>
      <c r="H155" s="0" t="s">
        <v>471</v>
      </c>
    </row>
    <row r="156" customFormat="false" ht="12.8" hidden="false" customHeight="false" outlineLevel="0" collapsed="false">
      <c r="A156" s="0" t="str">
        <f aca="false">"05"</f>
        <v>05</v>
      </c>
      <c r="B156" s="0" t="s">
        <v>524</v>
      </c>
      <c r="C156" s="0" t="s">
        <v>9</v>
      </c>
      <c r="D156" s="0" t="s">
        <v>10</v>
      </c>
      <c r="E156" s="0" t="s">
        <v>525</v>
      </c>
      <c r="F156" s="0" t="s">
        <v>526</v>
      </c>
      <c r="H156" s="0" t="s">
        <v>471</v>
      </c>
    </row>
    <row r="157" customFormat="false" ht="12.8" hidden="false" customHeight="false" outlineLevel="0" collapsed="false">
      <c r="A157" s="0" t="str">
        <f aca="false">"05"</f>
        <v>05</v>
      </c>
      <c r="B157" s="0" t="s">
        <v>527</v>
      </c>
      <c r="C157" s="0" t="s">
        <v>9</v>
      </c>
      <c r="D157" s="0" t="s">
        <v>10</v>
      </c>
      <c r="E157" s="0" t="s">
        <v>528</v>
      </c>
      <c r="F157" s="0" t="s">
        <v>529</v>
      </c>
      <c r="H157" s="0" t="s">
        <v>471</v>
      </c>
    </row>
    <row r="158" customFormat="false" ht="12.8" hidden="false" customHeight="false" outlineLevel="0" collapsed="false">
      <c r="A158" s="0" t="str">
        <f aca="false">"05"</f>
        <v>05</v>
      </c>
      <c r="B158" s="0" t="s">
        <v>530</v>
      </c>
      <c r="C158" s="0" t="s">
        <v>9</v>
      </c>
      <c r="D158" s="0" t="s">
        <v>10</v>
      </c>
      <c r="E158" s="0" t="s">
        <v>531</v>
      </c>
      <c r="F158" s="0" t="s">
        <v>532</v>
      </c>
      <c r="H158" s="0" t="s">
        <v>471</v>
      </c>
    </row>
    <row r="159" customFormat="false" ht="12.8" hidden="false" customHeight="false" outlineLevel="0" collapsed="false">
      <c r="A159" s="0" t="str">
        <f aca="false">"05"</f>
        <v>05</v>
      </c>
      <c r="B159" s="0" t="s">
        <v>533</v>
      </c>
      <c r="C159" s="0" t="s">
        <v>9</v>
      </c>
      <c r="D159" s="0" t="s">
        <v>10</v>
      </c>
      <c r="E159" s="0" t="s">
        <v>534</v>
      </c>
      <c r="F159" s="0" t="s">
        <v>535</v>
      </c>
      <c r="H159" s="0" t="s">
        <v>471</v>
      </c>
    </row>
    <row r="160" customFormat="false" ht="12.8" hidden="false" customHeight="false" outlineLevel="0" collapsed="false">
      <c r="A160" s="0" t="str">
        <f aca="false">"05"</f>
        <v>05</v>
      </c>
      <c r="B160" s="0" t="s">
        <v>536</v>
      </c>
      <c r="C160" s="0" t="s">
        <v>9</v>
      </c>
      <c r="D160" s="0" t="s">
        <v>10</v>
      </c>
      <c r="E160" s="0" t="s">
        <v>537</v>
      </c>
      <c r="F160" s="0" t="s">
        <v>538</v>
      </c>
      <c r="H160" s="0" t="s">
        <v>471</v>
      </c>
    </row>
    <row r="161" customFormat="false" ht="12.8" hidden="false" customHeight="false" outlineLevel="0" collapsed="false">
      <c r="A161" s="0" t="str">
        <f aca="false">"05"</f>
        <v>05</v>
      </c>
      <c r="B161" s="0" t="s">
        <v>539</v>
      </c>
      <c r="C161" s="0" t="s">
        <v>9</v>
      </c>
      <c r="D161" s="0" t="s">
        <v>10</v>
      </c>
      <c r="E161" s="0" t="s">
        <v>540</v>
      </c>
      <c r="F161" s="0" t="s">
        <v>541</v>
      </c>
      <c r="H161" s="0" t="s">
        <v>471</v>
      </c>
    </row>
    <row r="162" customFormat="false" ht="12.8" hidden="false" customHeight="false" outlineLevel="0" collapsed="false">
      <c r="A162" s="0" t="str">
        <f aca="false">"05"</f>
        <v>05</v>
      </c>
      <c r="B162" s="0" t="s">
        <v>542</v>
      </c>
      <c r="C162" s="0" t="s">
        <v>9</v>
      </c>
      <c r="D162" s="0" t="s">
        <v>10</v>
      </c>
      <c r="E162" s="0" t="s">
        <v>543</v>
      </c>
      <c r="F162" s="0" t="s">
        <v>544</v>
      </c>
      <c r="H162" s="0" t="s">
        <v>471</v>
      </c>
    </row>
    <row r="163" customFormat="false" ht="12.8" hidden="false" customHeight="false" outlineLevel="0" collapsed="false">
      <c r="A163" s="0" t="str">
        <f aca="false">"05"</f>
        <v>05</v>
      </c>
      <c r="B163" s="0" t="s">
        <v>545</v>
      </c>
      <c r="C163" s="0" t="s">
        <v>85</v>
      </c>
      <c r="D163" s="0" t="s">
        <v>10</v>
      </c>
      <c r="E163" s="0" t="s">
        <v>546</v>
      </c>
      <c r="F163" s="0" t="s">
        <v>547</v>
      </c>
      <c r="H163" s="0" t="s">
        <v>471</v>
      </c>
    </row>
    <row r="164" customFormat="false" ht="12.8" hidden="false" customHeight="false" outlineLevel="0" collapsed="false">
      <c r="A164" s="0" t="str">
        <f aca="false">"05"</f>
        <v>05</v>
      </c>
      <c r="B164" s="0" t="s">
        <v>548</v>
      </c>
      <c r="C164" s="0" t="s">
        <v>85</v>
      </c>
      <c r="D164" s="0" t="s">
        <v>10</v>
      </c>
      <c r="E164" s="0" t="s">
        <v>549</v>
      </c>
      <c r="F164" s="0" t="s">
        <v>550</v>
      </c>
      <c r="G164" s="0" t="s">
        <v>551</v>
      </c>
      <c r="H164" s="0" t="s">
        <v>471</v>
      </c>
    </row>
    <row r="165" customFormat="false" ht="12.8" hidden="false" customHeight="false" outlineLevel="0" collapsed="false">
      <c r="A165" s="0" t="str">
        <f aca="false">"05"</f>
        <v>05</v>
      </c>
      <c r="B165" s="0" t="s">
        <v>552</v>
      </c>
      <c r="C165" s="0" t="s">
        <v>9</v>
      </c>
      <c r="D165" s="0" t="s">
        <v>10</v>
      </c>
      <c r="E165" s="0" t="s">
        <v>553</v>
      </c>
      <c r="F165" s="0" t="s">
        <v>554</v>
      </c>
      <c r="H165" s="0" t="s">
        <v>471</v>
      </c>
    </row>
    <row r="166" customFormat="false" ht="12.8" hidden="false" customHeight="false" outlineLevel="0" collapsed="false">
      <c r="A166" s="0" t="str">
        <f aca="false">"05"</f>
        <v>05</v>
      </c>
      <c r="B166" s="0" t="s">
        <v>555</v>
      </c>
      <c r="C166" s="0" t="s">
        <v>9</v>
      </c>
      <c r="D166" s="0" t="s">
        <v>232</v>
      </c>
      <c r="E166" s="0" t="s">
        <v>556</v>
      </c>
      <c r="F166" s="0" t="s">
        <v>557</v>
      </c>
      <c r="H166" s="0" t="s">
        <v>471</v>
      </c>
    </row>
    <row r="167" customFormat="false" ht="12.8" hidden="false" customHeight="false" outlineLevel="0" collapsed="false">
      <c r="A167" s="0" t="str">
        <f aca="false">"05"</f>
        <v>05</v>
      </c>
      <c r="B167" s="0" t="s">
        <v>558</v>
      </c>
      <c r="C167" s="0" t="s">
        <v>85</v>
      </c>
      <c r="D167" s="0" t="s">
        <v>10</v>
      </c>
      <c r="E167" s="0" t="s">
        <v>559</v>
      </c>
      <c r="F167" s="0" t="s">
        <v>560</v>
      </c>
      <c r="G167" s="0" t="s">
        <v>561</v>
      </c>
      <c r="H167" s="0" t="s">
        <v>562</v>
      </c>
    </row>
    <row r="168" customFormat="false" ht="12.8" hidden="false" customHeight="false" outlineLevel="0" collapsed="false">
      <c r="A168" s="0" t="str">
        <f aca="false">"05"</f>
        <v>05</v>
      </c>
      <c r="B168" s="0" t="s">
        <v>563</v>
      </c>
      <c r="C168" s="0" t="s">
        <v>9</v>
      </c>
      <c r="D168" s="0" t="s">
        <v>10</v>
      </c>
      <c r="E168" s="0" t="s">
        <v>564</v>
      </c>
      <c r="F168" s="0" t="s">
        <v>565</v>
      </c>
      <c r="G168" s="0" t="s">
        <v>566</v>
      </c>
      <c r="H168" s="0" t="s">
        <v>562</v>
      </c>
    </row>
    <row r="169" customFormat="false" ht="12.8" hidden="false" customHeight="false" outlineLevel="0" collapsed="false">
      <c r="A169" s="0" t="str">
        <f aca="false">"05"</f>
        <v>05</v>
      </c>
      <c r="B169" s="0" t="s">
        <v>567</v>
      </c>
      <c r="C169" s="0" t="s">
        <v>9</v>
      </c>
      <c r="D169" s="0" t="s">
        <v>10</v>
      </c>
      <c r="E169" s="0" t="s">
        <v>568</v>
      </c>
      <c r="F169" s="0" t="s">
        <v>569</v>
      </c>
      <c r="H169" s="0" t="s">
        <v>562</v>
      </c>
    </row>
    <row r="170" customFormat="false" ht="12.8" hidden="false" customHeight="false" outlineLevel="0" collapsed="false">
      <c r="A170" s="0" t="str">
        <f aca="false">"05"</f>
        <v>05</v>
      </c>
      <c r="B170" s="0" t="s">
        <v>570</v>
      </c>
      <c r="C170" s="0" t="s">
        <v>9</v>
      </c>
      <c r="D170" s="0" t="s">
        <v>10</v>
      </c>
      <c r="E170" s="0" t="s">
        <v>571</v>
      </c>
      <c r="F170" s="0" t="s">
        <v>572</v>
      </c>
      <c r="G170" s="0" t="s">
        <v>573</v>
      </c>
      <c r="H170" s="0" t="s">
        <v>562</v>
      </c>
    </row>
    <row r="171" customFormat="false" ht="12.8" hidden="false" customHeight="false" outlineLevel="0" collapsed="false">
      <c r="A171" s="0" t="str">
        <f aca="false">"05"</f>
        <v>05</v>
      </c>
      <c r="B171" s="0" t="s">
        <v>574</v>
      </c>
      <c r="C171" s="0" t="s">
        <v>9</v>
      </c>
      <c r="D171" s="0" t="s">
        <v>10</v>
      </c>
      <c r="E171" s="0" t="s">
        <v>575</v>
      </c>
      <c r="F171" s="0" t="s">
        <v>576</v>
      </c>
      <c r="G171" s="0" t="s">
        <v>577</v>
      </c>
      <c r="H171" s="0" t="s">
        <v>562</v>
      </c>
    </row>
    <row r="172" customFormat="false" ht="12.8" hidden="false" customHeight="false" outlineLevel="0" collapsed="false">
      <c r="A172" s="0" t="str">
        <f aca="false">"05"</f>
        <v>05</v>
      </c>
      <c r="B172" s="0" t="s">
        <v>578</v>
      </c>
      <c r="C172" s="0" t="s">
        <v>9</v>
      </c>
      <c r="D172" s="0" t="s">
        <v>10</v>
      </c>
      <c r="E172" s="0" t="s">
        <v>579</v>
      </c>
      <c r="F172" s="0" t="s">
        <v>580</v>
      </c>
      <c r="H172" s="0" t="s">
        <v>581</v>
      </c>
    </row>
    <row r="173" customFormat="false" ht="12.8" hidden="false" customHeight="false" outlineLevel="0" collapsed="false">
      <c r="A173" s="0" t="str">
        <f aca="false">"05"</f>
        <v>05</v>
      </c>
      <c r="B173" s="0" t="s">
        <v>582</v>
      </c>
      <c r="C173" s="0" t="s">
        <v>9</v>
      </c>
      <c r="D173" s="0" t="s">
        <v>10</v>
      </c>
      <c r="E173" s="0" t="s">
        <v>583</v>
      </c>
      <c r="F173" s="0" t="s">
        <v>584</v>
      </c>
      <c r="H173" s="0" t="s">
        <v>581</v>
      </c>
    </row>
    <row r="174" customFormat="false" ht="12.8" hidden="false" customHeight="false" outlineLevel="0" collapsed="false">
      <c r="A174" s="0" t="str">
        <f aca="false">"05"</f>
        <v>05</v>
      </c>
      <c r="B174" s="0" t="s">
        <v>585</v>
      </c>
      <c r="C174" s="0" t="s">
        <v>85</v>
      </c>
      <c r="D174" s="0" t="s">
        <v>10</v>
      </c>
      <c r="E174" s="0" t="s">
        <v>586</v>
      </c>
      <c r="F174" s="0" t="s">
        <v>587</v>
      </c>
      <c r="H174" s="0" t="s">
        <v>588</v>
      </c>
    </row>
    <row r="175" customFormat="false" ht="12.8" hidden="false" customHeight="false" outlineLevel="0" collapsed="false">
      <c r="A175" s="0" t="str">
        <f aca="false">"05"</f>
        <v>05</v>
      </c>
      <c r="B175" s="0" t="s">
        <v>589</v>
      </c>
      <c r="C175" s="0" t="s">
        <v>85</v>
      </c>
      <c r="D175" s="0" t="s">
        <v>10</v>
      </c>
      <c r="E175" s="0" t="s">
        <v>590</v>
      </c>
      <c r="F175" s="0" t="s">
        <v>591</v>
      </c>
      <c r="H175" s="0" t="s">
        <v>588</v>
      </c>
    </row>
    <row r="176" customFormat="false" ht="12.8" hidden="false" customHeight="false" outlineLevel="0" collapsed="false">
      <c r="A176" s="0" t="str">
        <f aca="false">"05"</f>
        <v>05</v>
      </c>
      <c r="B176" s="0" t="s">
        <v>592</v>
      </c>
      <c r="C176" s="0" t="s">
        <v>85</v>
      </c>
      <c r="D176" s="0" t="s">
        <v>10</v>
      </c>
      <c r="E176" s="0" t="s">
        <v>593</v>
      </c>
      <c r="F176" s="0" t="s">
        <v>594</v>
      </c>
      <c r="G176" s="0" t="s">
        <v>595</v>
      </c>
      <c r="H176" s="0" t="s">
        <v>596</v>
      </c>
    </row>
    <row r="177" customFormat="false" ht="12.8" hidden="false" customHeight="false" outlineLevel="0" collapsed="false">
      <c r="A177" s="0" t="str">
        <f aca="false">"05"</f>
        <v>05</v>
      </c>
      <c r="B177" s="0" t="s">
        <v>597</v>
      </c>
      <c r="C177" s="0" t="s">
        <v>9</v>
      </c>
      <c r="D177" s="0" t="s">
        <v>232</v>
      </c>
      <c r="E177" s="0" t="s">
        <v>598</v>
      </c>
      <c r="F177" s="0" t="s">
        <v>599</v>
      </c>
      <c r="H177" s="0" t="s">
        <v>600</v>
      </c>
    </row>
    <row r="178" customFormat="false" ht="12.8" hidden="false" customHeight="false" outlineLevel="0" collapsed="false">
      <c r="A178" s="0" t="str">
        <f aca="false">"05"</f>
        <v>05</v>
      </c>
      <c r="B178" s="0" t="s">
        <v>601</v>
      </c>
      <c r="C178" s="0" t="s">
        <v>602</v>
      </c>
      <c r="D178" s="0" t="s">
        <v>10</v>
      </c>
      <c r="E178" s="0" t="s">
        <v>603</v>
      </c>
      <c r="F178" s="0" t="s">
        <v>604</v>
      </c>
      <c r="H178" s="0" t="s">
        <v>600</v>
      </c>
    </row>
    <row r="179" customFormat="false" ht="12.8" hidden="false" customHeight="false" outlineLevel="0" collapsed="false">
      <c r="A179" s="0" t="str">
        <f aca="false">"05"</f>
        <v>05</v>
      </c>
      <c r="B179" s="0" t="s">
        <v>605</v>
      </c>
      <c r="C179" s="0" t="s">
        <v>602</v>
      </c>
      <c r="D179" s="0" t="s">
        <v>10</v>
      </c>
      <c r="E179" s="0" t="s">
        <v>603</v>
      </c>
      <c r="F179" s="0" t="s">
        <v>604</v>
      </c>
      <c r="H179" s="0" t="s">
        <v>600</v>
      </c>
    </row>
    <row r="180" customFormat="false" ht="12.8" hidden="false" customHeight="false" outlineLevel="0" collapsed="false">
      <c r="A180" s="0" t="str">
        <f aca="false">"09"</f>
        <v>09</v>
      </c>
      <c r="B180" s="0" t="s">
        <v>606</v>
      </c>
      <c r="C180" s="0" t="s">
        <v>9</v>
      </c>
      <c r="D180" s="0" t="s">
        <v>10</v>
      </c>
      <c r="E180" s="0" t="s">
        <v>607</v>
      </c>
      <c r="F180" s="0" t="s">
        <v>608</v>
      </c>
      <c r="H180" s="0" t="s">
        <v>600</v>
      </c>
    </row>
    <row r="181" customFormat="false" ht="12.8" hidden="false" customHeight="false" outlineLevel="0" collapsed="false">
      <c r="A181" s="0" t="str">
        <f aca="false">"09"</f>
        <v>09</v>
      </c>
      <c r="B181" s="0" t="s">
        <v>609</v>
      </c>
      <c r="C181" s="0" t="s">
        <v>9</v>
      </c>
      <c r="D181" s="0" t="s">
        <v>10</v>
      </c>
      <c r="E181" s="0" t="s">
        <v>610</v>
      </c>
      <c r="F181" s="0" t="s">
        <v>611</v>
      </c>
      <c r="H181" s="0" t="s">
        <v>600</v>
      </c>
    </row>
    <row r="182" customFormat="false" ht="12.8" hidden="false" customHeight="false" outlineLevel="0" collapsed="false">
      <c r="A182" s="0" t="str">
        <f aca="false">"09"</f>
        <v>09</v>
      </c>
      <c r="B182" s="0" t="s">
        <v>612</v>
      </c>
      <c r="C182" s="0" t="s">
        <v>85</v>
      </c>
      <c r="D182" s="0" t="s">
        <v>10</v>
      </c>
      <c r="E182" s="0" t="s">
        <v>613</v>
      </c>
      <c r="F182" s="0" t="s">
        <v>614</v>
      </c>
      <c r="H182" s="0" t="s">
        <v>615</v>
      </c>
    </row>
    <row r="183" customFormat="false" ht="12.8" hidden="false" customHeight="false" outlineLevel="0" collapsed="false">
      <c r="A183" s="0" t="str">
        <f aca="false">"09"</f>
        <v>09</v>
      </c>
      <c r="B183" s="0" t="s">
        <v>616</v>
      </c>
      <c r="C183" s="0" t="s">
        <v>9</v>
      </c>
      <c r="D183" s="0" t="s">
        <v>232</v>
      </c>
      <c r="E183" s="0" t="s">
        <v>617</v>
      </c>
      <c r="F183" s="0" t="s">
        <v>618</v>
      </c>
      <c r="G183" s="0" t="s">
        <v>619</v>
      </c>
      <c r="H183" s="0" t="s">
        <v>615</v>
      </c>
    </row>
    <row r="184" customFormat="false" ht="12.8" hidden="false" customHeight="false" outlineLevel="0" collapsed="false">
      <c r="A184" s="0" t="str">
        <f aca="false">"09"</f>
        <v>09</v>
      </c>
      <c r="B184" s="0" t="s">
        <v>620</v>
      </c>
      <c r="C184" s="0" t="s">
        <v>9</v>
      </c>
      <c r="D184" s="0" t="s">
        <v>10</v>
      </c>
      <c r="E184" s="0" t="s">
        <v>621</v>
      </c>
      <c r="F184" s="0" t="s">
        <v>622</v>
      </c>
      <c r="H184" s="0" t="s">
        <v>623</v>
      </c>
    </row>
    <row r="185" customFormat="false" ht="12.8" hidden="false" customHeight="false" outlineLevel="0" collapsed="false">
      <c r="A185" s="0" t="str">
        <f aca="false">"09"</f>
        <v>09</v>
      </c>
      <c r="B185" s="0" t="s">
        <v>624</v>
      </c>
      <c r="C185" s="0" t="s">
        <v>9</v>
      </c>
      <c r="D185" s="0" t="s">
        <v>10</v>
      </c>
      <c r="E185" s="0" t="s">
        <v>625</v>
      </c>
      <c r="F185" s="0" t="s">
        <v>626</v>
      </c>
      <c r="H185" s="0" t="s">
        <v>623</v>
      </c>
    </row>
    <row r="186" customFormat="false" ht="12.8" hidden="false" customHeight="false" outlineLevel="0" collapsed="false">
      <c r="A186" s="0" t="str">
        <f aca="false">"09"</f>
        <v>09</v>
      </c>
      <c r="B186" s="0" t="s">
        <v>627</v>
      </c>
      <c r="C186" s="0" t="s">
        <v>9</v>
      </c>
      <c r="D186" s="0" t="s">
        <v>10</v>
      </c>
      <c r="E186" s="0" t="s">
        <v>628</v>
      </c>
      <c r="F186" s="0" t="s">
        <v>629</v>
      </c>
      <c r="H186" s="0" t="s">
        <v>623</v>
      </c>
    </row>
    <row r="187" customFormat="false" ht="12.8" hidden="false" customHeight="false" outlineLevel="0" collapsed="false">
      <c r="A187" s="0" t="str">
        <f aca="false">"09"</f>
        <v>09</v>
      </c>
      <c r="B187" s="0" t="s">
        <v>630</v>
      </c>
      <c r="C187" s="0" t="s">
        <v>9</v>
      </c>
      <c r="D187" s="0" t="s">
        <v>10</v>
      </c>
      <c r="E187" s="0" t="s">
        <v>628</v>
      </c>
      <c r="F187" s="0" t="s">
        <v>631</v>
      </c>
      <c r="H187" s="0" t="s">
        <v>623</v>
      </c>
    </row>
    <row r="188" customFormat="false" ht="12.8" hidden="false" customHeight="false" outlineLevel="0" collapsed="false">
      <c r="A188" s="0" t="str">
        <f aca="false">"09"</f>
        <v>09</v>
      </c>
      <c r="B188" s="0" t="s">
        <v>632</v>
      </c>
      <c r="C188" s="0" t="s">
        <v>9</v>
      </c>
      <c r="D188" s="0" t="s">
        <v>10</v>
      </c>
      <c r="E188" s="0" t="s">
        <v>633</v>
      </c>
      <c r="F188" s="0" t="s">
        <v>634</v>
      </c>
      <c r="H188" s="0" t="s">
        <v>623</v>
      </c>
    </row>
    <row r="189" customFormat="false" ht="12.8" hidden="false" customHeight="false" outlineLevel="0" collapsed="false">
      <c r="A189" s="0" t="str">
        <f aca="false">"09"</f>
        <v>09</v>
      </c>
      <c r="B189" s="0" t="s">
        <v>635</v>
      </c>
      <c r="C189" s="0" t="s">
        <v>9</v>
      </c>
      <c r="D189" s="0" t="s">
        <v>10</v>
      </c>
      <c r="E189" s="0" t="s">
        <v>636</v>
      </c>
      <c r="F189" s="0" t="s">
        <v>637</v>
      </c>
      <c r="G189" s="0" t="s">
        <v>638</v>
      </c>
      <c r="H189" s="0" t="s">
        <v>623</v>
      </c>
    </row>
    <row r="190" customFormat="false" ht="12.8" hidden="false" customHeight="false" outlineLevel="0" collapsed="false">
      <c r="A190" s="0" t="str">
        <f aca="false">"09"</f>
        <v>09</v>
      </c>
      <c r="B190" s="0" t="s">
        <v>639</v>
      </c>
      <c r="C190" s="0" t="s">
        <v>9</v>
      </c>
      <c r="D190" s="0" t="s">
        <v>10</v>
      </c>
      <c r="E190" s="0" t="s">
        <v>640</v>
      </c>
      <c r="F190" s="0" t="s">
        <v>641</v>
      </c>
      <c r="H190" s="0" t="s">
        <v>642</v>
      </c>
    </row>
    <row r="191" customFormat="false" ht="12.8" hidden="false" customHeight="false" outlineLevel="0" collapsed="false">
      <c r="A191" s="0" t="str">
        <f aca="false">"09"</f>
        <v>09</v>
      </c>
      <c r="B191" s="0" t="s">
        <v>643</v>
      </c>
      <c r="C191" s="0" t="s">
        <v>9</v>
      </c>
      <c r="D191" s="0" t="s">
        <v>10</v>
      </c>
      <c r="E191" s="0" t="s">
        <v>644</v>
      </c>
      <c r="F191" s="0" t="s">
        <v>645</v>
      </c>
      <c r="H191" s="0" t="s">
        <v>642</v>
      </c>
    </row>
    <row r="192" customFormat="false" ht="12.8" hidden="false" customHeight="false" outlineLevel="0" collapsed="false">
      <c r="A192" s="0" t="str">
        <f aca="false">"09"</f>
        <v>09</v>
      </c>
      <c r="B192" s="0" t="s">
        <v>646</v>
      </c>
      <c r="C192" s="0" t="s">
        <v>9</v>
      </c>
      <c r="D192" s="0" t="s">
        <v>10</v>
      </c>
      <c r="E192" s="0" t="s">
        <v>647</v>
      </c>
      <c r="F192" s="0" t="s">
        <v>648</v>
      </c>
      <c r="H192" s="0" t="s">
        <v>649</v>
      </c>
    </row>
    <row r="193" customFormat="false" ht="12.8" hidden="false" customHeight="false" outlineLevel="0" collapsed="false">
      <c r="A193" s="0" t="str">
        <f aca="false">"09"</f>
        <v>09</v>
      </c>
      <c r="B193" s="0" t="s">
        <v>650</v>
      </c>
      <c r="C193" s="0" t="s">
        <v>9</v>
      </c>
      <c r="D193" s="0" t="s">
        <v>232</v>
      </c>
      <c r="E193" s="0" t="s">
        <v>651</v>
      </c>
      <c r="F193" s="0" t="s">
        <v>652</v>
      </c>
      <c r="G193" s="0" t="s">
        <v>653</v>
      </c>
      <c r="H193" s="0" t="s">
        <v>654</v>
      </c>
    </row>
    <row r="194" customFormat="false" ht="12.8" hidden="false" customHeight="false" outlineLevel="0" collapsed="false">
      <c r="A194" s="0" t="str">
        <f aca="false">"09"</f>
        <v>09</v>
      </c>
      <c r="B194" s="0" t="s">
        <v>655</v>
      </c>
      <c r="C194" s="0" t="s">
        <v>9</v>
      </c>
      <c r="D194" s="0" t="s">
        <v>10</v>
      </c>
      <c r="E194" s="0" t="s">
        <v>656</v>
      </c>
      <c r="F194" s="0" t="s">
        <v>657</v>
      </c>
      <c r="H194" s="0" t="s">
        <v>654</v>
      </c>
    </row>
    <row r="195" customFormat="false" ht="12.8" hidden="false" customHeight="false" outlineLevel="0" collapsed="false">
      <c r="A195" s="0" t="str">
        <f aca="false">"09"</f>
        <v>09</v>
      </c>
      <c r="B195" s="0" t="s">
        <v>658</v>
      </c>
      <c r="C195" s="0" t="s">
        <v>9</v>
      </c>
      <c r="D195" s="0" t="s">
        <v>10</v>
      </c>
      <c r="E195" s="0" t="s">
        <v>659</v>
      </c>
      <c r="F195" s="0" t="s">
        <v>660</v>
      </c>
      <c r="H195" s="0" t="s">
        <v>654</v>
      </c>
    </row>
    <row r="196" customFormat="false" ht="12.8" hidden="false" customHeight="false" outlineLevel="0" collapsed="false">
      <c r="A196" s="0" t="str">
        <f aca="false">"09"</f>
        <v>09</v>
      </c>
      <c r="B196" s="0" t="s">
        <v>661</v>
      </c>
      <c r="C196" s="0" t="s">
        <v>85</v>
      </c>
      <c r="D196" s="0" t="s">
        <v>10</v>
      </c>
      <c r="E196" s="0" t="s">
        <v>659</v>
      </c>
      <c r="F196" s="0" t="s">
        <v>662</v>
      </c>
      <c r="G196" s="0" t="s">
        <v>663</v>
      </c>
      <c r="H196" s="0" t="s">
        <v>664</v>
      </c>
    </row>
    <row r="197" customFormat="false" ht="12.8" hidden="false" customHeight="false" outlineLevel="0" collapsed="false">
      <c r="A197" s="0" t="str">
        <f aca="false">"09"</f>
        <v>09</v>
      </c>
      <c r="B197" s="0" t="s">
        <v>665</v>
      </c>
      <c r="C197" s="0" t="s">
        <v>9</v>
      </c>
      <c r="D197" s="0" t="s">
        <v>10</v>
      </c>
      <c r="E197" s="0" t="s">
        <v>666</v>
      </c>
      <c r="F197" s="0" t="s">
        <v>667</v>
      </c>
      <c r="G197" s="0" t="s">
        <v>668</v>
      </c>
      <c r="H197" s="0" t="s">
        <v>664</v>
      </c>
    </row>
    <row r="198" customFormat="false" ht="12.8" hidden="false" customHeight="false" outlineLevel="0" collapsed="false">
      <c r="A198" s="0" t="str">
        <f aca="false">"09"</f>
        <v>09</v>
      </c>
      <c r="B198" s="0" t="s">
        <v>669</v>
      </c>
      <c r="C198" s="0" t="s">
        <v>9</v>
      </c>
      <c r="D198" s="0" t="s">
        <v>10</v>
      </c>
      <c r="E198" s="0" t="s">
        <v>670</v>
      </c>
      <c r="F198" s="0" t="s">
        <v>671</v>
      </c>
      <c r="G198" s="0" t="s">
        <v>672</v>
      </c>
      <c r="H198" s="0" t="s">
        <v>664</v>
      </c>
    </row>
    <row r="199" customFormat="false" ht="12.8" hidden="false" customHeight="false" outlineLevel="0" collapsed="false">
      <c r="A199" s="0" t="str">
        <f aca="false">"09"</f>
        <v>09</v>
      </c>
      <c r="B199" s="0" t="s">
        <v>673</v>
      </c>
      <c r="C199" s="0" t="s">
        <v>9</v>
      </c>
      <c r="D199" s="0" t="s">
        <v>10</v>
      </c>
      <c r="E199" s="0" t="s">
        <v>674</v>
      </c>
      <c r="F199" s="0" t="s">
        <v>675</v>
      </c>
      <c r="G199" s="0" t="s">
        <v>676</v>
      </c>
      <c r="H199" s="0" t="s">
        <v>664</v>
      </c>
    </row>
    <row r="200" customFormat="false" ht="12.8" hidden="false" customHeight="false" outlineLevel="0" collapsed="false">
      <c r="A200" s="0" t="str">
        <f aca="false">"09"</f>
        <v>09</v>
      </c>
      <c r="B200" s="0" t="s">
        <v>677</v>
      </c>
      <c r="C200" s="0" t="s">
        <v>9</v>
      </c>
      <c r="D200" s="0" t="s">
        <v>10</v>
      </c>
      <c r="E200" s="0" t="s">
        <v>678</v>
      </c>
      <c r="F200" s="0" t="s">
        <v>679</v>
      </c>
      <c r="H200" s="0" t="s">
        <v>664</v>
      </c>
    </row>
    <row r="201" customFormat="false" ht="12.8" hidden="false" customHeight="false" outlineLevel="0" collapsed="false">
      <c r="A201" s="0" t="str">
        <f aca="false">"09"</f>
        <v>09</v>
      </c>
      <c r="B201" s="0" t="s">
        <v>680</v>
      </c>
      <c r="C201" s="0" t="s">
        <v>9</v>
      </c>
      <c r="D201" s="0" t="s">
        <v>10</v>
      </c>
      <c r="E201" s="0" t="s">
        <v>681</v>
      </c>
      <c r="F201" s="0" t="s">
        <v>682</v>
      </c>
      <c r="H201" s="0" t="s">
        <v>683</v>
      </c>
    </row>
    <row r="202" customFormat="false" ht="12.8" hidden="false" customHeight="false" outlineLevel="0" collapsed="false">
      <c r="A202" s="0" t="str">
        <f aca="false">"09"</f>
        <v>09</v>
      </c>
      <c r="B202" s="0" t="s">
        <v>684</v>
      </c>
      <c r="C202" s="0" t="s">
        <v>85</v>
      </c>
      <c r="D202" s="0" t="s">
        <v>10</v>
      </c>
      <c r="E202" s="0" t="s">
        <v>685</v>
      </c>
      <c r="F202" s="0" t="s">
        <v>686</v>
      </c>
      <c r="G202" s="0" t="s">
        <v>687</v>
      </c>
      <c r="H202" s="0" t="s">
        <v>683</v>
      </c>
    </row>
    <row r="203" customFormat="false" ht="12.8" hidden="false" customHeight="false" outlineLevel="0" collapsed="false">
      <c r="A203" s="0" t="str">
        <f aca="false">"09"</f>
        <v>09</v>
      </c>
      <c r="B203" s="0" t="s">
        <v>688</v>
      </c>
      <c r="C203" s="0" t="s">
        <v>85</v>
      </c>
      <c r="D203" s="0" t="s">
        <v>10</v>
      </c>
      <c r="E203" s="0" t="s">
        <v>689</v>
      </c>
      <c r="F203" s="0" t="s">
        <v>690</v>
      </c>
      <c r="G203" s="0" t="s">
        <v>561</v>
      </c>
      <c r="H203" s="0" t="s">
        <v>683</v>
      </c>
    </row>
    <row r="204" customFormat="false" ht="12.8" hidden="false" customHeight="false" outlineLevel="0" collapsed="false">
      <c r="A204" s="0" t="str">
        <f aca="false">"09"</f>
        <v>09</v>
      </c>
      <c r="B204" s="0" t="s">
        <v>691</v>
      </c>
      <c r="C204" s="0" t="s">
        <v>85</v>
      </c>
      <c r="D204" s="0" t="s">
        <v>10</v>
      </c>
      <c r="E204" s="0" t="s">
        <v>692</v>
      </c>
      <c r="F204" s="0" t="s">
        <v>693</v>
      </c>
      <c r="G204" s="0" t="s">
        <v>694</v>
      </c>
      <c r="H204" s="0" t="s">
        <v>695</v>
      </c>
    </row>
    <row r="205" customFormat="false" ht="12.8" hidden="false" customHeight="false" outlineLevel="0" collapsed="false">
      <c r="A205" s="0" t="str">
        <f aca="false">"09"</f>
        <v>09</v>
      </c>
      <c r="B205" s="0" t="s">
        <v>696</v>
      </c>
      <c r="C205" s="0" t="s">
        <v>9</v>
      </c>
      <c r="D205" s="0" t="s">
        <v>10</v>
      </c>
      <c r="E205" s="0" t="s">
        <v>697</v>
      </c>
      <c r="F205" s="0" t="s">
        <v>698</v>
      </c>
      <c r="H205" s="0" t="s">
        <v>695</v>
      </c>
    </row>
    <row r="206" customFormat="false" ht="12.8" hidden="false" customHeight="false" outlineLevel="0" collapsed="false">
      <c r="A206" s="0" t="str">
        <f aca="false">"09"</f>
        <v>09</v>
      </c>
      <c r="B206" s="0" t="s">
        <v>699</v>
      </c>
      <c r="C206" s="0" t="s">
        <v>9</v>
      </c>
      <c r="D206" s="0" t="s">
        <v>10</v>
      </c>
      <c r="E206" s="0" t="s">
        <v>700</v>
      </c>
      <c r="F206" s="0" t="s">
        <v>701</v>
      </c>
      <c r="H206" s="0" t="s">
        <v>695</v>
      </c>
    </row>
    <row r="207" customFormat="false" ht="12.8" hidden="false" customHeight="false" outlineLevel="0" collapsed="false">
      <c r="A207" s="0" t="str">
        <f aca="false">"09"</f>
        <v>09</v>
      </c>
      <c r="B207" s="0" t="s">
        <v>702</v>
      </c>
      <c r="C207" s="0" t="s">
        <v>9</v>
      </c>
      <c r="D207" s="0" t="s">
        <v>10</v>
      </c>
      <c r="E207" s="0" t="s">
        <v>700</v>
      </c>
      <c r="F207" s="0" t="s">
        <v>703</v>
      </c>
      <c r="H207" s="0" t="s">
        <v>695</v>
      </c>
    </row>
    <row r="208" customFormat="false" ht="12.8" hidden="false" customHeight="false" outlineLevel="0" collapsed="false">
      <c r="A208" s="0" t="str">
        <f aca="false">"09"</f>
        <v>09</v>
      </c>
      <c r="B208" s="0" t="s">
        <v>704</v>
      </c>
      <c r="C208" s="0" t="s">
        <v>9</v>
      </c>
      <c r="D208" s="0" t="s">
        <v>10</v>
      </c>
      <c r="E208" s="0" t="s">
        <v>705</v>
      </c>
      <c r="F208" s="0" t="s">
        <v>706</v>
      </c>
      <c r="H208" s="0" t="s">
        <v>695</v>
      </c>
    </row>
    <row r="209" customFormat="false" ht="12.8" hidden="false" customHeight="false" outlineLevel="0" collapsed="false">
      <c r="A209" s="0" t="str">
        <f aca="false">"09"</f>
        <v>09</v>
      </c>
      <c r="B209" s="0" t="s">
        <v>707</v>
      </c>
      <c r="C209" s="0" t="s">
        <v>9</v>
      </c>
      <c r="D209" s="0" t="s">
        <v>10</v>
      </c>
      <c r="E209" s="0" t="s">
        <v>705</v>
      </c>
      <c r="F209" s="0" t="s">
        <v>708</v>
      </c>
      <c r="H209" s="0" t="s">
        <v>695</v>
      </c>
    </row>
    <row r="210" customFormat="false" ht="12.8" hidden="false" customHeight="false" outlineLevel="0" collapsed="false">
      <c r="A210" s="0" t="str">
        <f aca="false">"10"</f>
        <v>10</v>
      </c>
      <c r="B210" s="0" t="s">
        <v>709</v>
      </c>
      <c r="C210" s="0" t="s">
        <v>9</v>
      </c>
      <c r="D210" s="0" t="s">
        <v>10</v>
      </c>
      <c r="E210" s="0" t="s">
        <v>710</v>
      </c>
      <c r="F210" s="0" t="s">
        <v>711</v>
      </c>
      <c r="H210" s="0" t="s">
        <v>695</v>
      </c>
    </row>
    <row r="211" customFormat="false" ht="12.8" hidden="false" customHeight="false" outlineLevel="0" collapsed="false">
      <c r="A211" s="0" t="str">
        <f aca="false">"10"</f>
        <v>10</v>
      </c>
      <c r="B211" s="0" t="s">
        <v>712</v>
      </c>
      <c r="C211" s="0" t="s">
        <v>9</v>
      </c>
      <c r="D211" s="0" t="s">
        <v>10</v>
      </c>
      <c r="E211" s="0" t="s">
        <v>713</v>
      </c>
      <c r="F211" s="0" t="s">
        <v>714</v>
      </c>
      <c r="H211" s="0" t="s">
        <v>695</v>
      </c>
    </row>
    <row r="212" customFormat="false" ht="12.8" hidden="false" customHeight="false" outlineLevel="0" collapsed="false">
      <c r="A212" s="0" t="str">
        <f aca="false">"10"</f>
        <v>10</v>
      </c>
      <c r="B212" s="0" t="s">
        <v>715</v>
      </c>
      <c r="C212" s="0" t="s">
        <v>9</v>
      </c>
      <c r="D212" s="0" t="s">
        <v>10</v>
      </c>
      <c r="E212" s="0" t="s">
        <v>713</v>
      </c>
      <c r="F212" s="0" t="s">
        <v>716</v>
      </c>
      <c r="H212" s="0" t="s">
        <v>695</v>
      </c>
    </row>
    <row r="213" customFormat="false" ht="12.8" hidden="false" customHeight="false" outlineLevel="0" collapsed="false">
      <c r="A213" s="0" t="str">
        <f aca="false">"10"</f>
        <v>10</v>
      </c>
      <c r="B213" s="0" t="s">
        <v>717</v>
      </c>
      <c r="C213" s="0" t="s">
        <v>9</v>
      </c>
      <c r="D213" s="0" t="s">
        <v>10</v>
      </c>
      <c r="E213" s="0" t="s">
        <v>718</v>
      </c>
      <c r="F213" s="0" t="s">
        <v>719</v>
      </c>
      <c r="H213" s="0" t="s">
        <v>695</v>
      </c>
    </row>
    <row r="214" customFormat="false" ht="12.8" hidden="false" customHeight="false" outlineLevel="0" collapsed="false">
      <c r="A214" s="0" t="str">
        <f aca="false">"10"</f>
        <v>10</v>
      </c>
      <c r="B214" s="0" t="s">
        <v>720</v>
      </c>
      <c r="C214" s="0" t="s">
        <v>9</v>
      </c>
      <c r="D214" s="0" t="s">
        <v>10</v>
      </c>
      <c r="E214" s="0" t="s">
        <v>721</v>
      </c>
      <c r="F214" s="0" t="s">
        <v>722</v>
      </c>
      <c r="H214" s="0" t="s">
        <v>695</v>
      </c>
    </row>
    <row r="215" customFormat="false" ht="12.8" hidden="false" customHeight="false" outlineLevel="0" collapsed="false">
      <c r="A215" s="0" t="str">
        <f aca="false">"10"</f>
        <v>10</v>
      </c>
      <c r="B215" s="0" t="s">
        <v>723</v>
      </c>
      <c r="C215" s="0" t="s">
        <v>9</v>
      </c>
      <c r="D215" s="0" t="s">
        <v>10</v>
      </c>
      <c r="E215" s="0" t="s">
        <v>724</v>
      </c>
      <c r="F215" s="0" t="s">
        <v>725</v>
      </c>
      <c r="H215" s="0" t="s">
        <v>695</v>
      </c>
    </row>
    <row r="216" customFormat="false" ht="12.8" hidden="false" customHeight="false" outlineLevel="0" collapsed="false">
      <c r="A216" s="0" t="str">
        <f aca="false">"10"</f>
        <v>10</v>
      </c>
      <c r="B216" s="0" t="s">
        <v>726</v>
      </c>
      <c r="C216" s="0" t="s">
        <v>9</v>
      </c>
      <c r="D216" s="0" t="s">
        <v>10</v>
      </c>
      <c r="E216" s="0" t="s">
        <v>727</v>
      </c>
      <c r="F216" s="0" t="s">
        <v>728</v>
      </c>
      <c r="G216" s="0" t="s">
        <v>729</v>
      </c>
      <c r="H216" s="0" t="s">
        <v>695</v>
      </c>
    </row>
    <row r="217" customFormat="false" ht="12.8" hidden="false" customHeight="false" outlineLevel="0" collapsed="false">
      <c r="A217" s="0" t="str">
        <f aca="false">"10"</f>
        <v>10</v>
      </c>
      <c r="B217" s="0" t="s">
        <v>730</v>
      </c>
      <c r="C217" s="0" t="s">
        <v>9</v>
      </c>
      <c r="D217" s="0" t="s">
        <v>10</v>
      </c>
      <c r="E217" s="0" t="s">
        <v>731</v>
      </c>
      <c r="F217" s="0" t="s">
        <v>732</v>
      </c>
      <c r="H217" s="0" t="s">
        <v>733</v>
      </c>
    </row>
    <row r="218" customFormat="false" ht="12.8" hidden="false" customHeight="false" outlineLevel="0" collapsed="false">
      <c r="A218" s="0" t="str">
        <f aca="false">"10"</f>
        <v>10</v>
      </c>
      <c r="B218" s="0" t="s">
        <v>734</v>
      </c>
      <c r="C218" s="0" t="s">
        <v>9</v>
      </c>
      <c r="D218" s="0" t="s">
        <v>10</v>
      </c>
      <c r="E218" s="0" t="s">
        <v>735</v>
      </c>
      <c r="F218" s="0" t="s">
        <v>736</v>
      </c>
      <c r="H218" s="0" t="s">
        <v>733</v>
      </c>
    </row>
    <row r="219" customFormat="false" ht="12.8" hidden="false" customHeight="false" outlineLevel="0" collapsed="false">
      <c r="A219" s="0" t="str">
        <f aca="false">"10"</f>
        <v>10</v>
      </c>
      <c r="B219" s="0" t="s">
        <v>737</v>
      </c>
      <c r="C219" s="0" t="s">
        <v>9</v>
      </c>
      <c r="D219" s="0" t="s">
        <v>10</v>
      </c>
      <c r="E219" s="0" t="s">
        <v>738</v>
      </c>
      <c r="F219" s="0" t="s">
        <v>739</v>
      </c>
      <c r="G219" s="0" t="s">
        <v>740</v>
      </c>
      <c r="H219" s="0" t="s">
        <v>733</v>
      </c>
    </row>
    <row r="220" customFormat="false" ht="12.8" hidden="false" customHeight="false" outlineLevel="0" collapsed="false">
      <c r="A220" s="0" t="str">
        <f aca="false">"10"</f>
        <v>10</v>
      </c>
      <c r="B220" s="0" t="s">
        <v>741</v>
      </c>
      <c r="C220" s="0" t="s">
        <v>9</v>
      </c>
      <c r="D220" s="0" t="s">
        <v>10</v>
      </c>
      <c r="E220" s="0" t="s">
        <v>742</v>
      </c>
      <c r="F220" s="0" t="s">
        <v>743</v>
      </c>
      <c r="H220" s="0" t="s">
        <v>733</v>
      </c>
    </row>
    <row r="221" customFormat="false" ht="12.8" hidden="false" customHeight="false" outlineLevel="0" collapsed="false">
      <c r="A221" s="0" t="str">
        <f aca="false">"10"</f>
        <v>10</v>
      </c>
      <c r="B221" s="0" t="s">
        <v>744</v>
      </c>
      <c r="C221" s="0" t="s">
        <v>9</v>
      </c>
      <c r="D221" s="0" t="s">
        <v>10</v>
      </c>
      <c r="E221" s="0" t="s">
        <v>745</v>
      </c>
      <c r="F221" s="0" t="s">
        <v>746</v>
      </c>
      <c r="H221" s="0" t="s">
        <v>733</v>
      </c>
    </row>
    <row r="222" customFormat="false" ht="12.8" hidden="false" customHeight="false" outlineLevel="0" collapsed="false">
      <c r="A222" s="0" t="str">
        <f aca="false">"10"</f>
        <v>10</v>
      </c>
      <c r="B222" s="0" t="s">
        <v>747</v>
      </c>
      <c r="C222" s="0" t="s">
        <v>9</v>
      </c>
      <c r="D222" s="0" t="s">
        <v>10</v>
      </c>
      <c r="E222" s="0" t="s">
        <v>748</v>
      </c>
      <c r="F222" s="0" t="s">
        <v>749</v>
      </c>
      <c r="H222" s="0" t="s">
        <v>733</v>
      </c>
    </row>
    <row r="223" customFormat="false" ht="12.8" hidden="false" customHeight="false" outlineLevel="0" collapsed="false">
      <c r="A223" s="0" t="str">
        <f aca="false">"10"</f>
        <v>10</v>
      </c>
      <c r="B223" s="0" t="s">
        <v>750</v>
      </c>
      <c r="C223" s="0" t="s">
        <v>9</v>
      </c>
      <c r="D223" s="0" t="s">
        <v>10</v>
      </c>
      <c r="E223" s="0" t="s">
        <v>751</v>
      </c>
      <c r="F223" s="0" t="s">
        <v>752</v>
      </c>
      <c r="H223" s="0" t="s">
        <v>733</v>
      </c>
    </row>
    <row r="224" customFormat="false" ht="12.8" hidden="false" customHeight="false" outlineLevel="0" collapsed="false">
      <c r="A224" s="0" t="str">
        <f aca="false">"10"</f>
        <v>10</v>
      </c>
      <c r="B224" s="0" t="s">
        <v>753</v>
      </c>
      <c r="C224" s="0" t="s">
        <v>9</v>
      </c>
      <c r="D224" s="0" t="s">
        <v>10</v>
      </c>
      <c r="E224" s="0" t="s">
        <v>754</v>
      </c>
      <c r="F224" s="0" t="s">
        <v>755</v>
      </c>
      <c r="H224" s="0" t="s">
        <v>733</v>
      </c>
    </row>
    <row r="225" customFormat="false" ht="12.8" hidden="false" customHeight="false" outlineLevel="0" collapsed="false">
      <c r="A225" s="0" t="str">
        <f aca="false">"10"</f>
        <v>10</v>
      </c>
      <c r="B225" s="0" t="s">
        <v>756</v>
      </c>
      <c r="C225" s="0" t="s">
        <v>9</v>
      </c>
      <c r="D225" s="0" t="s">
        <v>10</v>
      </c>
      <c r="E225" s="0" t="s">
        <v>757</v>
      </c>
      <c r="F225" s="0" t="s">
        <v>758</v>
      </c>
      <c r="H225" s="0" t="s">
        <v>733</v>
      </c>
    </row>
    <row r="226" customFormat="false" ht="12.8" hidden="false" customHeight="false" outlineLevel="0" collapsed="false">
      <c r="A226" s="0" t="str">
        <f aca="false">"10"</f>
        <v>10</v>
      </c>
      <c r="B226" s="0" t="s">
        <v>759</v>
      </c>
      <c r="C226" s="0" t="s">
        <v>9</v>
      </c>
      <c r="D226" s="0" t="s">
        <v>10</v>
      </c>
      <c r="E226" s="0" t="s">
        <v>760</v>
      </c>
      <c r="F226" s="0" t="s">
        <v>761</v>
      </c>
      <c r="H226" s="0" t="s">
        <v>733</v>
      </c>
    </row>
    <row r="227" customFormat="false" ht="12.8" hidden="false" customHeight="false" outlineLevel="0" collapsed="false">
      <c r="A227" s="0" t="str">
        <f aca="false">"10"</f>
        <v>10</v>
      </c>
      <c r="B227" s="0" t="s">
        <v>762</v>
      </c>
      <c r="C227" s="0" t="s">
        <v>9</v>
      </c>
      <c r="D227" s="0" t="s">
        <v>10</v>
      </c>
      <c r="E227" s="0" t="s">
        <v>763</v>
      </c>
      <c r="F227" s="0" t="s">
        <v>764</v>
      </c>
      <c r="H227" s="0" t="s">
        <v>733</v>
      </c>
    </row>
    <row r="228" customFormat="false" ht="12.8" hidden="false" customHeight="false" outlineLevel="0" collapsed="false">
      <c r="A228" s="0" t="str">
        <f aca="false">"10"</f>
        <v>10</v>
      </c>
      <c r="B228" s="0" t="s">
        <v>765</v>
      </c>
      <c r="C228" s="0" t="s">
        <v>9</v>
      </c>
      <c r="D228" s="0" t="s">
        <v>10</v>
      </c>
      <c r="E228" s="0" t="s">
        <v>766</v>
      </c>
      <c r="F228" s="0" t="s">
        <v>767</v>
      </c>
      <c r="H228" s="0" t="s">
        <v>733</v>
      </c>
    </row>
    <row r="229" customFormat="false" ht="12.8" hidden="false" customHeight="false" outlineLevel="0" collapsed="false">
      <c r="A229" s="0" t="str">
        <f aca="false">"10"</f>
        <v>10</v>
      </c>
      <c r="B229" s="0" t="s">
        <v>768</v>
      </c>
      <c r="C229" s="0" t="s">
        <v>9</v>
      </c>
      <c r="D229" s="0" t="s">
        <v>10</v>
      </c>
      <c r="E229" s="0" t="s">
        <v>766</v>
      </c>
      <c r="F229" s="0" t="s">
        <v>769</v>
      </c>
      <c r="H229" s="0" t="s">
        <v>733</v>
      </c>
    </row>
    <row r="230" customFormat="false" ht="12.8" hidden="false" customHeight="false" outlineLevel="0" collapsed="false">
      <c r="A230" s="0" t="str">
        <f aca="false">"11"</f>
        <v>11</v>
      </c>
      <c r="B230" s="0" t="s">
        <v>770</v>
      </c>
      <c r="C230" s="0" t="s">
        <v>9</v>
      </c>
      <c r="D230" s="0" t="s">
        <v>10</v>
      </c>
      <c r="E230" s="0" t="s">
        <v>771</v>
      </c>
      <c r="F230" s="0" t="s">
        <v>772</v>
      </c>
      <c r="H230" s="0" t="s">
        <v>733</v>
      </c>
    </row>
    <row r="231" customFormat="false" ht="12.8" hidden="false" customHeight="false" outlineLevel="0" collapsed="false">
      <c r="A231" s="0" t="str">
        <f aca="false">"11"</f>
        <v>11</v>
      </c>
      <c r="B231" s="0" t="s">
        <v>773</v>
      </c>
      <c r="C231" s="0" t="s">
        <v>9</v>
      </c>
      <c r="D231" s="0" t="s">
        <v>10</v>
      </c>
      <c r="E231" s="0" t="s">
        <v>774</v>
      </c>
      <c r="F231" s="0" t="s">
        <v>775</v>
      </c>
      <c r="H231" s="0" t="s">
        <v>733</v>
      </c>
    </row>
    <row r="232" customFormat="false" ht="12.8" hidden="false" customHeight="false" outlineLevel="0" collapsed="false">
      <c r="A232" s="0" t="str">
        <f aca="false">"11"</f>
        <v>11</v>
      </c>
      <c r="B232" s="0" t="s">
        <v>776</v>
      </c>
      <c r="C232" s="0" t="s">
        <v>9</v>
      </c>
      <c r="D232" s="0" t="s">
        <v>232</v>
      </c>
      <c r="E232" s="0" t="s">
        <v>774</v>
      </c>
      <c r="F232" s="0" t="s">
        <v>777</v>
      </c>
      <c r="H232" s="0" t="s">
        <v>733</v>
      </c>
    </row>
    <row r="233" customFormat="false" ht="12.8" hidden="false" customHeight="false" outlineLevel="0" collapsed="false">
      <c r="A233" s="0" t="str">
        <f aca="false">"11"</f>
        <v>11</v>
      </c>
      <c r="B233" s="0" t="s">
        <v>778</v>
      </c>
      <c r="C233" s="0" t="s">
        <v>9</v>
      </c>
      <c r="D233" s="0" t="s">
        <v>232</v>
      </c>
      <c r="E233" s="0" t="s">
        <v>779</v>
      </c>
      <c r="F233" s="0" t="s">
        <v>780</v>
      </c>
      <c r="G233" s="0" t="s">
        <v>781</v>
      </c>
      <c r="H233" s="0" t="s">
        <v>733</v>
      </c>
    </row>
    <row r="234" customFormat="false" ht="12.8" hidden="false" customHeight="false" outlineLevel="0" collapsed="false">
      <c r="A234" s="0" t="str">
        <f aca="false">"11"</f>
        <v>11</v>
      </c>
      <c r="B234" s="0" t="s">
        <v>782</v>
      </c>
      <c r="C234" s="0" t="s">
        <v>9</v>
      </c>
      <c r="D234" s="0" t="s">
        <v>10</v>
      </c>
      <c r="E234" s="0" t="s">
        <v>783</v>
      </c>
      <c r="F234" s="0" t="s">
        <v>784</v>
      </c>
      <c r="H234" s="0" t="s">
        <v>733</v>
      </c>
    </row>
    <row r="235" customFormat="false" ht="12.8" hidden="false" customHeight="false" outlineLevel="0" collapsed="false">
      <c r="A235" s="0" t="str">
        <f aca="false">"11"</f>
        <v>11</v>
      </c>
      <c r="B235" s="0" t="s">
        <v>785</v>
      </c>
      <c r="C235" s="0" t="s">
        <v>85</v>
      </c>
      <c r="D235" s="0" t="s">
        <v>10</v>
      </c>
      <c r="E235" s="0" t="s">
        <v>786</v>
      </c>
      <c r="F235" s="0" t="s">
        <v>787</v>
      </c>
      <c r="G235" s="0" t="s">
        <v>788</v>
      </c>
      <c r="H235" s="0" t="s">
        <v>789</v>
      </c>
    </row>
    <row r="236" customFormat="false" ht="12.8" hidden="false" customHeight="false" outlineLevel="0" collapsed="false">
      <c r="A236" s="0" t="str">
        <f aca="false">"11"</f>
        <v>11</v>
      </c>
      <c r="B236" s="0" t="s">
        <v>790</v>
      </c>
      <c r="C236" s="0" t="s">
        <v>9</v>
      </c>
      <c r="D236" s="0" t="s">
        <v>10</v>
      </c>
      <c r="E236" s="0" t="s">
        <v>791</v>
      </c>
      <c r="F236" s="0" t="s">
        <v>792</v>
      </c>
      <c r="H236" s="0" t="s">
        <v>789</v>
      </c>
    </row>
    <row r="237" customFormat="false" ht="12.8" hidden="false" customHeight="false" outlineLevel="0" collapsed="false">
      <c r="A237" s="0" t="str">
        <f aca="false">"11"</f>
        <v>11</v>
      </c>
      <c r="B237" s="0" t="s">
        <v>793</v>
      </c>
      <c r="C237" s="0" t="s">
        <v>9</v>
      </c>
      <c r="D237" s="0" t="s">
        <v>10</v>
      </c>
      <c r="E237" s="0" t="s">
        <v>794</v>
      </c>
      <c r="F237" s="0" t="s">
        <v>795</v>
      </c>
      <c r="H237" s="0" t="s">
        <v>789</v>
      </c>
    </row>
    <row r="238" customFormat="false" ht="12.8" hidden="false" customHeight="false" outlineLevel="0" collapsed="false">
      <c r="A238" s="0" t="str">
        <f aca="false">"11"</f>
        <v>11</v>
      </c>
      <c r="B238" s="0" t="s">
        <v>796</v>
      </c>
      <c r="C238" s="0" t="s">
        <v>9</v>
      </c>
      <c r="D238" s="0" t="s">
        <v>10</v>
      </c>
      <c r="E238" s="0" t="s">
        <v>797</v>
      </c>
      <c r="F238" s="0" t="s">
        <v>798</v>
      </c>
      <c r="H238" s="0" t="s">
        <v>789</v>
      </c>
    </row>
    <row r="239" customFormat="false" ht="12.8" hidden="false" customHeight="false" outlineLevel="0" collapsed="false">
      <c r="A239" s="0" t="str">
        <f aca="false">"11"</f>
        <v>11</v>
      </c>
      <c r="B239" s="0" t="s">
        <v>799</v>
      </c>
      <c r="C239" s="0" t="s">
        <v>9</v>
      </c>
      <c r="D239" s="0" t="s">
        <v>10</v>
      </c>
      <c r="E239" s="0" t="s">
        <v>800</v>
      </c>
      <c r="F239" s="0" t="s">
        <v>801</v>
      </c>
      <c r="H239" s="0" t="s">
        <v>789</v>
      </c>
    </row>
    <row r="240" customFormat="false" ht="12.8" hidden="false" customHeight="false" outlineLevel="0" collapsed="false">
      <c r="A240" s="0" t="str">
        <f aca="false">"11"</f>
        <v>11</v>
      </c>
      <c r="B240" s="0" t="s">
        <v>802</v>
      </c>
      <c r="C240" s="0" t="s">
        <v>9</v>
      </c>
      <c r="D240" s="0" t="s">
        <v>10</v>
      </c>
      <c r="E240" s="0" t="s">
        <v>803</v>
      </c>
      <c r="F240" s="0" t="s">
        <v>804</v>
      </c>
      <c r="H240" s="0" t="s">
        <v>789</v>
      </c>
    </row>
    <row r="241" customFormat="false" ht="12.8" hidden="false" customHeight="false" outlineLevel="0" collapsed="false">
      <c r="A241" s="0" t="str">
        <f aca="false">"11"</f>
        <v>11</v>
      </c>
      <c r="B241" s="0" t="s">
        <v>805</v>
      </c>
      <c r="C241" s="0" t="s">
        <v>9</v>
      </c>
      <c r="D241" s="0" t="s">
        <v>10</v>
      </c>
      <c r="E241" s="0" t="s">
        <v>806</v>
      </c>
      <c r="F241" s="0" t="s">
        <v>807</v>
      </c>
      <c r="H241" s="0" t="s">
        <v>789</v>
      </c>
    </row>
    <row r="242" customFormat="false" ht="12.8" hidden="false" customHeight="false" outlineLevel="0" collapsed="false">
      <c r="A242" s="0" t="str">
        <f aca="false">"11"</f>
        <v>11</v>
      </c>
      <c r="B242" s="0" t="s">
        <v>808</v>
      </c>
      <c r="C242" s="0" t="s">
        <v>9</v>
      </c>
      <c r="D242" s="0" t="s">
        <v>10</v>
      </c>
      <c r="E242" s="0" t="s">
        <v>809</v>
      </c>
      <c r="F242" s="0" t="s">
        <v>810</v>
      </c>
      <c r="H242" s="0" t="s">
        <v>789</v>
      </c>
    </row>
    <row r="243" customFormat="false" ht="12.8" hidden="false" customHeight="false" outlineLevel="0" collapsed="false">
      <c r="A243" s="0" t="str">
        <f aca="false">"11"</f>
        <v>11</v>
      </c>
      <c r="B243" s="0" t="s">
        <v>811</v>
      </c>
      <c r="C243" s="0" t="s">
        <v>9</v>
      </c>
      <c r="D243" s="0" t="s">
        <v>10</v>
      </c>
      <c r="E243" s="0" t="s">
        <v>812</v>
      </c>
      <c r="F243" s="0" t="s">
        <v>813</v>
      </c>
      <c r="H243" s="0" t="s">
        <v>789</v>
      </c>
    </row>
    <row r="244" customFormat="false" ht="12.8" hidden="false" customHeight="false" outlineLevel="0" collapsed="false">
      <c r="A244" s="0" t="str">
        <f aca="false">"11"</f>
        <v>11</v>
      </c>
      <c r="B244" s="0" t="s">
        <v>814</v>
      </c>
      <c r="C244" s="0" t="s">
        <v>9</v>
      </c>
      <c r="D244" s="0" t="s">
        <v>10</v>
      </c>
      <c r="E244" s="0" t="s">
        <v>815</v>
      </c>
      <c r="F244" s="0" t="s">
        <v>816</v>
      </c>
      <c r="H244" s="0" t="s">
        <v>789</v>
      </c>
    </row>
    <row r="245" customFormat="false" ht="12.8" hidden="false" customHeight="false" outlineLevel="0" collapsed="false">
      <c r="A245" s="0" t="str">
        <f aca="false">"11"</f>
        <v>11</v>
      </c>
      <c r="B245" s="0" t="s">
        <v>817</v>
      </c>
      <c r="C245" s="0" t="s">
        <v>9</v>
      </c>
      <c r="D245" s="0" t="s">
        <v>10</v>
      </c>
      <c r="E245" s="0" t="s">
        <v>815</v>
      </c>
      <c r="F245" s="0" t="s">
        <v>818</v>
      </c>
      <c r="G245" s="0" t="s">
        <v>819</v>
      </c>
      <c r="H245" s="0" t="s">
        <v>789</v>
      </c>
    </row>
    <row r="246" customFormat="false" ht="12.8" hidden="false" customHeight="false" outlineLevel="0" collapsed="false">
      <c r="A246" s="0" t="str">
        <f aca="false">"11"</f>
        <v>11</v>
      </c>
      <c r="B246" s="0" t="s">
        <v>820</v>
      </c>
      <c r="C246" s="0" t="s">
        <v>9</v>
      </c>
      <c r="D246" s="0" t="s">
        <v>10</v>
      </c>
      <c r="E246" s="0" t="s">
        <v>821</v>
      </c>
      <c r="F246" s="0" t="s">
        <v>822</v>
      </c>
      <c r="H246" s="0" t="s">
        <v>789</v>
      </c>
    </row>
    <row r="247" customFormat="false" ht="12.8" hidden="false" customHeight="false" outlineLevel="0" collapsed="false">
      <c r="A247" s="0" t="str">
        <f aca="false">"11"</f>
        <v>11</v>
      </c>
      <c r="B247" s="0" t="s">
        <v>823</v>
      </c>
      <c r="C247" s="0" t="s">
        <v>9</v>
      </c>
      <c r="D247" s="0" t="s">
        <v>10</v>
      </c>
      <c r="E247" s="0" t="s">
        <v>824</v>
      </c>
      <c r="F247" s="0" t="s">
        <v>825</v>
      </c>
      <c r="G247" s="0" t="s">
        <v>826</v>
      </c>
      <c r="H247" s="0" t="s">
        <v>789</v>
      </c>
    </row>
    <row r="248" customFormat="false" ht="12.8" hidden="false" customHeight="false" outlineLevel="0" collapsed="false">
      <c r="A248" s="0" t="str">
        <f aca="false">"11"</f>
        <v>11</v>
      </c>
      <c r="B248" s="0" t="s">
        <v>827</v>
      </c>
      <c r="C248" s="0" t="s">
        <v>9</v>
      </c>
      <c r="D248" s="0" t="s">
        <v>10</v>
      </c>
      <c r="E248" s="0" t="s">
        <v>828</v>
      </c>
      <c r="F248" s="0" t="s">
        <v>829</v>
      </c>
      <c r="H248" s="0" t="s">
        <v>789</v>
      </c>
    </row>
    <row r="249" customFormat="false" ht="12.8" hidden="false" customHeight="false" outlineLevel="0" collapsed="false">
      <c r="A249" s="0" t="str">
        <f aca="false">"11"</f>
        <v>11</v>
      </c>
      <c r="B249" s="0" t="s">
        <v>830</v>
      </c>
      <c r="C249" s="0" t="s">
        <v>9</v>
      </c>
      <c r="D249" s="0" t="s">
        <v>10</v>
      </c>
      <c r="E249" s="0" t="s">
        <v>831</v>
      </c>
      <c r="F249" s="0" t="s">
        <v>832</v>
      </c>
      <c r="H249" s="0" t="s">
        <v>789</v>
      </c>
    </row>
    <row r="250" customFormat="false" ht="12.8" hidden="false" customHeight="false" outlineLevel="0" collapsed="false">
      <c r="A250" s="0" t="str">
        <f aca="false">"11"</f>
        <v>11</v>
      </c>
      <c r="B250" s="0" t="s">
        <v>833</v>
      </c>
      <c r="C250" s="0" t="s">
        <v>9</v>
      </c>
      <c r="D250" s="0" t="s">
        <v>10</v>
      </c>
      <c r="E250" s="0" t="s">
        <v>834</v>
      </c>
      <c r="F250" s="0" t="s">
        <v>835</v>
      </c>
      <c r="H250" s="0" t="s">
        <v>789</v>
      </c>
    </row>
    <row r="251" customFormat="false" ht="12.8" hidden="false" customHeight="false" outlineLevel="0" collapsed="false">
      <c r="A251" s="0" t="str">
        <f aca="false">"11"</f>
        <v>11</v>
      </c>
      <c r="B251" s="0" t="s">
        <v>836</v>
      </c>
      <c r="C251" s="0" t="s">
        <v>9</v>
      </c>
      <c r="D251" s="0" t="s">
        <v>10</v>
      </c>
      <c r="E251" s="0" t="s">
        <v>837</v>
      </c>
      <c r="F251" s="0" t="s">
        <v>838</v>
      </c>
      <c r="H251" s="0" t="s">
        <v>789</v>
      </c>
    </row>
    <row r="252" customFormat="false" ht="12.8" hidden="false" customHeight="false" outlineLevel="0" collapsed="false">
      <c r="A252" s="0" t="str">
        <f aca="false">"11"</f>
        <v>11</v>
      </c>
      <c r="B252" s="0" t="s">
        <v>839</v>
      </c>
      <c r="C252" s="0" t="s">
        <v>9</v>
      </c>
      <c r="D252" s="0" t="s">
        <v>10</v>
      </c>
      <c r="E252" s="0" t="s">
        <v>840</v>
      </c>
      <c r="F252" s="0" t="s">
        <v>841</v>
      </c>
      <c r="H252" s="0" t="s">
        <v>789</v>
      </c>
    </row>
    <row r="253" customFormat="false" ht="12.8" hidden="false" customHeight="false" outlineLevel="0" collapsed="false">
      <c r="A253" s="0" t="str">
        <f aca="false">"11"</f>
        <v>11</v>
      </c>
      <c r="B253" s="0" t="s">
        <v>842</v>
      </c>
      <c r="C253" s="0" t="s">
        <v>9</v>
      </c>
      <c r="D253" s="0" t="s">
        <v>232</v>
      </c>
      <c r="E253" s="0" t="s">
        <v>840</v>
      </c>
      <c r="F253" s="0" t="s">
        <v>843</v>
      </c>
      <c r="G253" s="0" t="s">
        <v>844</v>
      </c>
      <c r="H253" s="0" t="s">
        <v>789</v>
      </c>
    </row>
    <row r="254" customFormat="false" ht="12.8" hidden="false" customHeight="false" outlineLevel="0" collapsed="false">
      <c r="A254" s="0" t="str">
        <f aca="false">"11"</f>
        <v>11</v>
      </c>
      <c r="B254" s="0" t="s">
        <v>845</v>
      </c>
      <c r="C254" s="0" t="s">
        <v>9</v>
      </c>
      <c r="D254" s="0" t="s">
        <v>10</v>
      </c>
      <c r="E254" s="0" t="s">
        <v>846</v>
      </c>
      <c r="F254" s="0" t="s">
        <v>847</v>
      </c>
      <c r="H254" s="0" t="s">
        <v>789</v>
      </c>
    </row>
    <row r="255" customFormat="false" ht="12.8" hidden="false" customHeight="false" outlineLevel="0" collapsed="false">
      <c r="A255" s="0" t="str">
        <f aca="false">"11"</f>
        <v>11</v>
      </c>
      <c r="B255" s="0" t="s">
        <v>848</v>
      </c>
      <c r="C255" s="0" t="s">
        <v>9</v>
      </c>
      <c r="D255" s="0" t="s">
        <v>10</v>
      </c>
      <c r="E255" s="0" t="s">
        <v>849</v>
      </c>
      <c r="F255" s="0" t="s">
        <v>850</v>
      </c>
      <c r="H255" s="0" t="s">
        <v>789</v>
      </c>
    </row>
    <row r="256" customFormat="false" ht="12.8" hidden="false" customHeight="false" outlineLevel="0" collapsed="false">
      <c r="A256" s="0" t="str">
        <f aca="false">"11"</f>
        <v>11</v>
      </c>
      <c r="B256" s="0" t="s">
        <v>851</v>
      </c>
      <c r="C256" s="0" t="s">
        <v>9</v>
      </c>
      <c r="D256" s="0" t="s">
        <v>10</v>
      </c>
      <c r="E256" s="0" t="s">
        <v>852</v>
      </c>
      <c r="F256" s="0" t="s">
        <v>853</v>
      </c>
      <c r="H256" s="0" t="s">
        <v>789</v>
      </c>
    </row>
    <row r="257" customFormat="false" ht="12.8" hidden="false" customHeight="false" outlineLevel="0" collapsed="false">
      <c r="A257" s="0" t="str">
        <f aca="false">"11"</f>
        <v>11</v>
      </c>
      <c r="B257" s="0" t="s">
        <v>854</v>
      </c>
      <c r="C257" s="0" t="s">
        <v>9</v>
      </c>
      <c r="D257" s="0" t="s">
        <v>10</v>
      </c>
      <c r="E257" s="0" t="s">
        <v>855</v>
      </c>
      <c r="F257" s="0" t="s">
        <v>856</v>
      </c>
      <c r="H257" s="0" t="s">
        <v>789</v>
      </c>
    </row>
    <row r="258" customFormat="false" ht="12.8" hidden="false" customHeight="false" outlineLevel="0" collapsed="false">
      <c r="A258" s="0" t="str">
        <f aca="false">"11"</f>
        <v>11</v>
      </c>
      <c r="B258" s="0" t="s">
        <v>857</v>
      </c>
      <c r="C258" s="0" t="s">
        <v>85</v>
      </c>
      <c r="D258" s="0" t="s">
        <v>10</v>
      </c>
      <c r="E258" s="0" t="s">
        <v>858</v>
      </c>
      <c r="F258" s="0" t="s">
        <v>859</v>
      </c>
      <c r="G258" s="0" t="s">
        <v>860</v>
      </c>
      <c r="H258" s="0" t="s">
        <v>789</v>
      </c>
    </row>
    <row r="259" customFormat="false" ht="12.8" hidden="false" customHeight="false" outlineLevel="0" collapsed="false">
      <c r="A259" s="0" t="str">
        <f aca="false">"11"</f>
        <v>11</v>
      </c>
      <c r="B259" s="0" t="s">
        <v>861</v>
      </c>
      <c r="C259" s="0" t="s">
        <v>9</v>
      </c>
      <c r="D259" s="0" t="s">
        <v>10</v>
      </c>
      <c r="E259" s="0" t="s">
        <v>862</v>
      </c>
      <c r="F259" s="0" t="s">
        <v>863</v>
      </c>
      <c r="H259" s="0" t="s">
        <v>789</v>
      </c>
    </row>
    <row r="260" customFormat="false" ht="12.8" hidden="false" customHeight="false" outlineLevel="0" collapsed="false">
      <c r="A260" s="0" t="str">
        <f aca="false">"11"</f>
        <v>11</v>
      </c>
      <c r="B260" s="0" t="s">
        <v>864</v>
      </c>
      <c r="C260" s="0" t="s">
        <v>9</v>
      </c>
      <c r="D260" s="0" t="s">
        <v>10</v>
      </c>
      <c r="E260" s="0" t="s">
        <v>865</v>
      </c>
      <c r="F260" s="0" t="s">
        <v>866</v>
      </c>
      <c r="H260" s="0" t="s">
        <v>789</v>
      </c>
    </row>
    <row r="261" customFormat="false" ht="12.8" hidden="false" customHeight="false" outlineLevel="0" collapsed="false">
      <c r="A261" s="0" t="str">
        <f aca="false">"11"</f>
        <v>11</v>
      </c>
      <c r="B261" s="0" t="s">
        <v>867</v>
      </c>
      <c r="C261" s="0" t="s">
        <v>9</v>
      </c>
      <c r="D261" s="0" t="s">
        <v>10</v>
      </c>
      <c r="E261" s="0" t="s">
        <v>865</v>
      </c>
      <c r="F261" s="0" t="s">
        <v>868</v>
      </c>
      <c r="H261" s="0" t="s">
        <v>869</v>
      </c>
    </row>
    <row r="262" customFormat="false" ht="12.8" hidden="false" customHeight="false" outlineLevel="0" collapsed="false">
      <c r="A262" s="0" t="str">
        <f aca="false">"11"</f>
        <v>11</v>
      </c>
      <c r="B262" s="0" t="s">
        <v>870</v>
      </c>
      <c r="C262" s="0" t="s">
        <v>9</v>
      </c>
      <c r="D262" s="0" t="s">
        <v>10</v>
      </c>
      <c r="E262" s="0" t="s">
        <v>871</v>
      </c>
      <c r="F262" s="0" t="s">
        <v>872</v>
      </c>
      <c r="H262" s="0" t="s">
        <v>869</v>
      </c>
    </row>
    <row r="263" customFormat="false" ht="12.8" hidden="false" customHeight="false" outlineLevel="0" collapsed="false">
      <c r="A263" s="0" t="str">
        <f aca="false">"11"</f>
        <v>11</v>
      </c>
      <c r="B263" s="0" t="s">
        <v>873</v>
      </c>
      <c r="C263" s="0" t="s">
        <v>9</v>
      </c>
      <c r="D263" s="0" t="s">
        <v>232</v>
      </c>
      <c r="E263" s="0" t="s">
        <v>874</v>
      </c>
      <c r="F263" s="0" t="s">
        <v>875</v>
      </c>
      <c r="H263" s="0" t="s">
        <v>876</v>
      </c>
    </row>
    <row r="264" customFormat="false" ht="12.8" hidden="false" customHeight="false" outlineLevel="0" collapsed="false">
      <c r="A264" s="0" t="str">
        <f aca="false">"11"</f>
        <v>11</v>
      </c>
      <c r="B264" s="0" t="s">
        <v>877</v>
      </c>
      <c r="C264" s="0" t="s">
        <v>9</v>
      </c>
      <c r="D264" s="0" t="s">
        <v>10</v>
      </c>
      <c r="E264" s="0" t="s">
        <v>878</v>
      </c>
      <c r="F264" s="0" t="s">
        <v>879</v>
      </c>
      <c r="H264" s="0" t="s">
        <v>876</v>
      </c>
    </row>
    <row r="265" customFormat="false" ht="12.8" hidden="false" customHeight="false" outlineLevel="0" collapsed="false">
      <c r="A265" s="0" t="str">
        <f aca="false">"11"</f>
        <v>11</v>
      </c>
      <c r="B265" s="0" t="s">
        <v>880</v>
      </c>
      <c r="C265" s="0" t="s">
        <v>9</v>
      </c>
      <c r="D265" s="0" t="s">
        <v>232</v>
      </c>
      <c r="E265" s="0" t="s">
        <v>881</v>
      </c>
      <c r="F265" s="0" t="s">
        <v>882</v>
      </c>
      <c r="G265" s="0" t="s">
        <v>883</v>
      </c>
      <c r="H265" s="0" t="s">
        <v>884</v>
      </c>
    </row>
    <row r="266" customFormat="false" ht="12.8" hidden="false" customHeight="false" outlineLevel="0" collapsed="false">
      <c r="A266" s="0" t="str">
        <f aca="false">"11"</f>
        <v>11</v>
      </c>
      <c r="B266" s="0" t="s">
        <v>885</v>
      </c>
      <c r="C266" s="0" t="s">
        <v>9</v>
      </c>
      <c r="D266" s="0" t="s">
        <v>10</v>
      </c>
      <c r="E266" s="0" t="s">
        <v>886</v>
      </c>
      <c r="F266" s="0" t="s">
        <v>887</v>
      </c>
      <c r="H266" s="0" t="s">
        <v>888</v>
      </c>
    </row>
    <row r="267" customFormat="false" ht="12.8" hidden="false" customHeight="false" outlineLevel="0" collapsed="false">
      <c r="A267" s="0" t="str">
        <f aca="false">"11"</f>
        <v>11</v>
      </c>
      <c r="B267" s="0" t="s">
        <v>889</v>
      </c>
      <c r="C267" s="0" t="s">
        <v>85</v>
      </c>
      <c r="D267" s="0" t="s">
        <v>10</v>
      </c>
      <c r="E267" s="0" t="s">
        <v>890</v>
      </c>
      <c r="F267" s="0" t="s">
        <v>891</v>
      </c>
      <c r="G267" s="0" t="s">
        <v>892</v>
      </c>
      <c r="H267" s="0" t="s">
        <v>888</v>
      </c>
    </row>
    <row r="268" customFormat="false" ht="12.8" hidden="false" customHeight="false" outlineLevel="0" collapsed="false">
      <c r="A268" s="0" t="str">
        <f aca="false">"11"</f>
        <v>11</v>
      </c>
      <c r="B268" s="0" t="s">
        <v>893</v>
      </c>
      <c r="C268" s="0" t="s">
        <v>85</v>
      </c>
      <c r="D268" s="0" t="s">
        <v>10</v>
      </c>
      <c r="E268" s="0" t="s">
        <v>894</v>
      </c>
      <c r="F268" s="0" t="s">
        <v>895</v>
      </c>
      <c r="H268" s="0" t="s">
        <v>896</v>
      </c>
    </row>
    <row r="269" customFormat="false" ht="12.8" hidden="false" customHeight="false" outlineLevel="0" collapsed="false">
      <c r="A269" s="0" t="str">
        <f aca="false">"11"</f>
        <v>11</v>
      </c>
      <c r="B269" s="0" t="s">
        <v>897</v>
      </c>
      <c r="C269" s="0" t="s">
        <v>9</v>
      </c>
      <c r="D269" s="0" t="s">
        <v>10</v>
      </c>
      <c r="E269" s="0" t="s">
        <v>898</v>
      </c>
      <c r="F269" s="0" t="s">
        <v>899</v>
      </c>
      <c r="G269" s="0" t="s">
        <v>900</v>
      </c>
      <c r="H269" s="0" t="s">
        <v>896</v>
      </c>
    </row>
    <row r="270" customFormat="false" ht="12.8" hidden="false" customHeight="false" outlineLevel="0" collapsed="false">
      <c r="A270" s="0" t="str">
        <f aca="false">"11"</f>
        <v>11</v>
      </c>
      <c r="B270" s="0" t="s">
        <v>901</v>
      </c>
      <c r="C270" s="0" t="s">
        <v>9</v>
      </c>
      <c r="D270" s="0" t="s">
        <v>10</v>
      </c>
      <c r="E270" s="0" t="s">
        <v>902</v>
      </c>
      <c r="F270" s="0" t="s">
        <v>903</v>
      </c>
      <c r="H270" s="0" t="s">
        <v>896</v>
      </c>
    </row>
    <row r="271" customFormat="false" ht="12.8" hidden="false" customHeight="false" outlineLevel="0" collapsed="false">
      <c r="A271" s="0" t="str">
        <f aca="false">"11"</f>
        <v>11</v>
      </c>
      <c r="B271" s="0" t="s">
        <v>904</v>
      </c>
      <c r="C271" s="0" t="s">
        <v>9</v>
      </c>
      <c r="D271" s="0" t="s">
        <v>10</v>
      </c>
      <c r="E271" s="0" t="s">
        <v>902</v>
      </c>
      <c r="F271" s="0" t="s">
        <v>905</v>
      </c>
      <c r="G271" s="0" t="s">
        <v>906</v>
      </c>
      <c r="H271" s="0" t="s">
        <v>896</v>
      </c>
    </row>
    <row r="272" customFormat="false" ht="12.8" hidden="false" customHeight="false" outlineLevel="0" collapsed="false">
      <c r="A272" s="0" t="str">
        <f aca="false">"12"</f>
        <v>12</v>
      </c>
      <c r="B272" s="0" t="s">
        <v>907</v>
      </c>
      <c r="C272" s="0" t="s">
        <v>9</v>
      </c>
      <c r="D272" s="0" t="s">
        <v>10</v>
      </c>
      <c r="E272" s="0" t="s">
        <v>908</v>
      </c>
      <c r="F272" s="0" t="s">
        <v>909</v>
      </c>
      <c r="H272" s="0" t="s">
        <v>896</v>
      </c>
    </row>
    <row r="273" customFormat="false" ht="12.8" hidden="false" customHeight="false" outlineLevel="0" collapsed="false">
      <c r="A273" s="0" t="str">
        <f aca="false">"12"</f>
        <v>12</v>
      </c>
      <c r="B273" s="0" t="s">
        <v>910</v>
      </c>
      <c r="C273" s="0" t="s">
        <v>9</v>
      </c>
      <c r="D273" s="0" t="s">
        <v>10</v>
      </c>
      <c r="E273" s="0" t="s">
        <v>911</v>
      </c>
      <c r="F273" s="0" t="s">
        <v>912</v>
      </c>
      <c r="H273" s="0" t="s">
        <v>896</v>
      </c>
    </row>
    <row r="274" customFormat="false" ht="12.8" hidden="false" customHeight="false" outlineLevel="0" collapsed="false">
      <c r="A274" s="0" t="str">
        <f aca="false">"12"</f>
        <v>12</v>
      </c>
      <c r="B274" s="0" t="s">
        <v>913</v>
      </c>
      <c r="C274" s="0" t="s">
        <v>9</v>
      </c>
      <c r="D274" s="0" t="s">
        <v>10</v>
      </c>
      <c r="E274" s="0" t="s">
        <v>914</v>
      </c>
      <c r="F274" s="0" t="s">
        <v>915</v>
      </c>
      <c r="H274" s="0" t="s">
        <v>896</v>
      </c>
    </row>
    <row r="275" customFormat="false" ht="12.8" hidden="false" customHeight="false" outlineLevel="0" collapsed="false">
      <c r="A275" s="0" t="str">
        <f aca="false">"12"</f>
        <v>12</v>
      </c>
      <c r="B275" s="0" t="s">
        <v>916</v>
      </c>
      <c r="C275" s="0" t="s">
        <v>9</v>
      </c>
      <c r="D275" s="0" t="s">
        <v>10</v>
      </c>
      <c r="E275" s="0" t="s">
        <v>917</v>
      </c>
      <c r="F275" s="0" t="s">
        <v>918</v>
      </c>
      <c r="H275" s="0" t="s">
        <v>896</v>
      </c>
    </row>
    <row r="276" customFormat="false" ht="12.8" hidden="false" customHeight="false" outlineLevel="0" collapsed="false">
      <c r="A276" s="0" t="str">
        <f aca="false">"12"</f>
        <v>12</v>
      </c>
      <c r="B276" s="0" t="s">
        <v>919</v>
      </c>
      <c r="C276" s="0" t="s">
        <v>9</v>
      </c>
      <c r="D276" s="0" t="s">
        <v>10</v>
      </c>
      <c r="E276" s="0" t="s">
        <v>920</v>
      </c>
      <c r="F276" s="0" t="s">
        <v>921</v>
      </c>
      <c r="H276" s="0" t="s">
        <v>896</v>
      </c>
    </row>
    <row r="277" customFormat="false" ht="12.8" hidden="false" customHeight="false" outlineLevel="0" collapsed="false">
      <c r="A277" s="0" t="str">
        <f aca="false">"12"</f>
        <v>12</v>
      </c>
      <c r="B277" s="0" t="s">
        <v>922</v>
      </c>
      <c r="C277" s="0" t="s">
        <v>9</v>
      </c>
      <c r="D277" s="0" t="s">
        <v>10</v>
      </c>
      <c r="E277" s="0" t="s">
        <v>923</v>
      </c>
      <c r="F277" s="0" t="s">
        <v>924</v>
      </c>
      <c r="H277" s="0" t="s">
        <v>896</v>
      </c>
    </row>
    <row r="278" customFormat="false" ht="12.8" hidden="false" customHeight="false" outlineLevel="0" collapsed="false">
      <c r="A278" s="0" t="str">
        <f aca="false">"12"</f>
        <v>12</v>
      </c>
      <c r="B278" s="0" t="s">
        <v>925</v>
      </c>
      <c r="C278" s="0" t="s">
        <v>9</v>
      </c>
      <c r="D278" s="0" t="s">
        <v>10</v>
      </c>
      <c r="E278" s="0" t="s">
        <v>926</v>
      </c>
      <c r="F278" s="0" t="s">
        <v>927</v>
      </c>
      <c r="H278" s="0" t="s">
        <v>896</v>
      </c>
    </row>
    <row r="279" customFormat="false" ht="12.8" hidden="false" customHeight="false" outlineLevel="0" collapsed="false">
      <c r="A279" s="0" t="str">
        <f aca="false">"12"</f>
        <v>12</v>
      </c>
      <c r="B279" s="0" t="s">
        <v>928</v>
      </c>
      <c r="C279" s="0" t="s">
        <v>9</v>
      </c>
      <c r="D279" s="0" t="s">
        <v>10</v>
      </c>
      <c r="E279" s="0" t="s">
        <v>929</v>
      </c>
      <c r="F279" s="0" t="s">
        <v>930</v>
      </c>
      <c r="H279" s="0" t="s">
        <v>896</v>
      </c>
    </row>
    <row r="280" customFormat="false" ht="12.8" hidden="false" customHeight="false" outlineLevel="0" collapsed="false">
      <c r="A280" s="0" t="str">
        <f aca="false">"12"</f>
        <v>12</v>
      </c>
      <c r="B280" s="0" t="s">
        <v>931</v>
      </c>
      <c r="C280" s="0" t="s">
        <v>9</v>
      </c>
      <c r="D280" s="0" t="s">
        <v>10</v>
      </c>
      <c r="E280" s="0" t="s">
        <v>932</v>
      </c>
      <c r="F280" s="0" t="s">
        <v>933</v>
      </c>
      <c r="H280" s="0" t="s">
        <v>896</v>
      </c>
    </row>
    <row r="281" customFormat="false" ht="12.8" hidden="false" customHeight="false" outlineLevel="0" collapsed="false">
      <c r="A281" s="0" t="str">
        <f aca="false">"12"</f>
        <v>12</v>
      </c>
      <c r="B281" s="0" t="s">
        <v>934</v>
      </c>
      <c r="C281" s="0" t="s">
        <v>9</v>
      </c>
      <c r="D281" s="0" t="s">
        <v>10</v>
      </c>
      <c r="E281" s="0" t="s">
        <v>935</v>
      </c>
      <c r="F281" s="0" t="s">
        <v>936</v>
      </c>
      <c r="H281" s="0" t="s">
        <v>896</v>
      </c>
    </row>
    <row r="282" customFormat="false" ht="12.8" hidden="false" customHeight="false" outlineLevel="0" collapsed="false">
      <c r="A282" s="0" t="str">
        <f aca="false">"12"</f>
        <v>12</v>
      </c>
      <c r="B282" s="0" t="s">
        <v>937</v>
      </c>
      <c r="C282" s="0" t="s">
        <v>9</v>
      </c>
      <c r="D282" s="0" t="s">
        <v>10</v>
      </c>
      <c r="E282" s="0" t="s">
        <v>938</v>
      </c>
      <c r="F282" s="0" t="s">
        <v>939</v>
      </c>
      <c r="H282" s="0" t="s">
        <v>896</v>
      </c>
    </row>
    <row r="283" customFormat="false" ht="12.8" hidden="false" customHeight="false" outlineLevel="0" collapsed="false">
      <c r="A283" s="0" t="str">
        <f aca="false">"12"</f>
        <v>12</v>
      </c>
      <c r="B283" s="0" t="s">
        <v>940</v>
      </c>
      <c r="C283" s="0" t="s">
        <v>9</v>
      </c>
      <c r="D283" s="0" t="s">
        <v>10</v>
      </c>
      <c r="E283" s="0" t="s">
        <v>941</v>
      </c>
      <c r="F283" s="0" t="s">
        <v>942</v>
      </c>
      <c r="H283" s="0" t="s">
        <v>943</v>
      </c>
    </row>
    <row r="284" customFormat="false" ht="12.8" hidden="false" customHeight="false" outlineLevel="0" collapsed="false">
      <c r="A284" s="0" t="str">
        <f aca="false">"12"</f>
        <v>12</v>
      </c>
      <c r="B284" s="0" t="s">
        <v>944</v>
      </c>
      <c r="C284" s="0" t="s">
        <v>9</v>
      </c>
      <c r="D284" s="0" t="s">
        <v>10</v>
      </c>
      <c r="E284" s="0" t="s">
        <v>945</v>
      </c>
      <c r="F284" s="0" t="s">
        <v>946</v>
      </c>
      <c r="H284" s="0" t="s">
        <v>943</v>
      </c>
    </row>
    <row r="285" customFormat="false" ht="12.8" hidden="false" customHeight="false" outlineLevel="0" collapsed="false">
      <c r="A285" s="0" t="str">
        <f aca="false">"12"</f>
        <v>12</v>
      </c>
      <c r="B285" s="0" t="s">
        <v>947</v>
      </c>
      <c r="C285" s="0" t="s">
        <v>9</v>
      </c>
      <c r="D285" s="0" t="s">
        <v>10</v>
      </c>
      <c r="E285" s="0" t="s">
        <v>948</v>
      </c>
      <c r="F285" s="0" t="s">
        <v>949</v>
      </c>
      <c r="H285" s="0" t="s">
        <v>950</v>
      </c>
    </row>
    <row r="286" customFormat="false" ht="12.8" hidden="false" customHeight="false" outlineLevel="0" collapsed="false">
      <c r="A286" s="0" t="str">
        <f aca="false">"12"</f>
        <v>12</v>
      </c>
      <c r="B286" s="0" t="s">
        <v>951</v>
      </c>
      <c r="C286" s="0" t="s">
        <v>9</v>
      </c>
      <c r="D286" s="0" t="s">
        <v>10</v>
      </c>
      <c r="E286" s="0" t="s">
        <v>952</v>
      </c>
      <c r="F286" s="0" t="s">
        <v>953</v>
      </c>
      <c r="H286" s="0" t="s">
        <v>950</v>
      </c>
    </row>
    <row r="287" customFormat="false" ht="12.8" hidden="false" customHeight="false" outlineLevel="0" collapsed="false">
      <c r="A287" s="0" t="str">
        <f aca="false">"12"</f>
        <v>12</v>
      </c>
      <c r="B287" s="0" t="s">
        <v>954</v>
      </c>
      <c r="C287" s="0" t="s">
        <v>9</v>
      </c>
      <c r="D287" s="0" t="s">
        <v>10</v>
      </c>
      <c r="E287" s="0" t="s">
        <v>955</v>
      </c>
      <c r="F287" s="0" t="s">
        <v>956</v>
      </c>
      <c r="H287" s="0" t="s">
        <v>950</v>
      </c>
    </row>
    <row r="288" customFormat="false" ht="12.8" hidden="false" customHeight="false" outlineLevel="0" collapsed="false">
      <c r="A288" s="0" t="str">
        <f aca="false">"12"</f>
        <v>12</v>
      </c>
      <c r="B288" s="0" t="s">
        <v>957</v>
      </c>
      <c r="C288" s="0" t="s">
        <v>9</v>
      </c>
      <c r="D288" s="0" t="s">
        <v>10</v>
      </c>
      <c r="E288" s="0" t="s">
        <v>958</v>
      </c>
      <c r="F288" s="0" t="s">
        <v>959</v>
      </c>
      <c r="H288" s="0" t="s">
        <v>950</v>
      </c>
    </row>
    <row r="289" customFormat="false" ht="12.8" hidden="false" customHeight="false" outlineLevel="0" collapsed="false">
      <c r="A289" s="0" t="str">
        <f aca="false">"12"</f>
        <v>12</v>
      </c>
      <c r="B289" s="0" t="s">
        <v>960</v>
      </c>
      <c r="C289" s="0" t="s">
        <v>9</v>
      </c>
      <c r="D289" s="0" t="s">
        <v>10</v>
      </c>
      <c r="E289" s="0" t="s">
        <v>961</v>
      </c>
      <c r="F289" s="0" t="s">
        <v>962</v>
      </c>
      <c r="H289" s="0" t="s">
        <v>950</v>
      </c>
    </row>
    <row r="290" customFormat="false" ht="12.8" hidden="false" customHeight="false" outlineLevel="0" collapsed="false">
      <c r="A290" s="0" t="str">
        <f aca="false">"12"</f>
        <v>12</v>
      </c>
      <c r="B290" s="0" t="s">
        <v>963</v>
      </c>
      <c r="C290" s="0" t="s">
        <v>85</v>
      </c>
      <c r="D290" s="0" t="s">
        <v>10</v>
      </c>
      <c r="E290" s="0" t="s">
        <v>964</v>
      </c>
      <c r="F290" s="0" t="s">
        <v>965</v>
      </c>
      <c r="H290" s="0" t="s">
        <v>966</v>
      </c>
    </row>
    <row r="291" customFormat="false" ht="12.8" hidden="false" customHeight="false" outlineLevel="0" collapsed="false">
      <c r="A291" s="0" t="str">
        <f aca="false">"12"</f>
        <v>12</v>
      </c>
      <c r="B291" s="0" t="s">
        <v>967</v>
      </c>
      <c r="C291" s="0" t="s">
        <v>9</v>
      </c>
      <c r="D291" s="0" t="s">
        <v>10</v>
      </c>
      <c r="E291" s="0" t="s">
        <v>968</v>
      </c>
      <c r="F291" s="0" t="s">
        <v>969</v>
      </c>
      <c r="H291" s="0" t="s">
        <v>966</v>
      </c>
    </row>
    <row r="292" customFormat="false" ht="12.8" hidden="false" customHeight="false" outlineLevel="0" collapsed="false">
      <c r="A292" s="0" t="str">
        <f aca="false">"12"</f>
        <v>12</v>
      </c>
      <c r="B292" s="0" t="s">
        <v>970</v>
      </c>
      <c r="C292" s="0" t="s">
        <v>9</v>
      </c>
      <c r="D292" s="0" t="s">
        <v>10</v>
      </c>
      <c r="E292" s="0" t="s">
        <v>971</v>
      </c>
      <c r="F292" s="0" t="s">
        <v>972</v>
      </c>
      <c r="H292" s="0" t="s">
        <v>966</v>
      </c>
    </row>
    <row r="293" customFormat="false" ht="12.8" hidden="false" customHeight="false" outlineLevel="0" collapsed="false">
      <c r="A293" s="0" t="str">
        <f aca="false">"12"</f>
        <v>12</v>
      </c>
      <c r="B293" s="0" t="s">
        <v>973</v>
      </c>
      <c r="C293" s="0" t="s">
        <v>9</v>
      </c>
      <c r="D293" s="0" t="s">
        <v>10</v>
      </c>
      <c r="E293" s="0" t="s">
        <v>974</v>
      </c>
      <c r="F293" s="0" t="s">
        <v>975</v>
      </c>
      <c r="H293" s="0" t="s">
        <v>976</v>
      </c>
    </row>
    <row r="294" customFormat="false" ht="12.8" hidden="false" customHeight="false" outlineLevel="0" collapsed="false">
      <c r="A294" s="0" t="str">
        <f aca="false">"12"</f>
        <v>12</v>
      </c>
      <c r="B294" s="0" t="s">
        <v>977</v>
      </c>
      <c r="C294" s="0" t="s">
        <v>9</v>
      </c>
      <c r="D294" s="0" t="s">
        <v>10</v>
      </c>
      <c r="E294" s="0" t="s">
        <v>978</v>
      </c>
      <c r="F294" s="0" t="s">
        <v>979</v>
      </c>
      <c r="H294" s="0" t="s">
        <v>976</v>
      </c>
    </row>
    <row r="295" customFormat="false" ht="12.8" hidden="false" customHeight="false" outlineLevel="0" collapsed="false">
      <c r="A295" s="0" t="str">
        <f aca="false">"12"</f>
        <v>12</v>
      </c>
      <c r="B295" s="0" t="s">
        <v>980</v>
      </c>
      <c r="C295" s="0" t="s">
        <v>9</v>
      </c>
      <c r="D295" s="0" t="s">
        <v>10</v>
      </c>
      <c r="E295" s="0" t="s">
        <v>981</v>
      </c>
      <c r="F295" s="0" t="s">
        <v>982</v>
      </c>
      <c r="H295" s="0" t="s">
        <v>976</v>
      </c>
    </row>
    <row r="296" customFormat="false" ht="12.8" hidden="false" customHeight="false" outlineLevel="0" collapsed="false">
      <c r="A296" s="0" t="str">
        <f aca="false">"12"</f>
        <v>12</v>
      </c>
      <c r="B296" s="0" t="s">
        <v>983</v>
      </c>
      <c r="C296" s="0" t="s">
        <v>9</v>
      </c>
      <c r="D296" s="0" t="s">
        <v>10</v>
      </c>
      <c r="E296" s="0" t="s">
        <v>984</v>
      </c>
      <c r="F296" s="0" t="s">
        <v>985</v>
      </c>
      <c r="H296" s="0" t="s">
        <v>976</v>
      </c>
    </row>
    <row r="297" customFormat="false" ht="12.8" hidden="false" customHeight="false" outlineLevel="0" collapsed="false">
      <c r="A297" s="0" t="str">
        <f aca="false">"12"</f>
        <v>12</v>
      </c>
      <c r="B297" s="0" t="s">
        <v>986</v>
      </c>
      <c r="C297" s="0" t="s">
        <v>9</v>
      </c>
      <c r="D297" s="0" t="s">
        <v>10</v>
      </c>
      <c r="E297" s="0" t="s">
        <v>987</v>
      </c>
      <c r="F297" s="0" t="s">
        <v>988</v>
      </c>
      <c r="G297" s="0" t="s">
        <v>989</v>
      </c>
      <c r="H297" s="0" t="s">
        <v>976</v>
      </c>
    </row>
    <row r="298" customFormat="false" ht="12.8" hidden="false" customHeight="false" outlineLevel="0" collapsed="false">
      <c r="A298" s="0" t="str">
        <f aca="false">"12"</f>
        <v>12</v>
      </c>
      <c r="B298" s="0" t="s">
        <v>990</v>
      </c>
      <c r="C298" s="0" t="s">
        <v>9</v>
      </c>
      <c r="D298" s="0" t="s">
        <v>10</v>
      </c>
      <c r="E298" s="0" t="s">
        <v>991</v>
      </c>
      <c r="F298" s="0" t="s">
        <v>992</v>
      </c>
      <c r="H298" s="0" t="s">
        <v>976</v>
      </c>
    </row>
    <row r="299" customFormat="false" ht="12.8" hidden="false" customHeight="false" outlineLevel="0" collapsed="false">
      <c r="A299" s="0" t="str">
        <f aca="false">"12"</f>
        <v>12</v>
      </c>
      <c r="B299" s="0" t="s">
        <v>993</v>
      </c>
      <c r="C299" s="0" t="s">
        <v>9</v>
      </c>
      <c r="D299" s="0" t="s">
        <v>10</v>
      </c>
      <c r="E299" s="0" t="s">
        <v>994</v>
      </c>
      <c r="F299" s="0" t="s">
        <v>995</v>
      </c>
      <c r="H299" s="0" t="s">
        <v>976</v>
      </c>
    </row>
    <row r="300" customFormat="false" ht="12.8" hidden="false" customHeight="false" outlineLevel="0" collapsed="false">
      <c r="A300" s="0" t="str">
        <f aca="false">"12"</f>
        <v>12</v>
      </c>
      <c r="B300" s="0" t="s">
        <v>996</v>
      </c>
      <c r="C300" s="0" t="s">
        <v>9</v>
      </c>
      <c r="D300" s="0" t="s">
        <v>10</v>
      </c>
      <c r="E300" s="0" t="s">
        <v>997</v>
      </c>
      <c r="F300" s="0" t="s">
        <v>998</v>
      </c>
      <c r="H300" s="0" t="s">
        <v>976</v>
      </c>
    </row>
    <row r="301" customFormat="false" ht="12.8" hidden="false" customHeight="false" outlineLevel="0" collapsed="false">
      <c r="A301" s="0" t="str">
        <f aca="false">"12"</f>
        <v>12</v>
      </c>
      <c r="B301" s="0" t="s">
        <v>999</v>
      </c>
      <c r="C301" s="0" t="s">
        <v>9</v>
      </c>
      <c r="D301" s="0" t="s">
        <v>10</v>
      </c>
      <c r="E301" s="0" t="s">
        <v>1000</v>
      </c>
      <c r="F301" s="0" t="s">
        <v>1001</v>
      </c>
      <c r="H301" s="0" t="s">
        <v>976</v>
      </c>
    </row>
    <row r="302" customFormat="false" ht="12.8" hidden="false" customHeight="false" outlineLevel="0" collapsed="false">
      <c r="A302" s="0" t="str">
        <f aca="false">"12"</f>
        <v>12</v>
      </c>
      <c r="B302" s="0" t="s">
        <v>1002</v>
      </c>
      <c r="C302" s="0" t="s">
        <v>85</v>
      </c>
      <c r="D302" s="0" t="s">
        <v>10</v>
      </c>
      <c r="E302" s="0" t="s">
        <v>1003</v>
      </c>
      <c r="F302" s="0" t="s">
        <v>1004</v>
      </c>
      <c r="G302" s="0" t="s">
        <v>1005</v>
      </c>
      <c r="H302" s="0" t="s">
        <v>976</v>
      </c>
    </row>
    <row r="303" customFormat="false" ht="12.8" hidden="false" customHeight="false" outlineLevel="0" collapsed="false">
      <c r="A303" s="0" t="str">
        <f aca="false">"12"</f>
        <v>12</v>
      </c>
      <c r="B303" s="0" t="s">
        <v>1006</v>
      </c>
      <c r="C303" s="0" t="s">
        <v>85</v>
      </c>
      <c r="D303" s="0" t="s">
        <v>10</v>
      </c>
      <c r="E303" s="0" t="s">
        <v>1007</v>
      </c>
      <c r="F303" s="0" t="s">
        <v>1008</v>
      </c>
      <c r="H303" s="0" t="s">
        <v>976</v>
      </c>
    </row>
    <row r="304" customFormat="false" ht="12.8" hidden="false" customHeight="false" outlineLevel="0" collapsed="false">
      <c r="A304" s="0" t="str">
        <f aca="false">"12"</f>
        <v>12</v>
      </c>
      <c r="B304" s="0" t="s">
        <v>1009</v>
      </c>
      <c r="C304" s="0" t="s">
        <v>9</v>
      </c>
      <c r="D304" s="0" t="s">
        <v>10</v>
      </c>
      <c r="E304" s="0" t="s">
        <v>1010</v>
      </c>
      <c r="F304" s="0" t="s">
        <v>1011</v>
      </c>
      <c r="H304" s="0" t="s">
        <v>976</v>
      </c>
    </row>
    <row r="305" customFormat="false" ht="12.8" hidden="false" customHeight="false" outlineLevel="0" collapsed="false">
      <c r="A305" s="0" t="str">
        <f aca="false">"12"</f>
        <v>12</v>
      </c>
      <c r="B305" s="0" t="s">
        <v>1012</v>
      </c>
      <c r="C305" s="0" t="s">
        <v>9</v>
      </c>
      <c r="D305" s="0" t="s">
        <v>10</v>
      </c>
      <c r="E305" s="0" t="s">
        <v>1013</v>
      </c>
      <c r="F305" s="0" t="s">
        <v>1014</v>
      </c>
      <c r="H305" s="0" t="s">
        <v>976</v>
      </c>
    </row>
    <row r="306" customFormat="false" ht="12.8" hidden="false" customHeight="false" outlineLevel="0" collapsed="false">
      <c r="A306" s="0" t="str">
        <f aca="false">"12"</f>
        <v>12</v>
      </c>
      <c r="B306" s="0" t="s">
        <v>1015</v>
      </c>
      <c r="C306" s="0" t="s">
        <v>9</v>
      </c>
      <c r="D306" s="0" t="s">
        <v>10</v>
      </c>
      <c r="E306" s="0" t="s">
        <v>1013</v>
      </c>
      <c r="F306" s="0" t="s">
        <v>1016</v>
      </c>
      <c r="H306" s="0" t="s">
        <v>976</v>
      </c>
    </row>
    <row r="307" customFormat="false" ht="12.8" hidden="false" customHeight="false" outlineLevel="0" collapsed="false">
      <c r="A307" s="0" t="str">
        <f aca="false">"13"</f>
        <v>13</v>
      </c>
      <c r="B307" s="0" t="s">
        <v>1017</v>
      </c>
      <c r="C307" s="0" t="s">
        <v>9</v>
      </c>
      <c r="D307" s="0" t="s">
        <v>10</v>
      </c>
      <c r="E307" s="0" t="s">
        <v>1018</v>
      </c>
      <c r="F307" s="0" t="s">
        <v>1019</v>
      </c>
      <c r="H307" s="0" t="s">
        <v>976</v>
      </c>
    </row>
    <row r="308" customFormat="false" ht="12.8" hidden="false" customHeight="false" outlineLevel="0" collapsed="false">
      <c r="A308" s="0" t="str">
        <f aca="false">"13"</f>
        <v>13</v>
      </c>
      <c r="B308" s="0" t="s">
        <v>1020</v>
      </c>
      <c r="C308" s="0" t="s">
        <v>9</v>
      </c>
      <c r="D308" s="0" t="s">
        <v>10</v>
      </c>
      <c r="E308" s="0" t="s">
        <v>1021</v>
      </c>
      <c r="F308" s="0" t="s">
        <v>1022</v>
      </c>
      <c r="H308" s="0" t="s">
        <v>976</v>
      </c>
    </row>
    <row r="309" customFormat="false" ht="12.8" hidden="false" customHeight="false" outlineLevel="0" collapsed="false">
      <c r="A309" s="0" t="str">
        <f aca="false">"13"</f>
        <v>13</v>
      </c>
      <c r="B309" s="0" t="s">
        <v>1023</v>
      </c>
      <c r="C309" s="0" t="s">
        <v>9</v>
      </c>
      <c r="D309" s="0" t="s">
        <v>10</v>
      </c>
      <c r="E309" s="0" t="s">
        <v>1021</v>
      </c>
      <c r="F309" s="0" t="s">
        <v>1024</v>
      </c>
      <c r="H309" s="0" t="s">
        <v>976</v>
      </c>
    </row>
    <row r="310" customFormat="false" ht="12.8" hidden="false" customHeight="false" outlineLevel="0" collapsed="false">
      <c r="A310" s="0" t="str">
        <f aca="false">"13"</f>
        <v>13</v>
      </c>
      <c r="B310" s="0" t="s">
        <v>1025</v>
      </c>
      <c r="C310" s="0" t="s">
        <v>9</v>
      </c>
      <c r="D310" s="0" t="s">
        <v>10</v>
      </c>
      <c r="E310" s="0" t="s">
        <v>1026</v>
      </c>
      <c r="F310" s="0" t="s">
        <v>1027</v>
      </c>
      <c r="H310" s="0" t="s">
        <v>976</v>
      </c>
    </row>
    <row r="311" customFormat="false" ht="12.8" hidden="false" customHeight="false" outlineLevel="0" collapsed="false">
      <c r="A311" s="0" t="str">
        <f aca="false">"13"</f>
        <v>13</v>
      </c>
      <c r="B311" s="0" t="s">
        <v>1028</v>
      </c>
      <c r="C311" s="0" t="s">
        <v>9</v>
      </c>
      <c r="D311" s="0" t="s">
        <v>10</v>
      </c>
      <c r="E311" s="0" t="s">
        <v>1029</v>
      </c>
      <c r="F311" s="0" t="s">
        <v>1030</v>
      </c>
      <c r="G311" s="0" t="s">
        <v>1031</v>
      </c>
      <c r="H311" s="0" t="s">
        <v>976</v>
      </c>
    </row>
    <row r="312" customFormat="false" ht="12.8" hidden="false" customHeight="false" outlineLevel="0" collapsed="false">
      <c r="A312" s="0" t="str">
        <f aca="false">"13"</f>
        <v>13</v>
      </c>
      <c r="B312" s="0" t="s">
        <v>1032</v>
      </c>
      <c r="C312" s="0" t="s">
        <v>9</v>
      </c>
      <c r="D312" s="0" t="s">
        <v>10</v>
      </c>
      <c r="E312" s="0" t="s">
        <v>1033</v>
      </c>
      <c r="F312" s="0" t="s">
        <v>1034</v>
      </c>
      <c r="G312" s="0" t="s">
        <v>1031</v>
      </c>
      <c r="H312" s="0" t="s">
        <v>976</v>
      </c>
    </row>
    <row r="313" customFormat="false" ht="12.8" hidden="false" customHeight="false" outlineLevel="0" collapsed="false">
      <c r="A313" s="0" t="str">
        <f aca="false">"13"</f>
        <v>13</v>
      </c>
      <c r="B313" s="0" t="s">
        <v>1035</v>
      </c>
      <c r="C313" s="0" t="s">
        <v>9</v>
      </c>
      <c r="D313" s="0" t="s">
        <v>10</v>
      </c>
      <c r="E313" s="0" t="s">
        <v>1036</v>
      </c>
      <c r="F313" s="0" t="s">
        <v>1037</v>
      </c>
      <c r="H313" s="0" t="s">
        <v>976</v>
      </c>
    </row>
    <row r="314" customFormat="false" ht="12.8" hidden="false" customHeight="false" outlineLevel="0" collapsed="false">
      <c r="A314" s="0" t="str">
        <f aca="false">"13"</f>
        <v>13</v>
      </c>
      <c r="B314" s="0" t="s">
        <v>1038</v>
      </c>
      <c r="C314" s="0" t="s">
        <v>9</v>
      </c>
      <c r="D314" s="0" t="s">
        <v>10</v>
      </c>
      <c r="E314" s="0" t="s">
        <v>1039</v>
      </c>
      <c r="F314" s="0" t="s">
        <v>1040</v>
      </c>
      <c r="H314" s="0" t="s">
        <v>976</v>
      </c>
    </row>
    <row r="315" customFormat="false" ht="12.8" hidden="false" customHeight="false" outlineLevel="0" collapsed="false">
      <c r="A315" s="0" t="str">
        <f aca="false">"13"</f>
        <v>13</v>
      </c>
      <c r="B315" s="0" t="s">
        <v>1041</v>
      </c>
      <c r="C315" s="0" t="s">
        <v>9</v>
      </c>
      <c r="D315" s="0" t="s">
        <v>10</v>
      </c>
      <c r="E315" s="0" t="s">
        <v>1042</v>
      </c>
      <c r="F315" s="0" t="s">
        <v>1043</v>
      </c>
      <c r="H315" s="0" t="s">
        <v>976</v>
      </c>
    </row>
    <row r="316" customFormat="false" ht="12.8" hidden="false" customHeight="false" outlineLevel="0" collapsed="false">
      <c r="A316" s="0" t="str">
        <f aca="false">"13"</f>
        <v>13</v>
      </c>
      <c r="B316" s="0" t="s">
        <v>1044</v>
      </c>
      <c r="C316" s="0" t="s">
        <v>9</v>
      </c>
      <c r="D316" s="0" t="s">
        <v>10</v>
      </c>
      <c r="E316" s="0" t="s">
        <v>1042</v>
      </c>
      <c r="F316" s="0" t="s">
        <v>1045</v>
      </c>
      <c r="H316" s="0" t="s">
        <v>976</v>
      </c>
    </row>
    <row r="317" customFormat="false" ht="12.8" hidden="false" customHeight="false" outlineLevel="0" collapsed="false">
      <c r="A317" s="0" t="str">
        <f aca="false">"13"</f>
        <v>13</v>
      </c>
      <c r="B317" s="0" t="s">
        <v>1046</v>
      </c>
      <c r="C317" s="0" t="s">
        <v>9</v>
      </c>
      <c r="D317" s="0" t="s">
        <v>10</v>
      </c>
      <c r="E317" s="0" t="s">
        <v>1047</v>
      </c>
      <c r="F317" s="0" t="s">
        <v>1048</v>
      </c>
      <c r="H317" s="0" t="s">
        <v>976</v>
      </c>
    </row>
    <row r="318" customFormat="false" ht="12.8" hidden="false" customHeight="false" outlineLevel="0" collapsed="false">
      <c r="A318" s="0" t="str">
        <f aca="false">"13"</f>
        <v>13</v>
      </c>
      <c r="B318" s="0" t="s">
        <v>1049</v>
      </c>
      <c r="C318" s="0" t="s">
        <v>9</v>
      </c>
      <c r="D318" s="0" t="s">
        <v>10</v>
      </c>
      <c r="E318" s="0" t="s">
        <v>1050</v>
      </c>
      <c r="F318" s="0" t="s">
        <v>1051</v>
      </c>
      <c r="H318" s="0" t="s">
        <v>1052</v>
      </c>
    </row>
    <row r="319" customFormat="false" ht="12.8" hidden="false" customHeight="false" outlineLevel="0" collapsed="false">
      <c r="A319" s="0" t="str">
        <f aca="false">"13"</f>
        <v>13</v>
      </c>
      <c r="B319" s="0" t="s">
        <v>1053</v>
      </c>
      <c r="C319" s="0" t="s">
        <v>9</v>
      </c>
      <c r="D319" s="0" t="s">
        <v>10</v>
      </c>
      <c r="E319" s="0" t="s">
        <v>1054</v>
      </c>
      <c r="F319" s="0" t="s">
        <v>1055</v>
      </c>
      <c r="H319" s="0" t="s">
        <v>1052</v>
      </c>
    </row>
    <row r="320" customFormat="false" ht="12.8" hidden="false" customHeight="false" outlineLevel="0" collapsed="false">
      <c r="A320" s="0" t="str">
        <f aca="false">"13"</f>
        <v>13</v>
      </c>
      <c r="B320" s="0" t="s">
        <v>1056</v>
      </c>
      <c r="C320" s="0" t="s">
        <v>9</v>
      </c>
      <c r="D320" s="0" t="s">
        <v>10</v>
      </c>
      <c r="E320" s="0" t="s">
        <v>1057</v>
      </c>
      <c r="F320" s="0" t="s">
        <v>1058</v>
      </c>
      <c r="H320" s="0" t="s">
        <v>1052</v>
      </c>
    </row>
    <row r="321" customFormat="false" ht="12.8" hidden="false" customHeight="false" outlineLevel="0" collapsed="false">
      <c r="A321" s="0" t="str">
        <f aca="false">"13"</f>
        <v>13</v>
      </c>
      <c r="B321" s="0" t="s">
        <v>1059</v>
      </c>
      <c r="C321" s="0" t="s">
        <v>9</v>
      </c>
      <c r="D321" s="0" t="s">
        <v>10</v>
      </c>
      <c r="E321" s="0" t="s">
        <v>1060</v>
      </c>
      <c r="F321" s="0" t="s">
        <v>1061</v>
      </c>
      <c r="H321" s="0" t="s">
        <v>1052</v>
      </c>
    </row>
    <row r="322" customFormat="false" ht="12.8" hidden="false" customHeight="false" outlineLevel="0" collapsed="false">
      <c r="A322" s="0" t="str">
        <f aca="false">"13"</f>
        <v>13</v>
      </c>
      <c r="B322" s="0" t="s">
        <v>1062</v>
      </c>
      <c r="C322" s="0" t="s">
        <v>9</v>
      </c>
      <c r="D322" s="0" t="s">
        <v>10</v>
      </c>
      <c r="E322" s="0" t="s">
        <v>1063</v>
      </c>
      <c r="F322" s="0" t="s">
        <v>1064</v>
      </c>
      <c r="G322" s="0" t="s">
        <v>1065</v>
      </c>
      <c r="H322" s="0" t="s">
        <v>1066</v>
      </c>
    </row>
    <row r="323" customFormat="false" ht="12.8" hidden="false" customHeight="false" outlineLevel="0" collapsed="false">
      <c r="A323" s="0" t="str">
        <f aca="false">"13"</f>
        <v>13</v>
      </c>
      <c r="B323" s="0" t="s">
        <v>1067</v>
      </c>
      <c r="C323" s="0" t="s">
        <v>9</v>
      </c>
      <c r="D323" s="0" t="s">
        <v>10</v>
      </c>
      <c r="E323" s="0" t="s">
        <v>1068</v>
      </c>
      <c r="F323" s="0" t="s">
        <v>1069</v>
      </c>
      <c r="H323" s="0" t="s">
        <v>1066</v>
      </c>
    </row>
    <row r="324" customFormat="false" ht="12.8" hidden="false" customHeight="false" outlineLevel="0" collapsed="false">
      <c r="A324" s="0" t="str">
        <f aca="false">"13"</f>
        <v>13</v>
      </c>
      <c r="B324" s="0" t="s">
        <v>1070</v>
      </c>
      <c r="C324" s="0" t="s">
        <v>9</v>
      </c>
      <c r="D324" s="0" t="s">
        <v>10</v>
      </c>
      <c r="E324" s="0" t="s">
        <v>1071</v>
      </c>
      <c r="F324" s="0" t="s">
        <v>1072</v>
      </c>
      <c r="H324" s="0" t="s">
        <v>1066</v>
      </c>
    </row>
    <row r="325" customFormat="false" ht="12.8" hidden="false" customHeight="false" outlineLevel="0" collapsed="false">
      <c r="A325" s="0" t="str">
        <f aca="false">"13"</f>
        <v>13</v>
      </c>
      <c r="B325" s="0" t="s">
        <v>1073</v>
      </c>
      <c r="C325" s="0" t="s">
        <v>9</v>
      </c>
      <c r="D325" s="0" t="s">
        <v>10</v>
      </c>
      <c r="E325" s="0" t="s">
        <v>1074</v>
      </c>
      <c r="F325" s="0" t="s">
        <v>1075</v>
      </c>
      <c r="H325" s="0" t="s">
        <v>1066</v>
      </c>
    </row>
    <row r="326" customFormat="false" ht="12.8" hidden="false" customHeight="false" outlineLevel="0" collapsed="false">
      <c r="A326" s="0" t="str">
        <f aca="false">"13"</f>
        <v>13</v>
      </c>
      <c r="B326" s="0" t="s">
        <v>1076</v>
      </c>
      <c r="C326" s="0" t="s">
        <v>9</v>
      </c>
      <c r="D326" s="0" t="s">
        <v>10</v>
      </c>
      <c r="E326" s="0" t="s">
        <v>1077</v>
      </c>
      <c r="F326" s="0" t="s">
        <v>1078</v>
      </c>
      <c r="H326" s="0" t="s">
        <v>1066</v>
      </c>
    </row>
    <row r="327" customFormat="false" ht="12.8" hidden="false" customHeight="false" outlineLevel="0" collapsed="false">
      <c r="A327" s="0" t="str">
        <f aca="false">"13"</f>
        <v>13</v>
      </c>
      <c r="B327" s="0" t="s">
        <v>1079</v>
      </c>
      <c r="C327" s="0" t="s">
        <v>9</v>
      </c>
      <c r="D327" s="0" t="s">
        <v>10</v>
      </c>
      <c r="E327" s="0" t="s">
        <v>1080</v>
      </c>
      <c r="F327" s="0" t="s">
        <v>1081</v>
      </c>
      <c r="H327" s="0" t="s">
        <v>1066</v>
      </c>
    </row>
    <row r="328" customFormat="false" ht="12.8" hidden="false" customHeight="false" outlineLevel="0" collapsed="false">
      <c r="A328" s="0" t="str">
        <f aca="false">"13"</f>
        <v>13</v>
      </c>
      <c r="B328" s="0" t="s">
        <v>1082</v>
      </c>
      <c r="C328" s="0" t="s">
        <v>9</v>
      </c>
      <c r="D328" s="0" t="s">
        <v>10</v>
      </c>
      <c r="E328" s="0" t="s">
        <v>1083</v>
      </c>
      <c r="F328" s="0" t="s">
        <v>1084</v>
      </c>
      <c r="H328" s="0" t="s">
        <v>1066</v>
      </c>
    </row>
    <row r="329" customFormat="false" ht="12.8" hidden="false" customHeight="false" outlineLevel="0" collapsed="false">
      <c r="A329" s="0" t="str">
        <f aca="false">"13"</f>
        <v>13</v>
      </c>
      <c r="B329" s="0" t="s">
        <v>1085</v>
      </c>
      <c r="C329" s="0" t="s">
        <v>9</v>
      </c>
      <c r="D329" s="0" t="s">
        <v>10</v>
      </c>
      <c r="E329" s="0" t="s">
        <v>1086</v>
      </c>
      <c r="F329" s="0" t="s">
        <v>1087</v>
      </c>
      <c r="H329" s="0" t="s">
        <v>1066</v>
      </c>
    </row>
    <row r="330" customFormat="false" ht="12.8" hidden="false" customHeight="false" outlineLevel="0" collapsed="false">
      <c r="A330" s="0" t="str">
        <f aca="false">"13"</f>
        <v>13</v>
      </c>
      <c r="B330" s="0" t="s">
        <v>1088</v>
      </c>
      <c r="C330" s="0" t="s">
        <v>9</v>
      </c>
      <c r="D330" s="0" t="s">
        <v>232</v>
      </c>
      <c r="E330" s="0" t="s">
        <v>1089</v>
      </c>
      <c r="F330" s="0" t="s">
        <v>1090</v>
      </c>
      <c r="H330" s="0" t="s">
        <v>1091</v>
      </c>
    </row>
    <row r="331" customFormat="false" ht="12.8" hidden="false" customHeight="false" outlineLevel="0" collapsed="false">
      <c r="A331" s="0" t="str">
        <f aca="false">"13"</f>
        <v>13</v>
      </c>
      <c r="B331" s="0" t="s">
        <v>1092</v>
      </c>
      <c r="C331" s="0" t="s">
        <v>9</v>
      </c>
      <c r="D331" s="0" t="s">
        <v>10</v>
      </c>
      <c r="E331" s="0" t="s">
        <v>1093</v>
      </c>
      <c r="F331" s="0" t="s">
        <v>1094</v>
      </c>
      <c r="H331" s="0" t="s">
        <v>1091</v>
      </c>
    </row>
    <row r="332" customFormat="false" ht="12.8" hidden="false" customHeight="false" outlineLevel="0" collapsed="false">
      <c r="A332" s="0" t="str">
        <f aca="false">"13"</f>
        <v>13</v>
      </c>
      <c r="B332" s="0" t="s">
        <v>1095</v>
      </c>
      <c r="C332" s="0" t="s">
        <v>9</v>
      </c>
      <c r="D332" s="0" t="s">
        <v>10</v>
      </c>
      <c r="E332" s="0" t="s">
        <v>1096</v>
      </c>
      <c r="F332" s="0" t="s">
        <v>1097</v>
      </c>
      <c r="H332" s="0" t="s">
        <v>1091</v>
      </c>
    </row>
    <row r="333" customFormat="false" ht="12.8" hidden="false" customHeight="false" outlineLevel="0" collapsed="false">
      <c r="A333" s="0" t="str">
        <f aca="false">"13"</f>
        <v>13</v>
      </c>
      <c r="B333" s="0" t="s">
        <v>1098</v>
      </c>
      <c r="C333" s="0" t="s">
        <v>9</v>
      </c>
      <c r="D333" s="0" t="s">
        <v>10</v>
      </c>
      <c r="E333" s="0" t="s">
        <v>1099</v>
      </c>
      <c r="F333" s="0" t="s">
        <v>1100</v>
      </c>
      <c r="G333" s="0" t="s">
        <v>1101</v>
      </c>
      <c r="H333" s="0" t="s">
        <v>1091</v>
      </c>
    </row>
    <row r="334" customFormat="false" ht="12.8" hidden="false" customHeight="false" outlineLevel="0" collapsed="false">
      <c r="A334" s="0" t="str">
        <f aca="false">"13"</f>
        <v>13</v>
      </c>
      <c r="B334" s="0" t="s">
        <v>1102</v>
      </c>
      <c r="C334" s="0" t="s">
        <v>9</v>
      </c>
      <c r="D334" s="0" t="s">
        <v>10</v>
      </c>
      <c r="E334" s="0" t="s">
        <v>1103</v>
      </c>
      <c r="F334" s="0" t="s">
        <v>1104</v>
      </c>
      <c r="H334" s="0" t="s">
        <v>1091</v>
      </c>
    </row>
    <row r="335" customFormat="false" ht="12.8" hidden="false" customHeight="false" outlineLevel="0" collapsed="false">
      <c r="A335" s="0" t="str">
        <f aca="false">"13"</f>
        <v>13</v>
      </c>
      <c r="B335" s="0" t="s">
        <v>1105</v>
      </c>
      <c r="C335" s="0" t="s">
        <v>85</v>
      </c>
      <c r="D335" s="0" t="s">
        <v>10</v>
      </c>
      <c r="E335" s="0" t="s">
        <v>1106</v>
      </c>
      <c r="F335" s="0" t="s">
        <v>1107</v>
      </c>
      <c r="H335" s="0" t="s">
        <v>1108</v>
      </c>
    </row>
    <row r="336" customFormat="false" ht="12.8" hidden="false" customHeight="false" outlineLevel="0" collapsed="false">
      <c r="A336" s="0" t="str">
        <f aca="false">"13"</f>
        <v>13</v>
      </c>
      <c r="B336" s="0" t="s">
        <v>1109</v>
      </c>
      <c r="C336" s="0" t="s">
        <v>9</v>
      </c>
      <c r="D336" s="0" t="s">
        <v>10</v>
      </c>
      <c r="E336" s="0" t="s">
        <v>1110</v>
      </c>
      <c r="F336" s="0" t="s">
        <v>1111</v>
      </c>
      <c r="H336" s="0" t="s">
        <v>1108</v>
      </c>
    </row>
    <row r="337" customFormat="false" ht="12.8" hidden="false" customHeight="false" outlineLevel="0" collapsed="false">
      <c r="A337" s="0" t="str">
        <f aca="false">"13"</f>
        <v>13</v>
      </c>
      <c r="B337" s="0" t="s">
        <v>1112</v>
      </c>
      <c r="C337" s="0" t="s">
        <v>9</v>
      </c>
      <c r="D337" s="0" t="s">
        <v>10</v>
      </c>
      <c r="E337" s="0" t="s">
        <v>1113</v>
      </c>
      <c r="F337" s="0" t="s">
        <v>1114</v>
      </c>
      <c r="H337" s="0" t="s">
        <v>1108</v>
      </c>
    </row>
    <row r="338" customFormat="false" ht="12.8" hidden="false" customHeight="false" outlineLevel="0" collapsed="false">
      <c r="A338" s="0" t="str">
        <f aca="false">"13"</f>
        <v>13</v>
      </c>
      <c r="B338" s="0" t="s">
        <v>1115</v>
      </c>
      <c r="C338" s="0" t="s">
        <v>9</v>
      </c>
      <c r="D338" s="0" t="s">
        <v>10</v>
      </c>
      <c r="E338" s="0" t="s">
        <v>1113</v>
      </c>
      <c r="F338" s="0" t="s">
        <v>1116</v>
      </c>
      <c r="H338" s="0" t="s">
        <v>1108</v>
      </c>
    </row>
    <row r="339" customFormat="false" ht="12.8" hidden="false" customHeight="false" outlineLevel="0" collapsed="false">
      <c r="A339" s="0" t="str">
        <f aca="false">"13"</f>
        <v>13</v>
      </c>
      <c r="B339" s="0" t="s">
        <v>1117</v>
      </c>
      <c r="C339" s="0" t="s">
        <v>9</v>
      </c>
      <c r="D339" s="0" t="s">
        <v>10</v>
      </c>
      <c r="E339" s="0" t="s">
        <v>1118</v>
      </c>
      <c r="F339" s="0" t="s">
        <v>1119</v>
      </c>
      <c r="H339" s="0" t="s">
        <v>1108</v>
      </c>
    </row>
    <row r="340" customFormat="false" ht="12.8" hidden="false" customHeight="false" outlineLevel="0" collapsed="false">
      <c r="A340" s="0" t="str">
        <f aca="false">"13"</f>
        <v>13</v>
      </c>
      <c r="B340" s="0" t="s">
        <v>1120</v>
      </c>
      <c r="C340" s="0" t="s">
        <v>9</v>
      </c>
      <c r="D340" s="0" t="s">
        <v>10</v>
      </c>
      <c r="E340" s="0" t="s">
        <v>1118</v>
      </c>
      <c r="F340" s="0" t="s">
        <v>1121</v>
      </c>
      <c r="H340" s="0" t="s">
        <v>1108</v>
      </c>
    </row>
    <row r="341" customFormat="false" ht="12.8" hidden="false" customHeight="false" outlineLevel="0" collapsed="false">
      <c r="A341" s="0" t="str">
        <f aca="false">"13"</f>
        <v>13</v>
      </c>
      <c r="B341" s="0" t="s">
        <v>1122</v>
      </c>
      <c r="C341" s="0" t="s">
        <v>9</v>
      </c>
      <c r="D341" s="0" t="s">
        <v>10</v>
      </c>
      <c r="E341" s="0" t="s">
        <v>1123</v>
      </c>
      <c r="F341" s="0" t="s">
        <v>1124</v>
      </c>
      <c r="H341" s="0" t="s">
        <v>1108</v>
      </c>
    </row>
    <row r="342" customFormat="false" ht="12.8" hidden="false" customHeight="false" outlineLevel="0" collapsed="false">
      <c r="A342" s="0" t="str">
        <f aca="false">"13"</f>
        <v>13</v>
      </c>
      <c r="B342" s="0" t="s">
        <v>1125</v>
      </c>
      <c r="C342" s="0" t="s">
        <v>9</v>
      </c>
      <c r="D342" s="0" t="s">
        <v>10</v>
      </c>
      <c r="E342" s="0" t="s">
        <v>1126</v>
      </c>
      <c r="F342" s="0" t="s">
        <v>1127</v>
      </c>
      <c r="H342" s="0" t="s">
        <v>1108</v>
      </c>
    </row>
    <row r="343" customFormat="false" ht="12.8" hidden="false" customHeight="false" outlineLevel="0" collapsed="false">
      <c r="A343" s="0" t="str">
        <f aca="false">"13"</f>
        <v>13</v>
      </c>
      <c r="B343" s="0" t="s">
        <v>1128</v>
      </c>
      <c r="C343" s="0" t="s">
        <v>9</v>
      </c>
      <c r="D343" s="0" t="s">
        <v>10</v>
      </c>
      <c r="E343" s="0" t="s">
        <v>1129</v>
      </c>
      <c r="F343" s="0" t="s">
        <v>1130</v>
      </c>
      <c r="H343" s="0" t="s">
        <v>1108</v>
      </c>
    </row>
    <row r="344" customFormat="false" ht="12.8" hidden="false" customHeight="false" outlineLevel="0" collapsed="false">
      <c r="A344" s="0" t="str">
        <f aca="false">"13"</f>
        <v>13</v>
      </c>
      <c r="B344" s="0" t="s">
        <v>1131</v>
      </c>
      <c r="C344" s="0" t="s">
        <v>9</v>
      </c>
      <c r="D344" s="0" t="s">
        <v>10</v>
      </c>
      <c r="E344" s="0" t="s">
        <v>1132</v>
      </c>
      <c r="F344" s="0" t="s">
        <v>1133</v>
      </c>
      <c r="H344" s="0" t="s">
        <v>1108</v>
      </c>
    </row>
    <row r="345" customFormat="false" ht="12.8" hidden="false" customHeight="false" outlineLevel="0" collapsed="false">
      <c r="A345" s="0" t="str">
        <f aca="false">"13"</f>
        <v>13</v>
      </c>
      <c r="B345" s="0" t="s">
        <v>1134</v>
      </c>
      <c r="C345" s="0" t="s">
        <v>9</v>
      </c>
      <c r="D345" s="0" t="s">
        <v>10</v>
      </c>
      <c r="E345" s="0" t="s">
        <v>1135</v>
      </c>
      <c r="F345" s="0" t="s">
        <v>1136</v>
      </c>
      <c r="H345" s="0" t="s">
        <v>1108</v>
      </c>
    </row>
    <row r="346" customFormat="false" ht="12.8" hidden="false" customHeight="false" outlineLevel="0" collapsed="false">
      <c r="A346" s="0" t="str">
        <f aca="false">"13"</f>
        <v>13</v>
      </c>
      <c r="B346" s="0" t="s">
        <v>1137</v>
      </c>
      <c r="C346" s="0" t="s">
        <v>9</v>
      </c>
      <c r="D346" s="0" t="s">
        <v>10</v>
      </c>
      <c r="E346" s="0" t="s">
        <v>1138</v>
      </c>
      <c r="F346" s="0" t="s">
        <v>1139</v>
      </c>
      <c r="H346" s="0" t="s">
        <v>1108</v>
      </c>
    </row>
    <row r="347" customFormat="false" ht="12.8" hidden="false" customHeight="false" outlineLevel="0" collapsed="false">
      <c r="A347" s="0" t="str">
        <f aca="false">"13"</f>
        <v>13</v>
      </c>
      <c r="B347" s="0" t="s">
        <v>1140</v>
      </c>
      <c r="C347" s="0" t="s">
        <v>9</v>
      </c>
      <c r="D347" s="0" t="s">
        <v>10</v>
      </c>
      <c r="E347" s="0" t="s">
        <v>1141</v>
      </c>
      <c r="F347" s="0" t="s">
        <v>1142</v>
      </c>
      <c r="H347" s="0" t="s">
        <v>1108</v>
      </c>
    </row>
    <row r="348" customFormat="false" ht="12.8" hidden="false" customHeight="false" outlineLevel="0" collapsed="false">
      <c r="A348" s="0" t="str">
        <f aca="false">"13"</f>
        <v>13</v>
      </c>
      <c r="B348" s="0" t="s">
        <v>1143</v>
      </c>
      <c r="C348" s="0" t="s">
        <v>9</v>
      </c>
      <c r="D348" s="0" t="s">
        <v>10</v>
      </c>
      <c r="E348" s="0" t="s">
        <v>1144</v>
      </c>
      <c r="F348" s="0" t="s">
        <v>1145</v>
      </c>
      <c r="H348" s="0" t="s">
        <v>1108</v>
      </c>
    </row>
    <row r="349" customFormat="false" ht="12.8" hidden="false" customHeight="false" outlineLevel="0" collapsed="false">
      <c r="A349" s="0" t="str">
        <f aca="false">"13"</f>
        <v>13</v>
      </c>
      <c r="B349" s="0" t="s">
        <v>1146</v>
      </c>
      <c r="C349" s="0" t="s">
        <v>9</v>
      </c>
      <c r="D349" s="0" t="s">
        <v>10</v>
      </c>
      <c r="E349" s="0" t="s">
        <v>1147</v>
      </c>
      <c r="F349" s="0" t="s">
        <v>1148</v>
      </c>
      <c r="H349" s="0" t="s">
        <v>1108</v>
      </c>
    </row>
    <row r="350" customFormat="false" ht="12.8" hidden="false" customHeight="false" outlineLevel="0" collapsed="false">
      <c r="A350" s="0" t="str">
        <f aca="false">"13"</f>
        <v>13</v>
      </c>
      <c r="B350" s="0" t="s">
        <v>1149</v>
      </c>
      <c r="C350" s="0" t="s">
        <v>9</v>
      </c>
      <c r="D350" s="0" t="s">
        <v>10</v>
      </c>
      <c r="E350" s="0" t="s">
        <v>1150</v>
      </c>
      <c r="F350" s="0" t="s">
        <v>1151</v>
      </c>
      <c r="H350" s="0" t="s">
        <v>1108</v>
      </c>
    </row>
    <row r="351" customFormat="false" ht="12.8" hidden="false" customHeight="false" outlineLevel="0" collapsed="false">
      <c r="A351" s="0" t="str">
        <f aca="false">"13"</f>
        <v>13</v>
      </c>
      <c r="B351" s="0" t="s">
        <v>1152</v>
      </c>
      <c r="C351" s="0" t="s">
        <v>9</v>
      </c>
      <c r="D351" s="0" t="s">
        <v>10</v>
      </c>
      <c r="E351" s="0" t="s">
        <v>1153</v>
      </c>
      <c r="F351" s="0" t="s">
        <v>1154</v>
      </c>
      <c r="G351" s="0" t="s">
        <v>1155</v>
      </c>
      <c r="H351" s="0" t="s">
        <v>1108</v>
      </c>
    </row>
    <row r="352" customFormat="false" ht="12.8" hidden="false" customHeight="false" outlineLevel="0" collapsed="false">
      <c r="A352" s="0" t="str">
        <f aca="false">"13"</f>
        <v>13</v>
      </c>
      <c r="B352" s="0" t="s">
        <v>1156</v>
      </c>
      <c r="C352" s="0" t="s">
        <v>9</v>
      </c>
      <c r="D352" s="0" t="s">
        <v>10</v>
      </c>
      <c r="E352" s="0" t="s">
        <v>1157</v>
      </c>
      <c r="F352" s="0" t="s">
        <v>1158</v>
      </c>
      <c r="H352" s="0" t="s">
        <v>1108</v>
      </c>
    </row>
    <row r="353" customFormat="false" ht="12.8" hidden="false" customHeight="false" outlineLevel="0" collapsed="false">
      <c r="A353" s="0" t="str">
        <f aca="false">"13"</f>
        <v>13</v>
      </c>
      <c r="B353" s="0" t="s">
        <v>1159</v>
      </c>
      <c r="C353" s="0" t="s">
        <v>9</v>
      </c>
      <c r="D353" s="0" t="s">
        <v>10</v>
      </c>
      <c r="E353" s="0" t="s">
        <v>1160</v>
      </c>
      <c r="F353" s="0" t="s">
        <v>1161</v>
      </c>
      <c r="H353" s="0" t="s">
        <v>1108</v>
      </c>
    </row>
    <row r="354" customFormat="false" ht="12.8" hidden="false" customHeight="false" outlineLevel="0" collapsed="false">
      <c r="A354" s="0" t="str">
        <f aca="false">"13"</f>
        <v>13</v>
      </c>
      <c r="B354" s="0" t="s">
        <v>1162</v>
      </c>
      <c r="C354" s="0" t="s">
        <v>9</v>
      </c>
      <c r="D354" s="0" t="s">
        <v>10</v>
      </c>
      <c r="E354" s="0" t="s">
        <v>1163</v>
      </c>
      <c r="F354" s="0" t="s">
        <v>1164</v>
      </c>
      <c r="H354" s="0" t="s">
        <v>1108</v>
      </c>
    </row>
    <row r="355" customFormat="false" ht="12.8" hidden="false" customHeight="false" outlineLevel="0" collapsed="false">
      <c r="A355" s="0" t="str">
        <f aca="false">"13"</f>
        <v>13</v>
      </c>
      <c r="B355" s="0" t="s">
        <v>1165</v>
      </c>
      <c r="C355" s="0" t="s">
        <v>9</v>
      </c>
      <c r="D355" s="0" t="s">
        <v>10</v>
      </c>
      <c r="E355" s="0" t="s">
        <v>1166</v>
      </c>
      <c r="F355" s="0" t="s">
        <v>1167</v>
      </c>
      <c r="H355" s="0" t="s">
        <v>1108</v>
      </c>
    </row>
    <row r="356" customFormat="false" ht="12.8" hidden="false" customHeight="false" outlineLevel="0" collapsed="false">
      <c r="A356" s="0" t="str">
        <f aca="false">"13"</f>
        <v>13</v>
      </c>
      <c r="B356" s="0" t="s">
        <v>1168</v>
      </c>
      <c r="C356" s="0" t="s">
        <v>85</v>
      </c>
      <c r="D356" s="0" t="s">
        <v>10</v>
      </c>
      <c r="E356" s="0" t="s">
        <v>1169</v>
      </c>
      <c r="F356" s="0" t="s">
        <v>1170</v>
      </c>
      <c r="H356" s="0" t="s">
        <v>1108</v>
      </c>
    </row>
    <row r="357" customFormat="false" ht="12.8" hidden="false" customHeight="false" outlineLevel="0" collapsed="false">
      <c r="A357" s="0" t="str">
        <f aca="false">"13"</f>
        <v>13</v>
      </c>
      <c r="B357" s="0" t="s">
        <v>1171</v>
      </c>
      <c r="C357" s="0" t="s">
        <v>85</v>
      </c>
      <c r="D357" s="0" t="s">
        <v>10</v>
      </c>
      <c r="E357" s="0" t="s">
        <v>1172</v>
      </c>
      <c r="F357" s="0" t="s">
        <v>1173</v>
      </c>
      <c r="H357" s="0" t="s">
        <v>1108</v>
      </c>
    </row>
    <row r="358" customFormat="false" ht="12.8" hidden="false" customHeight="false" outlineLevel="0" collapsed="false">
      <c r="A358" s="0" t="str">
        <f aca="false">"13"</f>
        <v>13</v>
      </c>
      <c r="B358" s="0" t="s">
        <v>1174</v>
      </c>
      <c r="C358" s="0" t="s">
        <v>85</v>
      </c>
      <c r="D358" s="0" t="s">
        <v>10</v>
      </c>
      <c r="E358" s="0" t="s">
        <v>1175</v>
      </c>
      <c r="F358" s="0" t="s">
        <v>1176</v>
      </c>
      <c r="H358" s="0" t="s">
        <v>1108</v>
      </c>
    </row>
    <row r="359" customFormat="false" ht="12.8" hidden="false" customHeight="false" outlineLevel="0" collapsed="false">
      <c r="A359" s="0" t="str">
        <f aca="false">"13"</f>
        <v>13</v>
      </c>
      <c r="B359" s="0" t="s">
        <v>1177</v>
      </c>
      <c r="C359" s="0" t="s">
        <v>9</v>
      </c>
      <c r="D359" s="0" t="s">
        <v>10</v>
      </c>
      <c r="E359" s="0" t="s">
        <v>1178</v>
      </c>
      <c r="F359" s="0" t="s">
        <v>1179</v>
      </c>
      <c r="H359" s="0" t="s">
        <v>1108</v>
      </c>
    </row>
    <row r="360" customFormat="false" ht="12.8" hidden="false" customHeight="false" outlineLevel="0" collapsed="false">
      <c r="A360" s="0" t="str">
        <f aca="false">"13"</f>
        <v>13</v>
      </c>
      <c r="B360" s="0" t="s">
        <v>1180</v>
      </c>
      <c r="C360" s="0" t="s">
        <v>9</v>
      </c>
      <c r="D360" s="0" t="s">
        <v>10</v>
      </c>
      <c r="E360" s="0" t="s">
        <v>1181</v>
      </c>
      <c r="F360" s="0" t="s">
        <v>1182</v>
      </c>
      <c r="H360" s="0" t="s">
        <v>1108</v>
      </c>
    </row>
    <row r="361" customFormat="false" ht="12.8" hidden="false" customHeight="false" outlineLevel="0" collapsed="false">
      <c r="A361" s="0" t="str">
        <f aca="false">"13"</f>
        <v>13</v>
      </c>
      <c r="B361" s="0" t="s">
        <v>1183</v>
      </c>
      <c r="C361" s="0" t="s">
        <v>9</v>
      </c>
      <c r="D361" s="0" t="s">
        <v>10</v>
      </c>
      <c r="E361" s="0" t="s">
        <v>1184</v>
      </c>
      <c r="F361" s="0" t="s">
        <v>1185</v>
      </c>
      <c r="G361" s="0" t="s">
        <v>1186</v>
      </c>
      <c r="H361" s="0" t="s">
        <v>1108</v>
      </c>
    </row>
    <row r="362" customFormat="false" ht="12.8" hidden="false" customHeight="false" outlineLevel="0" collapsed="false">
      <c r="A362" s="0" t="str">
        <f aca="false">"13"</f>
        <v>13</v>
      </c>
      <c r="B362" s="0" t="s">
        <v>1187</v>
      </c>
      <c r="C362" s="0" t="s">
        <v>9</v>
      </c>
      <c r="D362" s="0" t="s">
        <v>10</v>
      </c>
      <c r="E362" s="0" t="s">
        <v>1188</v>
      </c>
      <c r="F362" s="0" t="s">
        <v>1189</v>
      </c>
      <c r="H362" s="0" t="s">
        <v>1108</v>
      </c>
    </row>
    <row r="363" customFormat="false" ht="12.8" hidden="false" customHeight="false" outlineLevel="0" collapsed="false">
      <c r="A363" s="0" t="str">
        <f aca="false">"13"</f>
        <v>13</v>
      </c>
      <c r="B363" s="0" t="s">
        <v>1190</v>
      </c>
      <c r="C363" s="0" t="s">
        <v>9</v>
      </c>
      <c r="D363" s="0" t="s">
        <v>10</v>
      </c>
      <c r="E363" s="0" t="s">
        <v>1191</v>
      </c>
      <c r="F363" s="0" t="s">
        <v>1192</v>
      </c>
      <c r="H363" s="0" t="s">
        <v>1108</v>
      </c>
    </row>
    <row r="364" customFormat="false" ht="12.8" hidden="false" customHeight="false" outlineLevel="0" collapsed="false">
      <c r="A364" s="0" t="str">
        <f aca="false">"13"</f>
        <v>13</v>
      </c>
      <c r="B364" s="0" t="s">
        <v>1193</v>
      </c>
      <c r="C364" s="0" t="s">
        <v>9</v>
      </c>
      <c r="D364" s="0" t="s">
        <v>10</v>
      </c>
      <c r="E364" s="0" t="s">
        <v>1194</v>
      </c>
      <c r="F364" s="0" t="s">
        <v>1195</v>
      </c>
      <c r="H364" s="0" t="s">
        <v>1108</v>
      </c>
    </row>
    <row r="365" customFormat="false" ht="12.8" hidden="false" customHeight="false" outlineLevel="0" collapsed="false">
      <c r="A365" s="0" t="str">
        <f aca="false">"13"</f>
        <v>13</v>
      </c>
      <c r="B365" s="0" t="s">
        <v>1196</v>
      </c>
      <c r="C365" s="0" t="s">
        <v>9</v>
      </c>
      <c r="D365" s="0" t="s">
        <v>10</v>
      </c>
      <c r="E365" s="0" t="s">
        <v>1197</v>
      </c>
      <c r="F365" s="0" t="s">
        <v>1198</v>
      </c>
      <c r="H365" s="0" t="s">
        <v>1108</v>
      </c>
    </row>
    <row r="366" customFormat="false" ht="12.8" hidden="false" customHeight="false" outlineLevel="0" collapsed="false">
      <c r="A366" s="0" t="str">
        <f aca="false">"13"</f>
        <v>13</v>
      </c>
      <c r="B366" s="0" t="s">
        <v>1199</v>
      </c>
      <c r="C366" s="0" t="s">
        <v>9</v>
      </c>
      <c r="D366" s="0" t="s">
        <v>10</v>
      </c>
      <c r="E366" s="0" t="s">
        <v>1200</v>
      </c>
      <c r="F366" s="0" t="s">
        <v>1201</v>
      </c>
      <c r="H366" s="0" t="s">
        <v>1108</v>
      </c>
    </row>
    <row r="367" customFormat="false" ht="12.8" hidden="false" customHeight="false" outlineLevel="0" collapsed="false">
      <c r="A367" s="0" t="str">
        <f aca="false">"13"</f>
        <v>13</v>
      </c>
      <c r="B367" s="0" t="s">
        <v>1202</v>
      </c>
      <c r="C367" s="0" t="s">
        <v>9</v>
      </c>
      <c r="D367" s="0" t="s">
        <v>10</v>
      </c>
      <c r="E367" s="0" t="s">
        <v>1203</v>
      </c>
      <c r="F367" s="0" t="s">
        <v>1204</v>
      </c>
      <c r="H367" s="0" t="s">
        <v>1108</v>
      </c>
    </row>
    <row r="368" customFormat="false" ht="12.8" hidden="false" customHeight="false" outlineLevel="0" collapsed="false">
      <c r="A368" s="0" t="str">
        <f aca="false">"13"</f>
        <v>13</v>
      </c>
      <c r="B368" s="0" t="s">
        <v>1205</v>
      </c>
      <c r="C368" s="0" t="s">
        <v>9</v>
      </c>
      <c r="D368" s="0" t="s">
        <v>10</v>
      </c>
      <c r="E368" s="0" t="s">
        <v>1206</v>
      </c>
      <c r="F368" s="0" t="s">
        <v>1207</v>
      </c>
      <c r="H368" s="0" t="s">
        <v>1108</v>
      </c>
    </row>
    <row r="369" customFormat="false" ht="12.8" hidden="false" customHeight="false" outlineLevel="0" collapsed="false">
      <c r="A369" s="0" t="str">
        <f aca="false">"13"</f>
        <v>13</v>
      </c>
      <c r="B369" s="0" t="s">
        <v>1208</v>
      </c>
      <c r="C369" s="0" t="s">
        <v>9</v>
      </c>
      <c r="D369" s="0" t="s">
        <v>10</v>
      </c>
      <c r="E369" s="0" t="s">
        <v>1209</v>
      </c>
      <c r="F369" s="0" t="s">
        <v>1210</v>
      </c>
      <c r="H369" s="0" t="s">
        <v>1108</v>
      </c>
    </row>
    <row r="370" customFormat="false" ht="12.8" hidden="false" customHeight="false" outlineLevel="0" collapsed="false">
      <c r="A370" s="0" t="str">
        <f aca="false">"13"</f>
        <v>13</v>
      </c>
      <c r="B370" s="0" t="s">
        <v>1211</v>
      </c>
      <c r="C370" s="0" t="s">
        <v>9</v>
      </c>
      <c r="D370" s="0" t="s">
        <v>10</v>
      </c>
      <c r="E370" s="0" t="s">
        <v>1212</v>
      </c>
      <c r="F370" s="0" t="s">
        <v>1213</v>
      </c>
      <c r="H370" s="0" t="s">
        <v>1108</v>
      </c>
    </row>
    <row r="371" customFormat="false" ht="12.8" hidden="false" customHeight="false" outlineLevel="0" collapsed="false">
      <c r="A371" s="0" t="str">
        <f aca="false">"13"</f>
        <v>13</v>
      </c>
      <c r="B371" s="0" t="s">
        <v>1214</v>
      </c>
      <c r="C371" s="0" t="s">
        <v>9</v>
      </c>
      <c r="D371" s="0" t="s">
        <v>10</v>
      </c>
      <c r="E371" s="0" t="s">
        <v>1215</v>
      </c>
      <c r="F371" s="0" t="s">
        <v>1216</v>
      </c>
      <c r="H371" s="0" t="s">
        <v>1108</v>
      </c>
    </row>
    <row r="372" customFormat="false" ht="12.8" hidden="false" customHeight="false" outlineLevel="0" collapsed="false">
      <c r="A372" s="0" t="str">
        <f aca="false">"13"</f>
        <v>13</v>
      </c>
      <c r="B372" s="0" t="s">
        <v>1217</v>
      </c>
      <c r="C372" s="0" t="s">
        <v>9</v>
      </c>
      <c r="D372" s="0" t="s">
        <v>10</v>
      </c>
      <c r="E372" s="0" t="s">
        <v>1218</v>
      </c>
      <c r="F372" s="0" t="s">
        <v>1219</v>
      </c>
      <c r="H372" s="0" t="s">
        <v>1108</v>
      </c>
    </row>
    <row r="373" customFormat="false" ht="12.8" hidden="false" customHeight="false" outlineLevel="0" collapsed="false">
      <c r="A373" s="0" t="str">
        <f aca="false">"13"</f>
        <v>13</v>
      </c>
      <c r="B373" s="0" t="s">
        <v>1220</v>
      </c>
      <c r="C373" s="0" t="s">
        <v>9</v>
      </c>
      <c r="D373" s="0" t="s">
        <v>10</v>
      </c>
      <c r="E373" s="0" t="s">
        <v>1221</v>
      </c>
      <c r="F373" s="0" t="s">
        <v>1222</v>
      </c>
      <c r="G373" s="0" t="s">
        <v>1223</v>
      </c>
      <c r="H373" s="0" t="s">
        <v>1224</v>
      </c>
    </row>
    <row r="374" customFormat="false" ht="12.8" hidden="false" customHeight="false" outlineLevel="0" collapsed="false">
      <c r="A374" s="0" t="str">
        <f aca="false">"13"</f>
        <v>13</v>
      </c>
      <c r="B374" s="0" t="s">
        <v>1225</v>
      </c>
      <c r="C374" s="0" t="s">
        <v>9</v>
      </c>
      <c r="D374" s="0" t="s">
        <v>10</v>
      </c>
      <c r="E374" s="0" t="s">
        <v>1226</v>
      </c>
      <c r="F374" s="0" t="s">
        <v>1227</v>
      </c>
      <c r="H374" s="0" t="s">
        <v>1228</v>
      </c>
    </row>
    <row r="375" customFormat="false" ht="12.8" hidden="false" customHeight="false" outlineLevel="0" collapsed="false">
      <c r="A375" s="0" t="str">
        <f aca="false">"13"</f>
        <v>13</v>
      </c>
      <c r="B375" s="0" t="s">
        <v>1229</v>
      </c>
      <c r="C375" s="0" t="s">
        <v>9</v>
      </c>
      <c r="D375" s="0" t="s">
        <v>10</v>
      </c>
      <c r="E375" s="0" t="s">
        <v>1230</v>
      </c>
      <c r="F375" s="0" t="s">
        <v>1231</v>
      </c>
      <c r="H375" s="0" t="s">
        <v>1228</v>
      </c>
    </row>
    <row r="376" customFormat="false" ht="12.8" hidden="false" customHeight="false" outlineLevel="0" collapsed="false">
      <c r="A376" s="0" t="str">
        <f aca="false">"13"</f>
        <v>13</v>
      </c>
      <c r="B376" s="0" t="s">
        <v>1232</v>
      </c>
      <c r="C376" s="0" t="s">
        <v>9</v>
      </c>
      <c r="D376" s="0" t="s">
        <v>10</v>
      </c>
      <c r="E376" s="0" t="s">
        <v>1233</v>
      </c>
      <c r="F376" s="0" t="s">
        <v>1234</v>
      </c>
      <c r="G376" s="0" t="s">
        <v>1235</v>
      </c>
      <c r="H376" s="0" t="s">
        <v>1228</v>
      </c>
    </row>
    <row r="377" customFormat="false" ht="12.8" hidden="false" customHeight="false" outlineLevel="0" collapsed="false">
      <c r="A377" s="0" t="str">
        <f aca="false">"13"</f>
        <v>13</v>
      </c>
      <c r="B377" s="0" t="s">
        <v>1236</v>
      </c>
      <c r="C377" s="0" t="s">
        <v>9</v>
      </c>
      <c r="D377" s="0" t="s">
        <v>10</v>
      </c>
      <c r="E377" s="0" t="s">
        <v>1237</v>
      </c>
      <c r="F377" s="0" t="s">
        <v>1238</v>
      </c>
      <c r="H377" s="0" t="s">
        <v>1228</v>
      </c>
    </row>
    <row r="378" customFormat="false" ht="12.8" hidden="false" customHeight="false" outlineLevel="0" collapsed="false">
      <c r="A378" s="0" t="str">
        <f aca="false">"13"</f>
        <v>13</v>
      </c>
      <c r="B378" s="0" t="s">
        <v>1239</v>
      </c>
      <c r="C378" s="0" t="s">
        <v>9</v>
      </c>
      <c r="D378" s="0" t="s">
        <v>10</v>
      </c>
      <c r="E378" s="0" t="s">
        <v>1240</v>
      </c>
      <c r="F378" s="0" t="s">
        <v>1241</v>
      </c>
      <c r="H378" s="0" t="s">
        <v>1228</v>
      </c>
    </row>
    <row r="379" customFormat="false" ht="12.8" hidden="false" customHeight="false" outlineLevel="0" collapsed="false">
      <c r="A379" s="0" t="str">
        <f aca="false">"13"</f>
        <v>13</v>
      </c>
      <c r="B379" s="0" t="s">
        <v>1242</v>
      </c>
      <c r="C379" s="0" t="s">
        <v>9</v>
      </c>
      <c r="D379" s="0" t="s">
        <v>10</v>
      </c>
      <c r="E379" s="0" t="s">
        <v>1243</v>
      </c>
      <c r="F379" s="0" t="s">
        <v>1244</v>
      </c>
      <c r="H379" s="0" t="s">
        <v>1228</v>
      </c>
    </row>
    <row r="380" customFormat="false" ht="12.8" hidden="false" customHeight="false" outlineLevel="0" collapsed="false">
      <c r="A380" s="0" t="str">
        <f aca="false">"13"</f>
        <v>13</v>
      </c>
      <c r="B380" s="0" t="s">
        <v>1245</v>
      </c>
      <c r="C380" s="0" t="s">
        <v>9</v>
      </c>
      <c r="D380" s="0" t="s">
        <v>10</v>
      </c>
      <c r="E380" s="0" t="s">
        <v>1246</v>
      </c>
      <c r="F380" s="0" t="s">
        <v>1247</v>
      </c>
      <c r="H380" s="0" t="s">
        <v>1228</v>
      </c>
    </row>
    <row r="381" customFormat="false" ht="12.8" hidden="false" customHeight="false" outlineLevel="0" collapsed="false">
      <c r="A381" s="0" t="str">
        <f aca="false">"13"</f>
        <v>13</v>
      </c>
      <c r="B381" s="0" t="s">
        <v>1248</v>
      </c>
      <c r="C381" s="0" t="s">
        <v>9</v>
      </c>
      <c r="D381" s="0" t="s">
        <v>10</v>
      </c>
      <c r="E381" s="0" t="s">
        <v>1249</v>
      </c>
      <c r="F381" s="0" t="s">
        <v>1250</v>
      </c>
      <c r="H381" s="0" t="s">
        <v>1228</v>
      </c>
    </row>
    <row r="382" customFormat="false" ht="12.8" hidden="false" customHeight="false" outlineLevel="0" collapsed="false">
      <c r="A382" s="0" t="str">
        <f aca="false">"13"</f>
        <v>13</v>
      </c>
      <c r="B382" s="0" t="s">
        <v>1251</v>
      </c>
      <c r="C382" s="0" t="s">
        <v>9</v>
      </c>
      <c r="D382" s="0" t="s">
        <v>10</v>
      </c>
      <c r="E382" s="0" t="s">
        <v>1252</v>
      </c>
      <c r="F382" s="0" t="s">
        <v>1253</v>
      </c>
      <c r="H382" s="0" t="s">
        <v>1228</v>
      </c>
    </row>
    <row r="383" customFormat="false" ht="12.8" hidden="false" customHeight="false" outlineLevel="0" collapsed="false">
      <c r="A383" s="0" t="str">
        <f aca="false">"13"</f>
        <v>13</v>
      </c>
      <c r="B383" s="0" t="s">
        <v>1254</v>
      </c>
      <c r="C383" s="0" t="s">
        <v>9</v>
      </c>
      <c r="D383" s="0" t="s">
        <v>10</v>
      </c>
      <c r="E383" s="0" t="s">
        <v>1255</v>
      </c>
      <c r="F383" s="0" t="s">
        <v>1256</v>
      </c>
      <c r="G383" s="0" t="s">
        <v>1257</v>
      </c>
      <c r="H383" s="0" t="s">
        <v>1228</v>
      </c>
    </row>
    <row r="384" customFormat="false" ht="12.8" hidden="false" customHeight="false" outlineLevel="0" collapsed="false">
      <c r="A384" s="0" t="str">
        <f aca="false">"13"</f>
        <v>13</v>
      </c>
      <c r="B384" s="0" t="s">
        <v>1258</v>
      </c>
      <c r="C384" s="0" t="s">
        <v>9</v>
      </c>
      <c r="D384" s="0" t="s">
        <v>10</v>
      </c>
      <c r="E384" s="0" t="s">
        <v>1259</v>
      </c>
      <c r="F384" s="0" t="s">
        <v>1260</v>
      </c>
      <c r="H384" s="0" t="s">
        <v>1228</v>
      </c>
    </row>
    <row r="385" customFormat="false" ht="12.8" hidden="false" customHeight="false" outlineLevel="0" collapsed="false">
      <c r="A385" s="0" t="str">
        <f aca="false">"13"</f>
        <v>13</v>
      </c>
      <c r="B385" s="0" t="s">
        <v>1261</v>
      </c>
      <c r="C385" s="0" t="s">
        <v>9</v>
      </c>
      <c r="D385" s="0" t="s">
        <v>10</v>
      </c>
      <c r="E385" s="0" t="s">
        <v>1262</v>
      </c>
      <c r="F385" s="0" t="s">
        <v>1263</v>
      </c>
      <c r="H385" s="0" t="s">
        <v>1228</v>
      </c>
    </row>
    <row r="386" customFormat="false" ht="12.8" hidden="false" customHeight="false" outlineLevel="0" collapsed="false">
      <c r="A386" s="0" t="str">
        <f aca="false">"13"</f>
        <v>13</v>
      </c>
      <c r="B386" s="0" t="s">
        <v>1264</v>
      </c>
      <c r="C386" s="0" t="s">
        <v>9</v>
      </c>
      <c r="D386" s="0" t="s">
        <v>10</v>
      </c>
      <c r="E386" s="0" t="s">
        <v>1265</v>
      </c>
      <c r="F386" s="0" t="s">
        <v>1266</v>
      </c>
      <c r="H386" s="0" t="s">
        <v>1267</v>
      </c>
    </row>
    <row r="387" customFormat="false" ht="12.8" hidden="false" customHeight="false" outlineLevel="0" collapsed="false">
      <c r="A387" s="0" t="str">
        <f aca="false">"13"</f>
        <v>13</v>
      </c>
      <c r="B387" s="0" t="s">
        <v>1268</v>
      </c>
      <c r="C387" s="0" t="s">
        <v>9</v>
      </c>
      <c r="D387" s="0" t="s">
        <v>10</v>
      </c>
      <c r="E387" s="0" t="s">
        <v>1269</v>
      </c>
      <c r="F387" s="0" t="s">
        <v>1270</v>
      </c>
      <c r="H387" s="0" t="s">
        <v>1267</v>
      </c>
    </row>
    <row r="388" customFormat="false" ht="12.8" hidden="false" customHeight="false" outlineLevel="0" collapsed="false">
      <c r="A388" s="0" t="str">
        <f aca="false">"13"</f>
        <v>13</v>
      </c>
      <c r="B388" s="0" t="s">
        <v>1271</v>
      </c>
      <c r="C388" s="0" t="s">
        <v>9</v>
      </c>
      <c r="D388" s="0" t="s">
        <v>10</v>
      </c>
      <c r="E388" s="0" t="s">
        <v>1272</v>
      </c>
      <c r="F388" s="0" t="s">
        <v>1273</v>
      </c>
      <c r="H388" s="0" t="s">
        <v>1267</v>
      </c>
    </row>
    <row r="389" customFormat="false" ht="12.8" hidden="false" customHeight="false" outlineLevel="0" collapsed="false">
      <c r="A389" s="0" t="str">
        <f aca="false">"13"</f>
        <v>13</v>
      </c>
      <c r="B389" s="0" t="s">
        <v>1274</v>
      </c>
      <c r="C389" s="0" t="s">
        <v>9</v>
      </c>
      <c r="D389" s="0" t="s">
        <v>10</v>
      </c>
      <c r="E389" s="0" t="s">
        <v>1275</v>
      </c>
      <c r="F389" s="0" t="s">
        <v>1276</v>
      </c>
      <c r="H389" s="0" t="s">
        <v>1267</v>
      </c>
    </row>
    <row r="390" customFormat="false" ht="12.8" hidden="false" customHeight="false" outlineLevel="0" collapsed="false">
      <c r="A390" s="0" t="str">
        <f aca="false">"13"</f>
        <v>13</v>
      </c>
      <c r="B390" s="0" t="s">
        <v>1277</v>
      </c>
      <c r="C390" s="0" t="s">
        <v>9</v>
      </c>
      <c r="D390" s="0" t="s">
        <v>10</v>
      </c>
      <c r="E390" s="0" t="s">
        <v>1278</v>
      </c>
      <c r="F390" s="0" t="s">
        <v>1279</v>
      </c>
      <c r="H390" s="0" t="s">
        <v>1267</v>
      </c>
    </row>
    <row r="391" customFormat="false" ht="12.8" hidden="false" customHeight="false" outlineLevel="0" collapsed="false">
      <c r="A391" s="0" t="str">
        <f aca="false">"13"</f>
        <v>13</v>
      </c>
      <c r="B391" s="0" t="s">
        <v>1280</v>
      </c>
      <c r="C391" s="0" t="s">
        <v>9</v>
      </c>
      <c r="D391" s="0" t="s">
        <v>10</v>
      </c>
      <c r="E391" s="0" t="s">
        <v>1281</v>
      </c>
      <c r="F391" s="0" t="s">
        <v>1282</v>
      </c>
      <c r="H391" s="0" t="s">
        <v>1267</v>
      </c>
    </row>
    <row r="392" customFormat="false" ht="12.8" hidden="false" customHeight="false" outlineLevel="0" collapsed="false">
      <c r="A392" s="0" t="str">
        <f aca="false">"13"</f>
        <v>13</v>
      </c>
      <c r="B392" s="0" t="s">
        <v>1283</v>
      </c>
      <c r="C392" s="0" t="s">
        <v>9</v>
      </c>
      <c r="D392" s="0" t="s">
        <v>10</v>
      </c>
      <c r="E392" s="0" t="s">
        <v>1284</v>
      </c>
      <c r="F392" s="0" t="s">
        <v>1285</v>
      </c>
      <c r="H392" s="0" t="s">
        <v>1267</v>
      </c>
    </row>
    <row r="393" customFormat="false" ht="12.8" hidden="false" customHeight="false" outlineLevel="0" collapsed="false">
      <c r="A393" s="0" t="str">
        <f aca="false">"13"</f>
        <v>13</v>
      </c>
      <c r="B393" s="0" t="s">
        <v>1286</v>
      </c>
      <c r="C393" s="0" t="s">
        <v>9</v>
      </c>
      <c r="D393" s="0" t="s">
        <v>10</v>
      </c>
      <c r="E393" s="0" t="s">
        <v>1287</v>
      </c>
      <c r="F393" s="0" t="s">
        <v>1288</v>
      </c>
      <c r="H393" s="0" t="s">
        <v>1267</v>
      </c>
    </row>
    <row r="394" customFormat="false" ht="12.8" hidden="false" customHeight="false" outlineLevel="0" collapsed="false">
      <c r="A394" s="0" t="str">
        <f aca="false">"13"</f>
        <v>13</v>
      </c>
      <c r="B394" s="0" t="s">
        <v>1289</v>
      </c>
      <c r="C394" s="0" t="s">
        <v>9</v>
      </c>
      <c r="D394" s="0" t="s">
        <v>10</v>
      </c>
      <c r="E394" s="0" t="s">
        <v>1290</v>
      </c>
      <c r="F394" s="0" t="s">
        <v>1291</v>
      </c>
      <c r="H394" s="0" t="s">
        <v>1267</v>
      </c>
    </row>
    <row r="395" customFormat="false" ht="12.8" hidden="false" customHeight="false" outlineLevel="0" collapsed="false">
      <c r="A395" s="0" t="str">
        <f aca="false">"13"</f>
        <v>13</v>
      </c>
      <c r="B395" s="0" t="s">
        <v>1292</v>
      </c>
      <c r="C395" s="0" t="s">
        <v>9</v>
      </c>
      <c r="D395" s="0" t="s">
        <v>10</v>
      </c>
      <c r="E395" s="0" t="s">
        <v>1293</v>
      </c>
      <c r="F395" s="0" t="s">
        <v>1294</v>
      </c>
      <c r="H395" s="0" t="s">
        <v>1267</v>
      </c>
    </row>
    <row r="396" customFormat="false" ht="12.8" hidden="false" customHeight="false" outlineLevel="0" collapsed="false">
      <c r="A396" s="0" t="str">
        <f aca="false">"13"</f>
        <v>13</v>
      </c>
      <c r="B396" s="0" t="s">
        <v>1295</v>
      </c>
      <c r="C396" s="0" t="s">
        <v>9</v>
      </c>
      <c r="D396" s="0" t="s">
        <v>10</v>
      </c>
      <c r="E396" s="0" t="s">
        <v>1296</v>
      </c>
      <c r="F396" s="0" t="s">
        <v>1297</v>
      </c>
      <c r="H396" s="0" t="s">
        <v>1267</v>
      </c>
    </row>
    <row r="397" customFormat="false" ht="12.8" hidden="false" customHeight="false" outlineLevel="0" collapsed="false">
      <c r="A397" s="0" t="str">
        <f aca="false">"13"</f>
        <v>13</v>
      </c>
      <c r="B397" s="0" t="s">
        <v>1298</v>
      </c>
      <c r="C397" s="0" t="s">
        <v>9</v>
      </c>
      <c r="D397" s="0" t="s">
        <v>10</v>
      </c>
      <c r="E397" s="0" t="s">
        <v>1299</v>
      </c>
      <c r="F397" s="0" t="s">
        <v>1300</v>
      </c>
      <c r="H397" s="0" t="s">
        <v>1267</v>
      </c>
    </row>
    <row r="398" customFormat="false" ht="12.8" hidden="false" customHeight="false" outlineLevel="0" collapsed="false">
      <c r="A398" s="0" t="str">
        <f aca="false">"13"</f>
        <v>13</v>
      </c>
      <c r="B398" s="0" t="s">
        <v>1301</v>
      </c>
      <c r="C398" s="0" t="s">
        <v>9</v>
      </c>
      <c r="D398" s="0" t="s">
        <v>10</v>
      </c>
      <c r="E398" s="0" t="s">
        <v>1302</v>
      </c>
      <c r="F398" s="0" t="s">
        <v>1303</v>
      </c>
      <c r="H398" s="0" t="s">
        <v>1267</v>
      </c>
    </row>
    <row r="399" customFormat="false" ht="12.8" hidden="false" customHeight="false" outlineLevel="0" collapsed="false">
      <c r="A399" s="0" t="str">
        <f aca="false">"13"</f>
        <v>13</v>
      </c>
      <c r="B399" s="0" t="s">
        <v>1304</v>
      </c>
      <c r="C399" s="0" t="s">
        <v>9</v>
      </c>
      <c r="D399" s="0" t="s">
        <v>10</v>
      </c>
      <c r="E399" s="0" t="s">
        <v>1305</v>
      </c>
      <c r="F399" s="0" t="s">
        <v>1306</v>
      </c>
      <c r="H399" s="0" t="s">
        <v>1267</v>
      </c>
    </row>
    <row r="400" customFormat="false" ht="12.8" hidden="false" customHeight="false" outlineLevel="0" collapsed="false">
      <c r="A400" s="0" t="str">
        <f aca="false">"13"</f>
        <v>13</v>
      </c>
      <c r="B400" s="0" t="s">
        <v>1307</v>
      </c>
      <c r="C400" s="0" t="s">
        <v>9</v>
      </c>
      <c r="D400" s="0" t="s">
        <v>10</v>
      </c>
      <c r="E400" s="0" t="s">
        <v>1308</v>
      </c>
      <c r="F400" s="0" t="s">
        <v>1309</v>
      </c>
      <c r="H400" s="0" t="s">
        <v>1267</v>
      </c>
    </row>
    <row r="401" customFormat="false" ht="12.8" hidden="false" customHeight="false" outlineLevel="0" collapsed="false">
      <c r="A401" s="0" t="str">
        <f aca="false">"13"</f>
        <v>13</v>
      </c>
      <c r="B401" s="0" t="s">
        <v>1310</v>
      </c>
      <c r="C401" s="0" t="s">
        <v>9</v>
      </c>
      <c r="D401" s="0" t="s">
        <v>10</v>
      </c>
      <c r="E401" s="0" t="s">
        <v>1311</v>
      </c>
      <c r="F401" s="0" t="s">
        <v>1312</v>
      </c>
      <c r="H401" s="0" t="s">
        <v>1267</v>
      </c>
    </row>
    <row r="402" customFormat="false" ht="12.8" hidden="false" customHeight="false" outlineLevel="0" collapsed="false">
      <c r="A402" s="0" t="str">
        <f aca="false">"13"</f>
        <v>13</v>
      </c>
      <c r="B402" s="0" t="s">
        <v>1313</v>
      </c>
      <c r="C402" s="0" t="s">
        <v>9</v>
      </c>
      <c r="D402" s="0" t="s">
        <v>10</v>
      </c>
      <c r="E402" s="0" t="s">
        <v>1314</v>
      </c>
      <c r="F402" s="0" t="s">
        <v>1315</v>
      </c>
      <c r="H402" s="0" t="s">
        <v>1267</v>
      </c>
    </row>
    <row r="403" customFormat="false" ht="12.8" hidden="false" customHeight="false" outlineLevel="0" collapsed="false">
      <c r="A403" s="0" t="str">
        <f aca="false">"13"</f>
        <v>13</v>
      </c>
      <c r="B403" s="0" t="s">
        <v>1316</v>
      </c>
      <c r="C403" s="0" t="s">
        <v>9</v>
      </c>
      <c r="D403" s="0" t="s">
        <v>10</v>
      </c>
      <c r="E403" s="0" t="s">
        <v>1317</v>
      </c>
      <c r="F403" s="0" t="s">
        <v>1318</v>
      </c>
      <c r="H403" s="0" t="s">
        <v>1267</v>
      </c>
    </row>
    <row r="404" customFormat="false" ht="12.8" hidden="false" customHeight="false" outlineLevel="0" collapsed="false">
      <c r="A404" s="0" t="str">
        <f aca="false">"13"</f>
        <v>13</v>
      </c>
      <c r="B404" s="0" t="s">
        <v>1319</v>
      </c>
      <c r="C404" s="0" t="s">
        <v>9</v>
      </c>
      <c r="D404" s="0" t="s">
        <v>10</v>
      </c>
      <c r="E404" s="0" t="s">
        <v>1320</v>
      </c>
      <c r="F404" s="0" t="s">
        <v>1321</v>
      </c>
      <c r="H404" s="0" t="s">
        <v>1267</v>
      </c>
    </row>
    <row r="405" customFormat="false" ht="12.8" hidden="false" customHeight="false" outlineLevel="0" collapsed="false">
      <c r="A405" s="0" t="str">
        <f aca="false">"13"</f>
        <v>13</v>
      </c>
      <c r="B405" s="0" t="s">
        <v>1322</v>
      </c>
      <c r="C405" s="0" t="s">
        <v>9</v>
      </c>
      <c r="D405" s="0" t="s">
        <v>10</v>
      </c>
      <c r="E405" s="0" t="s">
        <v>1323</v>
      </c>
      <c r="F405" s="0" t="s">
        <v>1324</v>
      </c>
      <c r="H405" s="0" t="s">
        <v>1267</v>
      </c>
    </row>
    <row r="406" customFormat="false" ht="12.8" hidden="false" customHeight="false" outlineLevel="0" collapsed="false">
      <c r="A406" s="0" t="str">
        <f aca="false">"13"</f>
        <v>13</v>
      </c>
      <c r="B406" s="0" t="s">
        <v>1325</v>
      </c>
      <c r="C406" s="0" t="s">
        <v>9</v>
      </c>
      <c r="D406" s="0" t="s">
        <v>10</v>
      </c>
      <c r="E406" s="0" t="s">
        <v>1326</v>
      </c>
      <c r="F406" s="0" t="s">
        <v>1327</v>
      </c>
      <c r="H406" s="0" t="s">
        <v>1267</v>
      </c>
    </row>
    <row r="407" customFormat="false" ht="12.8" hidden="false" customHeight="false" outlineLevel="0" collapsed="false">
      <c r="A407" s="0" t="str">
        <f aca="false">"13"</f>
        <v>13</v>
      </c>
      <c r="B407" s="0" t="s">
        <v>1328</v>
      </c>
      <c r="C407" s="0" t="s">
        <v>9</v>
      </c>
      <c r="D407" s="0" t="s">
        <v>10</v>
      </c>
      <c r="E407" s="0" t="s">
        <v>1329</v>
      </c>
      <c r="F407" s="0" t="s">
        <v>1330</v>
      </c>
      <c r="H407" s="0" t="s">
        <v>1267</v>
      </c>
    </row>
    <row r="408" customFormat="false" ht="12.8" hidden="false" customHeight="false" outlineLevel="0" collapsed="false">
      <c r="A408" s="0" t="str">
        <f aca="false">"13"</f>
        <v>13</v>
      </c>
      <c r="B408" s="0" t="s">
        <v>1331</v>
      </c>
      <c r="C408" s="0" t="s">
        <v>9</v>
      </c>
      <c r="D408" s="0" t="s">
        <v>10</v>
      </c>
      <c r="E408" s="0" t="s">
        <v>1332</v>
      </c>
      <c r="F408" s="0" t="s">
        <v>1333</v>
      </c>
      <c r="G408" s="0" t="s">
        <v>1334</v>
      </c>
      <c r="H408" s="0" t="s">
        <v>1267</v>
      </c>
    </row>
    <row r="409" customFormat="false" ht="12.8" hidden="false" customHeight="false" outlineLevel="0" collapsed="false">
      <c r="A409" s="0" t="str">
        <f aca="false">"13"</f>
        <v>13</v>
      </c>
      <c r="B409" s="0" t="s">
        <v>1335</v>
      </c>
      <c r="C409" s="0" t="s">
        <v>9</v>
      </c>
      <c r="D409" s="0" t="s">
        <v>10</v>
      </c>
      <c r="E409" s="0" t="s">
        <v>1336</v>
      </c>
      <c r="F409" s="0" t="s">
        <v>1337</v>
      </c>
      <c r="H409" s="0" t="s">
        <v>1267</v>
      </c>
    </row>
    <row r="410" customFormat="false" ht="12.8" hidden="false" customHeight="false" outlineLevel="0" collapsed="false">
      <c r="A410" s="0" t="str">
        <f aca="false">"13"</f>
        <v>13</v>
      </c>
      <c r="B410" s="0" t="s">
        <v>1338</v>
      </c>
      <c r="C410" s="0" t="s">
        <v>85</v>
      </c>
      <c r="D410" s="0" t="s">
        <v>10</v>
      </c>
      <c r="E410" s="0" t="s">
        <v>1339</v>
      </c>
      <c r="F410" s="0" t="s">
        <v>1340</v>
      </c>
      <c r="H410" s="0" t="s">
        <v>1341</v>
      </c>
    </row>
    <row r="411" customFormat="false" ht="12.8" hidden="false" customHeight="false" outlineLevel="0" collapsed="false">
      <c r="A411" s="0" t="str">
        <f aca="false">"13"</f>
        <v>13</v>
      </c>
      <c r="B411" s="0" t="s">
        <v>1342</v>
      </c>
      <c r="C411" s="0" t="s">
        <v>85</v>
      </c>
      <c r="D411" s="0" t="s">
        <v>10</v>
      </c>
      <c r="E411" s="0" t="s">
        <v>1343</v>
      </c>
      <c r="F411" s="0" t="s">
        <v>1344</v>
      </c>
      <c r="G411" s="0" t="s">
        <v>1345</v>
      </c>
      <c r="H411" s="0" t="s">
        <v>1341</v>
      </c>
    </row>
    <row r="412" customFormat="false" ht="12.8" hidden="false" customHeight="false" outlineLevel="0" collapsed="false">
      <c r="A412" s="0" t="str">
        <f aca="false">"13"</f>
        <v>13</v>
      </c>
      <c r="B412" s="0" t="s">
        <v>1346</v>
      </c>
      <c r="C412" s="0" t="s">
        <v>9</v>
      </c>
      <c r="D412" s="0" t="s">
        <v>10</v>
      </c>
      <c r="E412" s="0" t="s">
        <v>1347</v>
      </c>
      <c r="F412" s="0" t="s">
        <v>1348</v>
      </c>
      <c r="H412" s="0" t="s">
        <v>1341</v>
      </c>
    </row>
    <row r="413" customFormat="false" ht="12.8" hidden="false" customHeight="false" outlineLevel="0" collapsed="false">
      <c r="A413" s="0" t="str">
        <f aca="false">"13"</f>
        <v>13</v>
      </c>
      <c r="B413" s="0" t="s">
        <v>1349</v>
      </c>
      <c r="C413" s="0" t="s">
        <v>9</v>
      </c>
      <c r="D413" s="0" t="s">
        <v>10</v>
      </c>
      <c r="E413" s="0" t="s">
        <v>1350</v>
      </c>
      <c r="F413" s="0" t="s">
        <v>1351</v>
      </c>
      <c r="H413" s="0" t="s">
        <v>1341</v>
      </c>
    </row>
    <row r="414" customFormat="false" ht="12.8" hidden="false" customHeight="false" outlineLevel="0" collapsed="false">
      <c r="A414" s="0" t="str">
        <f aca="false">"13"</f>
        <v>13</v>
      </c>
      <c r="B414" s="0" t="s">
        <v>1352</v>
      </c>
      <c r="C414" s="0" t="s">
        <v>9</v>
      </c>
      <c r="D414" s="0" t="s">
        <v>10</v>
      </c>
      <c r="E414" s="0" t="s">
        <v>1353</v>
      </c>
      <c r="F414" s="0" t="s">
        <v>1354</v>
      </c>
      <c r="H414" s="0" t="s">
        <v>1341</v>
      </c>
    </row>
    <row r="415" customFormat="false" ht="12.8" hidden="false" customHeight="false" outlineLevel="0" collapsed="false">
      <c r="A415" s="0" t="str">
        <f aca="false">"13"</f>
        <v>13</v>
      </c>
      <c r="B415" s="0" t="s">
        <v>1355</v>
      </c>
      <c r="C415" s="0" t="s">
        <v>9</v>
      </c>
      <c r="D415" s="0" t="s">
        <v>10</v>
      </c>
      <c r="E415" s="0" t="s">
        <v>1356</v>
      </c>
      <c r="F415" s="0" t="s">
        <v>1357</v>
      </c>
      <c r="H415" s="0" t="s">
        <v>1341</v>
      </c>
    </row>
    <row r="416" customFormat="false" ht="12.8" hidden="false" customHeight="false" outlineLevel="0" collapsed="false">
      <c r="A416" s="0" t="str">
        <f aca="false">"13"</f>
        <v>13</v>
      </c>
      <c r="B416" s="0" t="s">
        <v>1358</v>
      </c>
      <c r="C416" s="0" t="s">
        <v>9</v>
      </c>
      <c r="D416" s="0" t="s">
        <v>10</v>
      </c>
      <c r="E416" s="0" t="s">
        <v>1359</v>
      </c>
      <c r="F416" s="0" t="s">
        <v>1360</v>
      </c>
      <c r="H416" s="0" t="s">
        <v>1341</v>
      </c>
    </row>
    <row r="417" customFormat="false" ht="12.8" hidden="false" customHeight="false" outlineLevel="0" collapsed="false">
      <c r="A417" s="0" t="str">
        <f aca="false">"13"</f>
        <v>13</v>
      </c>
      <c r="B417" s="0" t="s">
        <v>1361</v>
      </c>
      <c r="C417" s="0" t="s">
        <v>9</v>
      </c>
      <c r="D417" s="0" t="s">
        <v>10</v>
      </c>
      <c r="E417" s="0" t="s">
        <v>1362</v>
      </c>
      <c r="F417" s="0" t="s">
        <v>1363</v>
      </c>
      <c r="H417" s="0" t="s">
        <v>1341</v>
      </c>
    </row>
    <row r="418" customFormat="false" ht="12.8" hidden="false" customHeight="false" outlineLevel="0" collapsed="false">
      <c r="A418" s="0" t="str">
        <f aca="false">"13"</f>
        <v>13</v>
      </c>
      <c r="B418" s="0" t="s">
        <v>1364</v>
      </c>
      <c r="C418" s="0" t="s">
        <v>9</v>
      </c>
      <c r="D418" s="0" t="s">
        <v>10</v>
      </c>
      <c r="E418" s="0" t="s">
        <v>1365</v>
      </c>
      <c r="F418" s="0" t="s">
        <v>1366</v>
      </c>
      <c r="G418" s="0" t="s">
        <v>1367</v>
      </c>
      <c r="H418" s="0" t="s">
        <v>1368</v>
      </c>
    </row>
    <row r="419" customFormat="false" ht="12.8" hidden="false" customHeight="false" outlineLevel="0" collapsed="false">
      <c r="A419" s="0" t="str">
        <f aca="false">"13"</f>
        <v>13</v>
      </c>
      <c r="B419" s="0" t="s">
        <v>1369</v>
      </c>
      <c r="C419" s="0" t="s">
        <v>9</v>
      </c>
      <c r="D419" s="0" t="s">
        <v>10</v>
      </c>
      <c r="E419" s="0" t="s">
        <v>1370</v>
      </c>
      <c r="F419" s="0" t="s">
        <v>1371</v>
      </c>
      <c r="H419" s="0" t="s">
        <v>1368</v>
      </c>
    </row>
    <row r="420" customFormat="false" ht="12.8" hidden="false" customHeight="false" outlineLevel="0" collapsed="false">
      <c r="A420" s="0" t="str">
        <f aca="false">"13"</f>
        <v>13</v>
      </c>
      <c r="B420" s="0" t="s">
        <v>1372</v>
      </c>
      <c r="C420" s="0" t="s">
        <v>9</v>
      </c>
      <c r="D420" s="0" t="s">
        <v>10</v>
      </c>
      <c r="E420" s="0" t="s">
        <v>1373</v>
      </c>
      <c r="F420" s="0" t="s">
        <v>1374</v>
      </c>
      <c r="H420" s="0" t="s">
        <v>1368</v>
      </c>
    </row>
    <row r="421" customFormat="false" ht="12.8" hidden="false" customHeight="false" outlineLevel="0" collapsed="false">
      <c r="A421" s="0" t="str">
        <f aca="false">"13"</f>
        <v>13</v>
      </c>
      <c r="B421" s="0" t="s">
        <v>1375</v>
      </c>
      <c r="C421" s="0" t="s">
        <v>9</v>
      </c>
      <c r="D421" s="0" t="s">
        <v>10</v>
      </c>
      <c r="E421" s="0" t="s">
        <v>1376</v>
      </c>
      <c r="F421" s="0" t="s">
        <v>1377</v>
      </c>
      <c r="H421" s="0" t="s">
        <v>1368</v>
      </c>
    </row>
    <row r="422" customFormat="false" ht="12.8" hidden="false" customHeight="false" outlineLevel="0" collapsed="false">
      <c r="A422" s="0" t="str">
        <f aca="false">"13"</f>
        <v>13</v>
      </c>
      <c r="B422" s="0" t="s">
        <v>1378</v>
      </c>
      <c r="C422" s="0" t="s">
        <v>9</v>
      </c>
      <c r="D422" s="0" t="s">
        <v>10</v>
      </c>
      <c r="E422" s="0" t="s">
        <v>1376</v>
      </c>
      <c r="F422" s="0" t="s">
        <v>1379</v>
      </c>
      <c r="H422" s="0" t="s">
        <v>1368</v>
      </c>
    </row>
    <row r="423" customFormat="false" ht="12.8" hidden="false" customHeight="false" outlineLevel="0" collapsed="false">
      <c r="A423" s="0" t="str">
        <f aca="false">"14"</f>
        <v>14</v>
      </c>
      <c r="B423" s="0" t="s">
        <v>1380</v>
      </c>
      <c r="C423" s="0" t="s">
        <v>9</v>
      </c>
      <c r="D423" s="0" t="s">
        <v>10</v>
      </c>
      <c r="E423" s="0" t="s">
        <v>1381</v>
      </c>
      <c r="F423" s="0" t="s">
        <v>1382</v>
      </c>
      <c r="H423" s="0" t="s">
        <v>1368</v>
      </c>
    </row>
    <row r="424" customFormat="false" ht="12.8" hidden="false" customHeight="false" outlineLevel="0" collapsed="false">
      <c r="A424" s="0" t="str">
        <f aca="false">"14"</f>
        <v>14</v>
      </c>
      <c r="B424" s="0" t="s">
        <v>1383</v>
      </c>
      <c r="C424" s="0" t="s">
        <v>9</v>
      </c>
      <c r="D424" s="0" t="s">
        <v>10</v>
      </c>
      <c r="E424" s="0" t="s">
        <v>1384</v>
      </c>
      <c r="F424" s="0" t="s">
        <v>1385</v>
      </c>
      <c r="H424" s="0" t="s">
        <v>1368</v>
      </c>
    </row>
    <row r="425" customFormat="false" ht="12.8" hidden="false" customHeight="false" outlineLevel="0" collapsed="false">
      <c r="A425" s="0" t="str">
        <f aca="false">"14"</f>
        <v>14</v>
      </c>
      <c r="B425" s="0" t="s">
        <v>1386</v>
      </c>
      <c r="C425" s="0" t="s">
        <v>9</v>
      </c>
      <c r="D425" s="0" t="s">
        <v>232</v>
      </c>
      <c r="E425" s="0" t="s">
        <v>1384</v>
      </c>
      <c r="F425" s="0" t="s">
        <v>1387</v>
      </c>
      <c r="H425" s="0" t="s">
        <v>1368</v>
      </c>
    </row>
    <row r="426" customFormat="false" ht="12.8" hidden="false" customHeight="false" outlineLevel="0" collapsed="false">
      <c r="A426" s="0" t="str">
        <f aca="false">"14"</f>
        <v>14</v>
      </c>
      <c r="B426" s="0" t="s">
        <v>1388</v>
      </c>
      <c r="C426" s="0" t="s">
        <v>85</v>
      </c>
      <c r="D426" s="0" t="s">
        <v>10</v>
      </c>
      <c r="E426" s="0" t="s">
        <v>1389</v>
      </c>
      <c r="F426" s="0" t="s">
        <v>1390</v>
      </c>
      <c r="H426" s="0" t="s">
        <v>1391</v>
      </c>
    </row>
    <row r="427" customFormat="false" ht="12.8" hidden="false" customHeight="false" outlineLevel="0" collapsed="false">
      <c r="A427" s="0" t="str">
        <f aca="false">"14"</f>
        <v>14</v>
      </c>
      <c r="B427" s="0" t="s">
        <v>1392</v>
      </c>
      <c r="C427" s="0" t="s">
        <v>9</v>
      </c>
      <c r="D427" s="0" t="s">
        <v>10</v>
      </c>
      <c r="E427" s="0" t="s">
        <v>1393</v>
      </c>
      <c r="F427" s="0" t="s">
        <v>1394</v>
      </c>
      <c r="H427" s="0" t="s">
        <v>1391</v>
      </c>
    </row>
    <row r="428" customFormat="false" ht="12.8" hidden="false" customHeight="false" outlineLevel="0" collapsed="false">
      <c r="A428" s="0" t="str">
        <f aca="false">"14"</f>
        <v>14</v>
      </c>
      <c r="B428" s="0" t="s">
        <v>1395</v>
      </c>
      <c r="C428" s="0" t="s">
        <v>9</v>
      </c>
      <c r="D428" s="0" t="s">
        <v>232</v>
      </c>
      <c r="E428" s="0" t="s">
        <v>1396</v>
      </c>
      <c r="F428" s="0" t="s">
        <v>1397</v>
      </c>
      <c r="H428" s="0" t="s">
        <v>1398</v>
      </c>
    </row>
    <row r="429" customFormat="false" ht="12.8" hidden="false" customHeight="false" outlineLevel="0" collapsed="false">
      <c r="A429" s="0" t="str">
        <f aca="false">"14"</f>
        <v>14</v>
      </c>
      <c r="B429" s="0" t="s">
        <v>1399</v>
      </c>
      <c r="C429" s="0" t="s">
        <v>9</v>
      </c>
      <c r="D429" s="0" t="s">
        <v>232</v>
      </c>
      <c r="E429" s="0" t="s">
        <v>1400</v>
      </c>
      <c r="F429" s="0" t="s">
        <v>1401</v>
      </c>
      <c r="H429" s="0" t="s">
        <v>1398</v>
      </c>
    </row>
    <row r="430" customFormat="false" ht="12.8" hidden="false" customHeight="false" outlineLevel="0" collapsed="false">
      <c r="A430" s="0" t="str">
        <f aca="false">"14"</f>
        <v>14</v>
      </c>
      <c r="B430" s="0" t="s">
        <v>1402</v>
      </c>
      <c r="C430" s="0" t="s">
        <v>9</v>
      </c>
      <c r="D430" s="0" t="s">
        <v>232</v>
      </c>
      <c r="E430" s="0" t="s">
        <v>1400</v>
      </c>
      <c r="F430" s="0" t="s">
        <v>1403</v>
      </c>
      <c r="H430" s="0" t="s">
        <v>1404</v>
      </c>
    </row>
    <row r="431" customFormat="false" ht="12.8" hidden="false" customHeight="false" outlineLevel="0" collapsed="false">
      <c r="A431" s="0" t="str">
        <f aca="false">"14"</f>
        <v>14</v>
      </c>
      <c r="B431" s="0" t="s">
        <v>1405</v>
      </c>
      <c r="C431" s="0" t="s">
        <v>9</v>
      </c>
      <c r="D431" s="0" t="s">
        <v>10</v>
      </c>
      <c r="E431" s="0" t="s">
        <v>1406</v>
      </c>
      <c r="F431" s="0" t="s">
        <v>1407</v>
      </c>
      <c r="H431" s="0" t="s">
        <v>1404</v>
      </c>
    </row>
    <row r="432" customFormat="false" ht="12.8" hidden="false" customHeight="false" outlineLevel="0" collapsed="false">
      <c r="A432" s="0" t="str">
        <f aca="false">"14"</f>
        <v>14</v>
      </c>
      <c r="B432" s="0" t="s">
        <v>1408</v>
      </c>
      <c r="C432" s="0" t="s">
        <v>9</v>
      </c>
      <c r="D432" s="0" t="s">
        <v>10</v>
      </c>
      <c r="E432" s="0" t="s">
        <v>1406</v>
      </c>
      <c r="F432" s="0" t="s">
        <v>1409</v>
      </c>
      <c r="G432" s="0" t="s">
        <v>1410</v>
      </c>
      <c r="H432" s="0" t="s">
        <v>1404</v>
      </c>
    </row>
    <row r="433" customFormat="false" ht="12.8" hidden="false" customHeight="false" outlineLevel="0" collapsed="false">
      <c r="A433" s="0" t="str">
        <f aca="false">"14"</f>
        <v>14</v>
      </c>
      <c r="B433" s="0" t="s">
        <v>1411</v>
      </c>
      <c r="C433" s="0" t="s">
        <v>9</v>
      </c>
      <c r="D433" s="0" t="s">
        <v>10</v>
      </c>
      <c r="E433" s="0" t="s">
        <v>1412</v>
      </c>
      <c r="F433" s="0" t="s">
        <v>1413</v>
      </c>
      <c r="H433" s="0" t="s">
        <v>1404</v>
      </c>
    </row>
    <row r="434" customFormat="false" ht="12.8" hidden="false" customHeight="false" outlineLevel="0" collapsed="false">
      <c r="A434" s="0" t="str">
        <f aca="false">"14"</f>
        <v>14</v>
      </c>
      <c r="B434" s="0" t="s">
        <v>1414</v>
      </c>
      <c r="C434" s="0" t="s">
        <v>9</v>
      </c>
      <c r="D434" s="0" t="s">
        <v>232</v>
      </c>
      <c r="E434" s="0" t="s">
        <v>1415</v>
      </c>
      <c r="F434" s="0" t="s">
        <v>1416</v>
      </c>
      <c r="H434" s="0" t="s">
        <v>1417</v>
      </c>
    </row>
    <row r="435" customFormat="false" ht="12.8" hidden="false" customHeight="false" outlineLevel="0" collapsed="false">
      <c r="A435" s="0" t="str">
        <f aca="false">"14"</f>
        <v>14</v>
      </c>
      <c r="B435" s="0" t="s">
        <v>1418</v>
      </c>
      <c r="C435" s="0" t="s">
        <v>9</v>
      </c>
      <c r="D435" s="0" t="s">
        <v>10</v>
      </c>
      <c r="E435" s="0" t="s">
        <v>1419</v>
      </c>
      <c r="F435" s="0" t="s">
        <v>1420</v>
      </c>
      <c r="H435" s="0" t="s">
        <v>1417</v>
      </c>
    </row>
    <row r="436" customFormat="false" ht="12.8" hidden="false" customHeight="false" outlineLevel="0" collapsed="false">
      <c r="A436" s="0" t="str">
        <f aca="false">"14"</f>
        <v>14</v>
      </c>
      <c r="B436" s="0" t="s">
        <v>1421</v>
      </c>
      <c r="C436" s="0" t="s">
        <v>9</v>
      </c>
      <c r="D436" s="0" t="s">
        <v>10</v>
      </c>
      <c r="E436" s="0" t="s">
        <v>1419</v>
      </c>
      <c r="F436" s="0" t="s">
        <v>1422</v>
      </c>
      <c r="G436" s="0" t="s">
        <v>1423</v>
      </c>
      <c r="H436" s="0" t="s">
        <v>1417</v>
      </c>
    </row>
    <row r="437" customFormat="false" ht="12.8" hidden="false" customHeight="false" outlineLevel="0" collapsed="false">
      <c r="A437" s="0" t="str">
        <f aca="false">"14"</f>
        <v>14</v>
      </c>
      <c r="B437" s="0" t="s">
        <v>1424</v>
      </c>
      <c r="C437" s="0" t="s">
        <v>9</v>
      </c>
      <c r="D437" s="0" t="s">
        <v>10</v>
      </c>
      <c r="E437" s="0" t="s">
        <v>1425</v>
      </c>
      <c r="F437" s="0" t="s">
        <v>1426</v>
      </c>
      <c r="H437" s="0" t="s">
        <v>1417</v>
      </c>
    </row>
    <row r="438" customFormat="false" ht="12.8" hidden="false" customHeight="false" outlineLevel="0" collapsed="false">
      <c r="A438" s="0" t="str">
        <f aca="false">"14"</f>
        <v>14</v>
      </c>
      <c r="B438" s="0" t="s">
        <v>1427</v>
      </c>
      <c r="C438" s="0" t="s">
        <v>9</v>
      </c>
      <c r="D438" s="0" t="s">
        <v>10</v>
      </c>
      <c r="E438" s="0" t="s">
        <v>1425</v>
      </c>
      <c r="F438" s="0" t="s">
        <v>1428</v>
      </c>
      <c r="G438" s="0" t="s">
        <v>1429</v>
      </c>
      <c r="H438" s="0" t="s">
        <v>1417</v>
      </c>
    </row>
    <row r="439" customFormat="false" ht="12.8" hidden="false" customHeight="false" outlineLevel="0" collapsed="false">
      <c r="A439" s="0" t="str">
        <f aca="false">"14"</f>
        <v>14</v>
      </c>
      <c r="B439" s="0" t="s">
        <v>1430</v>
      </c>
      <c r="C439" s="0" t="s">
        <v>85</v>
      </c>
      <c r="D439" s="0" t="s">
        <v>10</v>
      </c>
      <c r="E439" s="0" t="s">
        <v>1431</v>
      </c>
      <c r="F439" s="0" t="s">
        <v>1432</v>
      </c>
      <c r="H439" s="0" t="s">
        <v>1417</v>
      </c>
    </row>
    <row r="440" customFormat="false" ht="12.8" hidden="false" customHeight="false" outlineLevel="0" collapsed="false">
      <c r="A440" s="0" t="str">
        <f aca="false">"14"</f>
        <v>14</v>
      </c>
      <c r="B440" s="0" t="s">
        <v>1433</v>
      </c>
      <c r="C440" s="0" t="s">
        <v>85</v>
      </c>
      <c r="D440" s="0" t="s">
        <v>10</v>
      </c>
      <c r="E440" s="0" t="s">
        <v>1434</v>
      </c>
      <c r="F440" s="0" t="s">
        <v>1435</v>
      </c>
      <c r="H440" s="0" t="s">
        <v>1417</v>
      </c>
    </row>
    <row r="441" customFormat="false" ht="12.8" hidden="false" customHeight="false" outlineLevel="0" collapsed="false">
      <c r="A441" s="0" t="str">
        <f aca="false">"14"</f>
        <v>14</v>
      </c>
      <c r="B441" s="0" t="s">
        <v>1436</v>
      </c>
      <c r="C441" s="0" t="s">
        <v>9</v>
      </c>
      <c r="D441" s="0" t="s">
        <v>10</v>
      </c>
      <c r="E441" s="0" t="s">
        <v>1437</v>
      </c>
      <c r="F441" s="0" t="s">
        <v>1438</v>
      </c>
      <c r="H441" s="0" t="s">
        <v>1417</v>
      </c>
    </row>
    <row r="442" customFormat="false" ht="12.8" hidden="false" customHeight="false" outlineLevel="0" collapsed="false">
      <c r="A442" s="0" t="str">
        <f aca="false">"14"</f>
        <v>14</v>
      </c>
      <c r="B442" s="0" t="s">
        <v>1439</v>
      </c>
      <c r="C442" s="0" t="s">
        <v>9</v>
      </c>
      <c r="D442" s="0" t="s">
        <v>10</v>
      </c>
      <c r="E442" s="0" t="s">
        <v>1440</v>
      </c>
      <c r="F442" s="0" t="s">
        <v>1441</v>
      </c>
      <c r="H442" s="0" t="s">
        <v>1417</v>
      </c>
    </row>
    <row r="443" customFormat="false" ht="12.8" hidden="false" customHeight="false" outlineLevel="0" collapsed="false">
      <c r="A443" s="0" t="str">
        <f aca="false">"14"</f>
        <v>14</v>
      </c>
      <c r="B443" s="0" t="s">
        <v>1442</v>
      </c>
      <c r="C443" s="0" t="s">
        <v>9</v>
      </c>
      <c r="D443" s="0" t="s">
        <v>232</v>
      </c>
      <c r="E443" s="0" t="s">
        <v>1443</v>
      </c>
      <c r="F443" s="0" t="s">
        <v>1444</v>
      </c>
      <c r="H443" s="0" t="s">
        <v>1445</v>
      </c>
    </row>
    <row r="444" customFormat="false" ht="12.8" hidden="false" customHeight="false" outlineLevel="0" collapsed="false">
      <c r="A444" s="0" t="str">
        <f aca="false">"14"</f>
        <v>14</v>
      </c>
      <c r="B444" s="0" t="s">
        <v>1446</v>
      </c>
      <c r="C444" s="0" t="s">
        <v>9</v>
      </c>
      <c r="D444" s="0" t="s">
        <v>10</v>
      </c>
      <c r="E444" s="0" t="s">
        <v>1447</v>
      </c>
      <c r="F444" s="0" t="s">
        <v>1448</v>
      </c>
      <c r="H444" s="0" t="s">
        <v>1445</v>
      </c>
    </row>
    <row r="445" customFormat="false" ht="12.8" hidden="false" customHeight="false" outlineLevel="0" collapsed="false">
      <c r="A445" s="0" t="str">
        <f aca="false">"14"</f>
        <v>14</v>
      </c>
      <c r="B445" s="0" t="s">
        <v>1449</v>
      </c>
      <c r="C445" s="0" t="s">
        <v>9</v>
      </c>
      <c r="D445" s="0" t="s">
        <v>10</v>
      </c>
      <c r="E445" s="0" t="s">
        <v>1450</v>
      </c>
      <c r="F445" s="0" t="s">
        <v>1451</v>
      </c>
      <c r="H445" s="0" t="s">
        <v>1445</v>
      </c>
    </row>
    <row r="446" customFormat="false" ht="12.8" hidden="false" customHeight="false" outlineLevel="0" collapsed="false">
      <c r="A446" s="0" t="str">
        <f aca="false">"14"</f>
        <v>14</v>
      </c>
      <c r="B446" s="0" t="s">
        <v>1452</v>
      </c>
      <c r="C446" s="0" t="s">
        <v>9</v>
      </c>
      <c r="D446" s="0" t="s">
        <v>10</v>
      </c>
      <c r="E446" s="0" t="s">
        <v>1453</v>
      </c>
      <c r="F446" s="0" t="s">
        <v>1454</v>
      </c>
      <c r="G446" s="0" t="s">
        <v>1455</v>
      </c>
      <c r="H446" s="0" t="s">
        <v>1445</v>
      </c>
    </row>
    <row r="447" customFormat="false" ht="12.8" hidden="false" customHeight="false" outlineLevel="0" collapsed="false">
      <c r="A447" s="0" t="str">
        <f aca="false">"14"</f>
        <v>14</v>
      </c>
      <c r="B447" s="0" t="s">
        <v>1456</v>
      </c>
      <c r="C447" s="0" t="s">
        <v>9</v>
      </c>
      <c r="D447" s="0" t="s">
        <v>10</v>
      </c>
      <c r="E447" s="0" t="s">
        <v>1457</v>
      </c>
      <c r="F447" s="0" t="s">
        <v>1458</v>
      </c>
      <c r="H447" s="0" t="s">
        <v>1445</v>
      </c>
    </row>
    <row r="448" customFormat="false" ht="12.8" hidden="false" customHeight="false" outlineLevel="0" collapsed="false">
      <c r="A448" s="0" t="str">
        <f aca="false">"14"</f>
        <v>14</v>
      </c>
      <c r="B448" s="0" t="s">
        <v>1459</v>
      </c>
      <c r="C448" s="0" t="s">
        <v>9</v>
      </c>
      <c r="D448" s="0" t="s">
        <v>10</v>
      </c>
      <c r="E448" s="0" t="s">
        <v>1460</v>
      </c>
      <c r="F448" s="0" t="s">
        <v>1461</v>
      </c>
      <c r="H448" s="0" t="s">
        <v>1445</v>
      </c>
    </row>
    <row r="449" customFormat="false" ht="12.8" hidden="false" customHeight="false" outlineLevel="0" collapsed="false">
      <c r="A449" s="0" t="str">
        <f aca="false">"14"</f>
        <v>14</v>
      </c>
      <c r="B449" s="0" t="s">
        <v>1462</v>
      </c>
      <c r="C449" s="0" t="s">
        <v>9</v>
      </c>
      <c r="D449" s="0" t="s">
        <v>10</v>
      </c>
      <c r="E449" s="0" t="s">
        <v>1463</v>
      </c>
      <c r="F449" s="0" t="s">
        <v>1464</v>
      </c>
      <c r="G449" s="0" t="s">
        <v>1465</v>
      </c>
      <c r="H449" s="0" t="s">
        <v>1466</v>
      </c>
    </row>
    <row r="450" customFormat="false" ht="12.8" hidden="false" customHeight="false" outlineLevel="0" collapsed="false">
      <c r="A450" s="0" t="str">
        <f aca="false">"14"</f>
        <v>14</v>
      </c>
      <c r="B450" s="0" t="s">
        <v>1467</v>
      </c>
      <c r="C450" s="0" t="s">
        <v>9</v>
      </c>
      <c r="D450" s="0" t="s">
        <v>10</v>
      </c>
      <c r="E450" s="0" t="s">
        <v>1468</v>
      </c>
      <c r="F450" s="0" t="s">
        <v>1469</v>
      </c>
      <c r="H450" s="0" t="s">
        <v>1466</v>
      </c>
    </row>
    <row r="451" customFormat="false" ht="12.8" hidden="false" customHeight="false" outlineLevel="0" collapsed="false">
      <c r="A451" s="0" t="str">
        <f aca="false">"14"</f>
        <v>14</v>
      </c>
      <c r="B451" s="0" t="s">
        <v>1470</v>
      </c>
      <c r="C451" s="0" t="s">
        <v>9</v>
      </c>
      <c r="D451" s="0" t="s">
        <v>10</v>
      </c>
      <c r="E451" s="0" t="s">
        <v>1471</v>
      </c>
      <c r="F451" s="0" t="s">
        <v>1472</v>
      </c>
      <c r="H451" s="0" t="s">
        <v>1466</v>
      </c>
    </row>
    <row r="452" customFormat="false" ht="12.8" hidden="false" customHeight="false" outlineLevel="0" collapsed="false">
      <c r="A452" s="0" t="str">
        <f aca="false">"14"</f>
        <v>14</v>
      </c>
      <c r="B452" s="0" t="s">
        <v>1473</v>
      </c>
      <c r="C452" s="0" t="s">
        <v>9</v>
      </c>
      <c r="D452" s="0" t="s">
        <v>10</v>
      </c>
      <c r="E452" s="0" t="s">
        <v>1474</v>
      </c>
      <c r="F452" s="0" t="s">
        <v>1475</v>
      </c>
      <c r="H452" s="0" t="s">
        <v>1466</v>
      </c>
    </row>
    <row r="453" customFormat="false" ht="12.8" hidden="false" customHeight="false" outlineLevel="0" collapsed="false">
      <c r="A453" s="0" t="str">
        <f aca="false">"14"</f>
        <v>14</v>
      </c>
      <c r="B453" s="0" t="s">
        <v>1476</v>
      </c>
      <c r="C453" s="0" t="s">
        <v>9</v>
      </c>
      <c r="D453" s="0" t="s">
        <v>10</v>
      </c>
      <c r="E453" s="0" t="s">
        <v>1477</v>
      </c>
      <c r="F453" s="0" t="s">
        <v>1478</v>
      </c>
      <c r="H453" s="0" t="s">
        <v>1466</v>
      </c>
    </row>
    <row r="454" customFormat="false" ht="12.8" hidden="false" customHeight="false" outlineLevel="0" collapsed="false">
      <c r="A454" s="0" t="str">
        <f aca="false">"14"</f>
        <v>14</v>
      </c>
      <c r="B454" s="0" t="s">
        <v>1479</v>
      </c>
      <c r="C454" s="0" t="s">
        <v>9</v>
      </c>
      <c r="D454" s="0" t="s">
        <v>232</v>
      </c>
      <c r="E454" s="0" t="s">
        <v>1480</v>
      </c>
      <c r="F454" s="0" t="s">
        <v>1481</v>
      </c>
      <c r="H454" s="0" t="s">
        <v>1482</v>
      </c>
    </row>
    <row r="455" customFormat="false" ht="12.8" hidden="false" customHeight="false" outlineLevel="0" collapsed="false">
      <c r="A455" s="0" t="str">
        <f aca="false">"14"</f>
        <v>14</v>
      </c>
      <c r="B455" s="0" t="s">
        <v>1483</v>
      </c>
      <c r="C455" s="0" t="s">
        <v>85</v>
      </c>
      <c r="D455" s="0" t="s">
        <v>10</v>
      </c>
      <c r="E455" s="0" t="s">
        <v>1484</v>
      </c>
      <c r="F455" s="0" t="s">
        <v>1485</v>
      </c>
      <c r="G455" s="0" t="s">
        <v>1486</v>
      </c>
      <c r="H455" s="0" t="s">
        <v>1487</v>
      </c>
    </row>
    <row r="456" customFormat="false" ht="12.8" hidden="false" customHeight="false" outlineLevel="0" collapsed="false">
      <c r="A456" s="0" t="str">
        <f aca="false">"14"</f>
        <v>14</v>
      </c>
      <c r="B456" s="0" t="s">
        <v>1488</v>
      </c>
      <c r="C456" s="0" t="s">
        <v>85</v>
      </c>
      <c r="D456" s="0" t="s">
        <v>10</v>
      </c>
      <c r="E456" s="0" t="s">
        <v>1489</v>
      </c>
      <c r="F456" s="0" t="s">
        <v>1490</v>
      </c>
      <c r="H456" s="0" t="s">
        <v>1491</v>
      </c>
    </row>
    <row r="457" customFormat="false" ht="12.8" hidden="false" customHeight="false" outlineLevel="0" collapsed="false">
      <c r="A457" s="0" t="str">
        <f aca="false">"14"</f>
        <v>14</v>
      </c>
      <c r="B457" s="0" t="s">
        <v>1492</v>
      </c>
      <c r="C457" s="0" t="s">
        <v>85</v>
      </c>
      <c r="D457" s="0" t="s">
        <v>10</v>
      </c>
      <c r="E457" s="0" t="s">
        <v>1493</v>
      </c>
      <c r="F457" s="0" t="s">
        <v>1494</v>
      </c>
      <c r="H457" s="0" t="s">
        <v>1491</v>
      </c>
    </row>
    <row r="458" customFormat="false" ht="12.8" hidden="false" customHeight="false" outlineLevel="0" collapsed="false">
      <c r="A458" s="0" t="str">
        <f aca="false">"14"</f>
        <v>14</v>
      </c>
      <c r="B458" s="0" t="s">
        <v>1495</v>
      </c>
      <c r="C458" s="0" t="s">
        <v>9</v>
      </c>
      <c r="D458" s="0" t="s">
        <v>10</v>
      </c>
      <c r="E458" s="0" t="s">
        <v>1496</v>
      </c>
      <c r="F458" s="0" t="s">
        <v>1497</v>
      </c>
      <c r="H458" s="0" t="s">
        <v>1491</v>
      </c>
    </row>
    <row r="459" customFormat="false" ht="12.8" hidden="false" customHeight="false" outlineLevel="0" collapsed="false">
      <c r="A459" s="0" t="str">
        <f aca="false">"14"</f>
        <v>14</v>
      </c>
      <c r="B459" s="0" t="s">
        <v>1498</v>
      </c>
      <c r="C459" s="0" t="s">
        <v>9</v>
      </c>
      <c r="D459" s="0" t="s">
        <v>10</v>
      </c>
      <c r="E459" s="0" t="s">
        <v>1496</v>
      </c>
      <c r="F459" s="0" t="s">
        <v>1499</v>
      </c>
      <c r="H459" s="0" t="s">
        <v>1491</v>
      </c>
    </row>
    <row r="460" customFormat="false" ht="12.8" hidden="false" customHeight="false" outlineLevel="0" collapsed="false">
      <c r="A460" s="0" t="str">
        <f aca="false">"14"</f>
        <v>14</v>
      </c>
      <c r="B460" s="0" t="s">
        <v>1500</v>
      </c>
      <c r="C460" s="0" t="s">
        <v>9</v>
      </c>
      <c r="D460" s="0" t="s">
        <v>10</v>
      </c>
      <c r="E460" s="0" t="s">
        <v>1501</v>
      </c>
      <c r="F460" s="0" t="s">
        <v>1502</v>
      </c>
      <c r="H460" s="0" t="s">
        <v>1491</v>
      </c>
    </row>
    <row r="461" customFormat="false" ht="12.8" hidden="false" customHeight="false" outlineLevel="0" collapsed="false">
      <c r="A461" s="0" t="str">
        <f aca="false">"14"</f>
        <v>14</v>
      </c>
      <c r="B461" s="0" t="s">
        <v>1503</v>
      </c>
      <c r="C461" s="0" t="s">
        <v>9</v>
      </c>
      <c r="D461" s="0" t="s">
        <v>232</v>
      </c>
      <c r="E461" s="0" t="s">
        <v>1504</v>
      </c>
      <c r="F461" s="0" t="s">
        <v>1505</v>
      </c>
      <c r="G461" s="0" t="s">
        <v>1506</v>
      </c>
      <c r="H461" s="0" t="s">
        <v>1507</v>
      </c>
    </row>
    <row r="462" customFormat="false" ht="12.8" hidden="false" customHeight="false" outlineLevel="0" collapsed="false">
      <c r="A462" s="0" t="str">
        <f aca="false">"14"</f>
        <v>14</v>
      </c>
      <c r="B462" s="0" t="s">
        <v>1508</v>
      </c>
      <c r="C462" s="0" t="s">
        <v>9</v>
      </c>
      <c r="D462" s="0" t="s">
        <v>10</v>
      </c>
      <c r="E462" s="0" t="s">
        <v>1509</v>
      </c>
      <c r="F462" s="0" t="s">
        <v>1510</v>
      </c>
      <c r="H462" s="0" t="s">
        <v>1507</v>
      </c>
    </row>
    <row r="463" customFormat="false" ht="12.8" hidden="false" customHeight="false" outlineLevel="0" collapsed="false">
      <c r="A463" s="0" t="str">
        <f aca="false">"14"</f>
        <v>14</v>
      </c>
      <c r="B463" s="0" t="s">
        <v>1511</v>
      </c>
      <c r="C463" s="0" t="s">
        <v>9</v>
      </c>
      <c r="D463" s="0" t="s">
        <v>10</v>
      </c>
      <c r="E463" s="0" t="s">
        <v>1509</v>
      </c>
      <c r="F463" s="0" t="s">
        <v>1512</v>
      </c>
      <c r="H463" s="0" t="s">
        <v>1507</v>
      </c>
    </row>
    <row r="464" customFormat="false" ht="12.8" hidden="false" customHeight="false" outlineLevel="0" collapsed="false">
      <c r="A464" s="0" t="str">
        <f aca="false">"14"</f>
        <v>14</v>
      </c>
      <c r="B464" s="0" t="s">
        <v>1513</v>
      </c>
      <c r="C464" s="0" t="s">
        <v>9</v>
      </c>
      <c r="D464" s="0" t="s">
        <v>10</v>
      </c>
      <c r="E464" s="0" t="s">
        <v>1514</v>
      </c>
      <c r="F464" s="0" t="s">
        <v>1515</v>
      </c>
      <c r="H464" s="0" t="s">
        <v>1507</v>
      </c>
    </row>
    <row r="465" customFormat="false" ht="12.8" hidden="false" customHeight="false" outlineLevel="0" collapsed="false">
      <c r="A465" s="0" t="str">
        <f aca="false">"14"</f>
        <v>14</v>
      </c>
      <c r="B465" s="0" t="s">
        <v>1516</v>
      </c>
      <c r="C465" s="0" t="s">
        <v>9</v>
      </c>
      <c r="D465" s="0" t="s">
        <v>10</v>
      </c>
      <c r="E465" s="0" t="s">
        <v>1514</v>
      </c>
      <c r="F465" s="0" t="s">
        <v>1517</v>
      </c>
      <c r="G465" s="0" t="s">
        <v>1518</v>
      </c>
      <c r="H465" s="0" t="s">
        <v>1519</v>
      </c>
    </row>
    <row r="466" customFormat="false" ht="12.8" hidden="false" customHeight="false" outlineLevel="0" collapsed="false">
      <c r="A466" s="0" t="str">
        <f aca="false">"14"</f>
        <v>14</v>
      </c>
      <c r="B466" s="0" t="s">
        <v>1520</v>
      </c>
      <c r="C466" s="0" t="s">
        <v>9</v>
      </c>
      <c r="D466" s="0" t="s">
        <v>10</v>
      </c>
      <c r="E466" s="0" t="s">
        <v>1521</v>
      </c>
      <c r="F466" s="0" t="s">
        <v>1522</v>
      </c>
      <c r="H466" s="0" t="s">
        <v>1519</v>
      </c>
    </row>
    <row r="467" customFormat="false" ht="12.8" hidden="false" customHeight="false" outlineLevel="0" collapsed="false">
      <c r="A467" s="0" t="str">
        <f aca="false">"14"</f>
        <v>14</v>
      </c>
      <c r="B467" s="0" t="s">
        <v>1523</v>
      </c>
      <c r="C467" s="0" t="s">
        <v>9</v>
      </c>
      <c r="D467" s="0" t="s">
        <v>10</v>
      </c>
      <c r="E467" s="0" t="s">
        <v>1524</v>
      </c>
      <c r="F467" s="0" t="s">
        <v>1525</v>
      </c>
      <c r="G467" s="0" t="s">
        <v>1526</v>
      </c>
      <c r="H467" s="0" t="s">
        <v>1527</v>
      </c>
    </row>
    <row r="468" customFormat="false" ht="12.8" hidden="false" customHeight="false" outlineLevel="0" collapsed="false">
      <c r="A468" s="0" t="str">
        <f aca="false">"14"</f>
        <v>14</v>
      </c>
      <c r="B468" s="0" t="s">
        <v>1528</v>
      </c>
      <c r="C468" s="0" t="s">
        <v>9</v>
      </c>
      <c r="D468" s="0" t="s">
        <v>10</v>
      </c>
      <c r="E468" s="0" t="s">
        <v>1529</v>
      </c>
      <c r="F468" s="0" t="s">
        <v>1530</v>
      </c>
      <c r="H468" s="0" t="s">
        <v>1527</v>
      </c>
    </row>
    <row r="469" customFormat="false" ht="12.8" hidden="false" customHeight="false" outlineLevel="0" collapsed="false">
      <c r="A469" s="0" t="str">
        <f aca="false">"14"</f>
        <v>14</v>
      </c>
      <c r="B469" s="0" t="s">
        <v>1531</v>
      </c>
      <c r="C469" s="0" t="s">
        <v>9</v>
      </c>
      <c r="D469" s="0" t="s">
        <v>10</v>
      </c>
      <c r="E469" s="0" t="s">
        <v>1529</v>
      </c>
      <c r="F469" s="0" t="s">
        <v>1532</v>
      </c>
      <c r="H469" s="0" t="s">
        <v>1527</v>
      </c>
    </row>
    <row r="470" customFormat="false" ht="12.8" hidden="false" customHeight="false" outlineLevel="0" collapsed="false">
      <c r="A470" s="0" t="str">
        <f aca="false">"14"</f>
        <v>14</v>
      </c>
      <c r="B470" s="0" t="s">
        <v>1533</v>
      </c>
      <c r="C470" s="0" t="s">
        <v>9</v>
      </c>
      <c r="D470" s="0" t="s">
        <v>10</v>
      </c>
      <c r="E470" s="0" t="s">
        <v>1534</v>
      </c>
      <c r="F470" s="0" t="s">
        <v>1535</v>
      </c>
      <c r="H470" s="0" t="s">
        <v>1527</v>
      </c>
    </row>
    <row r="471" customFormat="false" ht="12.8" hidden="false" customHeight="false" outlineLevel="0" collapsed="false">
      <c r="A471" s="0" t="str">
        <f aca="false">"14"</f>
        <v>14</v>
      </c>
      <c r="B471" s="0" t="s">
        <v>1536</v>
      </c>
      <c r="C471" s="0" t="s">
        <v>9</v>
      </c>
      <c r="D471" s="0" t="s">
        <v>10</v>
      </c>
      <c r="E471" s="0" t="s">
        <v>1534</v>
      </c>
      <c r="F471" s="0" t="s">
        <v>1537</v>
      </c>
      <c r="H471" s="0" t="s">
        <v>1527</v>
      </c>
    </row>
    <row r="472" customFormat="false" ht="12.8" hidden="false" customHeight="false" outlineLevel="0" collapsed="false">
      <c r="A472" s="0" t="str">
        <f aca="false">"14"</f>
        <v>14</v>
      </c>
      <c r="B472" s="0" t="s">
        <v>1538</v>
      </c>
      <c r="C472" s="0" t="s">
        <v>9</v>
      </c>
      <c r="D472" s="0" t="s">
        <v>10</v>
      </c>
      <c r="E472" s="0" t="s">
        <v>1539</v>
      </c>
      <c r="F472" s="0" t="s">
        <v>1540</v>
      </c>
      <c r="H472" s="0" t="s">
        <v>1527</v>
      </c>
    </row>
    <row r="473" customFormat="false" ht="12.8" hidden="false" customHeight="false" outlineLevel="0" collapsed="false">
      <c r="A473" s="0" t="str">
        <f aca="false">"14"</f>
        <v>14</v>
      </c>
      <c r="B473" s="0" t="s">
        <v>1541</v>
      </c>
      <c r="C473" s="0" t="s">
        <v>9</v>
      </c>
      <c r="D473" s="0" t="s">
        <v>10</v>
      </c>
      <c r="E473" s="0" t="s">
        <v>1539</v>
      </c>
      <c r="F473" s="0" t="s">
        <v>1542</v>
      </c>
      <c r="H473" s="0" t="s">
        <v>1527</v>
      </c>
    </row>
    <row r="474" customFormat="false" ht="12.8" hidden="false" customHeight="false" outlineLevel="0" collapsed="false">
      <c r="A474" s="0" t="str">
        <f aca="false">"14"</f>
        <v>14</v>
      </c>
      <c r="B474" s="0" t="s">
        <v>1543</v>
      </c>
      <c r="C474" s="0" t="s">
        <v>9</v>
      </c>
      <c r="D474" s="0" t="s">
        <v>10</v>
      </c>
      <c r="E474" s="0" t="s">
        <v>1544</v>
      </c>
      <c r="F474" s="0" t="s">
        <v>1545</v>
      </c>
      <c r="H474" s="0" t="s">
        <v>1527</v>
      </c>
    </row>
    <row r="475" customFormat="false" ht="12.8" hidden="false" customHeight="false" outlineLevel="0" collapsed="false">
      <c r="A475" s="0" t="str">
        <f aca="false">"14"</f>
        <v>14</v>
      </c>
      <c r="B475" s="0" t="s">
        <v>1546</v>
      </c>
      <c r="C475" s="0" t="s">
        <v>9</v>
      </c>
      <c r="D475" s="0" t="s">
        <v>10</v>
      </c>
      <c r="E475" s="0" t="s">
        <v>1544</v>
      </c>
      <c r="F475" s="0" t="s">
        <v>1547</v>
      </c>
      <c r="H475" s="0" t="s">
        <v>1527</v>
      </c>
    </row>
    <row r="476" customFormat="false" ht="12.8" hidden="false" customHeight="false" outlineLevel="0" collapsed="false">
      <c r="A476" s="0" t="str">
        <f aca="false">"14"</f>
        <v>14</v>
      </c>
      <c r="B476" s="0" t="s">
        <v>1548</v>
      </c>
      <c r="C476" s="0" t="s">
        <v>9</v>
      </c>
      <c r="D476" s="0" t="s">
        <v>10</v>
      </c>
      <c r="E476" s="0" t="s">
        <v>1549</v>
      </c>
      <c r="F476" s="0" t="s">
        <v>1550</v>
      </c>
      <c r="H476" s="0" t="s">
        <v>1527</v>
      </c>
    </row>
    <row r="477" customFormat="false" ht="12.8" hidden="false" customHeight="false" outlineLevel="0" collapsed="false">
      <c r="A477" s="0" t="str">
        <f aca="false">"14"</f>
        <v>14</v>
      </c>
      <c r="B477" s="0" t="s">
        <v>1551</v>
      </c>
      <c r="C477" s="0" t="s">
        <v>9</v>
      </c>
      <c r="D477" s="0" t="s">
        <v>10</v>
      </c>
      <c r="E477" s="0" t="s">
        <v>1549</v>
      </c>
      <c r="F477" s="0" t="s">
        <v>1552</v>
      </c>
      <c r="G477" s="0" t="s">
        <v>1553</v>
      </c>
      <c r="H477" s="0" t="s">
        <v>1554</v>
      </c>
    </row>
    <row r="478" customFormat="false" ht="12.8" hidden="false" customHeight="false" outlineLevel="0" collapsed="false">
      <c r="A478" s="0" t="str">
        <f aca="false">"14"</f>
        <v>14</v>
      </c>
      <c r="B478" s="0" t="s">
        <v>1555</v>
      </c>
      <c r="C478" s="0" t="s">
        <v>9</v>
      </c>
      <c r="D478" s="0" t="s">
        <v>10</v>
      </c>
      <c r="E478" s="0" t="s">
        <v>1556</v>
      </c>
      <c r="F478" s="0" t="s">
        <v>1557</v>
      </c>
      <c r="H478" s="0" t="s">
        <v>1554</v>
      </c>
    </row>
    <row r="479" customFormat="false" ht="12.8" hidden="false" customHeight="false" outlineLevel="0" collapsed="false">
      <c r="A479" s="0" t="str">
        <f aca="false">"14"</f>
        <v>14</v>
      </c>
      <c r="B479" s="0" t="s">
        <v>1558</v>
      </c>
      <c r="C479" s="0" t="s">
        <v>9</v>
      </c>
      <c r="D479" s="0" t="s">
        <v>10</v>
      </c>
      <c r="E479" s="0" t="s">
        <v>1556</v>
      </c>
      <c r="F479" s="0" t="s">
        <v>1559</v>
      </c>
      <c r="H479" s="0" t="s">
        <v>1554</v>
      </c>
    </row>
    <row r="480" customFormat="false" ht="12.8" hidden="false" customHeight="false" outlineLevel="0" collapsed="false">
      <c r="A480" s="0" t="str">
        <f aca="false">"14"</f>
        <v>14</v>
      </c>
      <c r="B480" s="0" t="s">
        <v>1560</v>
      </c>
      <c r="C480" s="0" t="s">
        <v>9</v>
      </c>
      <c r="D480" s="0" t="s">
        <v>10</v>
      </c>
      <c r="E480" s="0" t="s">
        <v>1561</v>
      </c>
      <c r="F480" s="0" t="s">
        <v>1562</v>
      </c>
      <c r="H480" s="0" t="s">
        <v>1554</v>
      </c>
    </row>
    <row r="481" customFormat="false" ht="12.8" hidden="false" customHeight="false" outlineLevel="0" collapsed="false">
      <c r="A481" s="0" t="str">
        <f aca="false">"14"</f>
        <v>14</v>
      </c>
      <c r="B481" s="0" t="s">
        <v>1563</v>
      </c>
      <c r="C481" s="0" t="s">
        <v>9</v>
      </c>
      <c r="D481" s="0" t="s">
        <v>10</v>
      </c>
      <c r="E481" s="0" t="s">
        <v>1561</v>
      </c>
      <c r="F481" s="0" t="s">
        <v>1564</v>
      </c>
      <c r="H481" s="0" t="s">
        <v>1554</v>
      </c>
    </row>
    <row r="482" customFormat="false" ht="12.8" hidden="false" customHeight="false" outlineLevel="0" collapsed="false">
      <c r="A482" s="0" t="str">
        <f aca="false">"14"</f>
        <v>14</v>
      </c>
      <c r="B482" s="0" t="s">
        <v>1565</v>
      </c>
      <c r="C482" s="0" t="s">
        <v>9</v>
      </c>
      <c r="D482" s="0" t="s">
        <v>10</v>
      </c>
      <c r="E482" s="0" t="s">
        <v>1566</v>
      </c>
      <c r="F482" s="0" t="s">
        <v>1567</v>
      </c>
      <c r="H482" s="0" t="s">
        <v>1554</v>
      </c>
    </row>
    <row r="483" customFormat="false" ht="12.8" hidden="false" customHeight="false" outlineLevel="0" collapsed="false">
      <c r="A483" s="0" t="str">
        <f aca="false">"14"</f>
        <v>14</v>
      </c>
      <c r="B483" s="0" t="s">
        <v>1568</v>
      </c>
      <c r="C483" s="0" t="s">
        <v>9</v>
      </c>
      <c r="D483" s="0" t="s">
        <v>10</v>
      </c>
      <c r="E483" s="0" t="s">
        <v>1566</v>
      </c>
      <c r="F483" s="0" t="s">
        <v>1569</v>
      </c>
      <c r="G483" s="0" t="s">
        <v>1570</v>
      </c>
      <c r="H483" s="0" t="s">
        <v>1571</v>
      </c>
    </row>
    <row r="484" customFormat="false" ht="12.8" hidden="false" customHeight="false" outlineLevel="0" collapsed="false">
      <c r="A484" s="0" t="str">
        <f aca="false">"14"</f>
        <v>14</v>
      </c>
      <c r="B484" s="0" t="s">
        <v>1572</v>
      </c>
      <c r="C484" s="0" t="s">
        <v>9</v>
      </c>
      <c r="D484" s="0" t="s">
        <v>10</v>
      </c>
      <c r="E484" s="0" t="s">
        <v>1573</v>
      </c>
      <c r="F484" s="0" t="s">
        <v>1574</v>
      </c>
      <c r="H484" s="0" t="s">
        <v>1571</v>
      </c>
    </row>
    <row r="485" customFormat="false" ht="12.8" hidden="false" customHeight="false" outlineLevel="0" collapsed="false">
      <c r="A485" s="0" t="str">
        <f aca="false">"14"</f>
        <v>14</v>
      </c>
      <c r="B485" s="0" t="s">
        <v>1575</v>
      </c>
      <c r="C485" s="0" t="s">
        <v>9</v>
      </c>
      <c r="D485" s="0" t="s">
        <v>10</v>
      </c>
      <c r="E485" s="0" t="s">
        <v>1573</v>
      </c>
      <c r="F485" s="0" t="s">
        <v>1576</v>
      </c>
      <c r="G485" s="0" t="s">
        <v>1577</v>
      </c>
      <c r="H485" s="0" t="s">
        <v>1571</v>
      </c>
    </row>
    <row r="486" customFormat="false" ht="12.8" hidden="false" customHeight="false" outlineLevel="0" collapsed="false">
      <c r="A486" s="0" t="str">
        <f aca="false">"14"</f>
        <v>14</v>
      </c>
      <c r="B486" s="0" t="s">
        <v>1578</v>
      </c>
      <c r="C486" s="0" t="s">
        <v>1579</v>
      </c>
      <c r="D486" s="0" t="s">
        <v>10</v>
      </c>
      <c r="E486" s="0" t="s">
        <v>1580</v>
      </c>
      <c r="F486" s="0" t="s">
        <v>1581</v>
      </c>
      <c r="H486" s="0" t="s">
        <v>1571</v>
      </c>
    </row>
    <row r="487" customFormat="false" ht="12.8" hidden="false" customHeight="false" outlineLevel="0" collapsed="false">
      <c r="A487" s="0" t="str">
        <f aca="false">"14"</f>
        <v>14</v>
      </c>
      <c r="B487" s="0" t="s">
        <v>1582</v>
      </c>
      <c r="C487" s="0" t="s">
        <v>1579</v>
      </c>
      <c r="D487" s="0" t="s">
        <v>10</v>
      </c>
      <c r="E487" s="0" t="s">
        <v>1580</v>
      </c>
      <c r="F487" s="0" t="s">
        <v>1583</v>
      </c>
      <c r="H487" s="0" t="s">
        <v>1571</v>
      </c>
    </row>
    <row r="488" customFormat="false" ht="12.8" hidden="false" customHeight="false" outlineLevel="0" collapsed="false">
      <c r="A488" s="0" t="str">
        <f aca="false">"14"</f>
        <v>14</v>
      </c>
      <c r="B488" s="0" t="s">
        <v>1584</v>
      </c>
      <c r="C488" s="0" t="s">
        <v>9</v>
      </c>
      <c r="D488" s="0" t="s">
        <v>10</v>
      </c>
      <c r="E488" s="0" t="s">
        <v>1585</v>
      </c>
      <c r="F488" s="0" t="s">
        <v>1586</v>
      </c>
      <c r="H488" s="0" t="s">
        <v>1571</v>
      </c>
    </row>
    <row r="489" customFormat="false" ht="12.8" hidden="false" customHeight="false" outlineLevel="0" collapsed="false">
      <c r="A489" s="0" t="str">
        <f aca="false">"14"</f>
        <v>14</v>
      </c>
      <c r="B489" s="0" t="s">
        <v>1587</v>
      </c>
      <c r="C489" s="0" t="s">
        <v>9</v>
      </c>
      <c r="D489" s="0" t="s">
        <v>10</v>
      </c>
      <c r="E489" s="0" t="s">
        <v>1585</v>
      </c>
      <c r="F489" s="0" t="s">
        <v>1588</v>
      </c>
      <c r="G489" s="0" t="s">
        <v>1589</v>
      </c>
      <c r="H489" s="0" t="s">
        <v>1571</v>
      </c>
    </row>
    <row r="490" customFormat="false" ht="12.8" hidden="false" customHeight="false" outlineLevel="0" collapsed="false">
      <c r="A490" s="0" t="str">
        <f aca="false">"14"</f>
        <v>14</v>
      </c>
      <c r="B490" s="0" t="s">
        <v>1590</v>
      </c>
      <c r="C490" s="0" t="s">
        <v>9</v>
      </c>
      <c r="D490" s="0" t="s">
        <v>10</v>
      </c>
      <c r="E490" s="0" t="s">
        <v>1591</v>
      </c>
      <c r="F490" s="0" t="s">
        <v>1592</v>
      </c>
      <c r="H490" s="0" t="s">
        <v>1571</v>
      </c>
    </row>
    <row r="491" customFormat="false" ht="12.8" hidden="false" customHeight="false" outlineLevel="0" collapsed="false">
      <c r="A491" s="0" t="str">
        <f aca="false">"14"</f>
        <v>14</v>
      </c>
      <c r="B491" s="0" t="s">
        <v>1593</v>
      </c>
      <c r="C491" s="0" t="s">
        <v>9</v>
      </c>
      <c r="D491" s="0" t="s">
        <v>10</v>
      </c>
      <c r="E491" s="0" t="s">
        <v>1591</v>
      </c>
      <c r="F491" s="0" t="s">
        <v>1594</v>
      </c>
      <c r="H491" s="0" t="s">
        <v>1595</v>
      </c>
    </row>
    <row r="492" customFormat="false" ht="12.8" hidden="false" customHeight="false" outlineLevel="0" collapsed="false">
      <c r="A492" s="0" t="str">
        <f aca="false">"14"</f>
        <v>14</v>
      </c>
      <c r="B492" s="0" t="s">
        <v>1596</v>
      </c>
      <c r="C492" s="0" t="s">
        <v>9</v>
      </c>
      <c r="D492" s="0" t="s">
        <v>10</v>
      </c>
      <c r="E492" s="0" t="s">
        <v>1597</v>
      </c>
      <c r="F492" s="0" t="s">
        <v>1598</v>
      </c>
      <c r="H492" s="0" t="s">
        <v>1595</v>
      </c>
    </row>
    <row r="493" customFormat="false" ht="12.8" hidden="false" customHeight="false" outlineLevel="0" collapsed="false">
      <c r="A493" s="0" t="str">
        <f aca="false">"14"</f>
        <v>14</v>
      </c>
      <c r="B493" s="0" t="s">
        <v>1599</v>
      </c>
      <c r="C493" s="0" t="s">
        <v>9</v>
      </c>
      <c r="D493" s="0" t="s">
        <v>10</v>
      </c>
      <c r="E493" s="0" t="s">
        <v>1597</v>
      </c>
      <c r="F493" s="0" t="s">
        <v>1600</v>
      </c>
      <c r="G493" s="0" t="s">
        <v>1601</v>
      </c>
      <c r="H493" s="0" t="s">
        <v>1595</v>
      </c>
    </row>
    <row r="494" customFormat="false" ht="12.8" hidden="false" customHeight="false" outlineLevel="0" collapsed="false">
      <c r="A494" s="0" t="str">
        <f aca="false">"14"</f>
        <v>14</v>
      </c>
      <c r="B494" s="0" t="s">
        <v>1602</v>
      </c>
      <c r="C494" s="0" t="s">
        <v>9</v>
      </c>
      <c r="D494" s="0" t="s">
        <v>10</v>
      </c>
      <c r="E494" s="0" t="s">
        <v>1603</v>
      </c>
      <c r="F494" s="0" t="s">
        <v>1604</v>
      </c>
      <c r="H494" s="0" t="s">
        <v>1595</v>
      </c>
    </row>
    <row r="495" customFormat="false" ht="12.8" hidden="false" customHeight="false" outlineLevel="0" collapsed="false">
      <c r="A495" s="0" t="str">
        <f aca="false">"14"</f>
        <v>14</v>
      </c>
      <c r="B495" s="0" t="s">
        <v>1605</v>
      </c>
      <c r="C495" s="0" t="s">
        <v>9</v>
      </c>
      <c r="D495" s="0" t="s">
        <v>10</v>
      </c>
      <c r="E495" s="0" t="s">
        <v>1603</v>
      </c>
      <c r="F495" s="0" t="s">
        <v>1606</v>
      </c>
      <c r="H495" s="0" t="s">
        <v>1595</v>
      </c>
    </row>
    <row r="496" customFormat="false" ht="12.8" hidden="false" customHeight="false" outlineLevel="0" collapsed="false">
      <c r="A496" s="0" t="str">
        <f aca="false">"14"</f>
        <v>14</v>
      </c>
      <c r="B496" s="0" t="s">
        <v>1607</v>
      </c>
      <c r="C496" s="0" t="s">
        <v>9</v>
      </c>
      <c r="D496" s="0" t="s">
        <v>10</v>
      </c>
      <c r="E496" s="0" t="s">
        <v>1608</v>
      </c>
      <c r="F496" s="0" t="s">
        <v>1609</v>
      </c>
      <c r="H496" s="0" t="s">
        <v>1595</v>
      </c>
    </row>
    <row r="497" customFormat="false" ht="12.8" hidden="false" customHeight="false" outlineLevel="0" collapsed="false">
      <c r="A497" s="0" t="str">
        <f aca="false">"14"</f>
        <v>14</v>
      </c>
      <c r="B497" s="0" t="s">
        <v>1610</v>
      </c>
      <c r="C497" s="0" t="s">
        <v>9</v>
      </c>
      <c r="D497" s="0" t="s">
        <v>10</v>
      </c>
      <c r="E497" s="0" t="s">
        <v>1608</v>
      </c>
      <c r="F497" s="0" t="s">
        <v>1611</v>
      </c>
      <c r="H497" s="0" t="s">
        <v>1595</v>
      </c>
    </row>
    <row r="498" customFormat="false" ht="12.8" hidden="false" customHeight="false" outlineLevel="0" collapsed="false">
      <c r="A498" s="0" t="str">
        <f aca="false">"14"</f>
        <v>14</v>
      </c>
      <c r="B498" s="0" t="s">
        <v>1612</v>
      </c>
      <c r="C498" s="0" t="s">
        <v>9</v>
      </c>
      <c r="D498" s="0" t="s">
        <v>10</v>
      </c>
      <c r="E498" s="0" t="s">
        <v>1613</v>
      </c>
      <c r="F498" s="0" t="s">
        <v>1614</v>
      </c>
      <c r="H498" s="0" t="s">
        <v>1595</v>
      </c>
    </row>
    <row r="499" customFormat="false" ht="12.8" hidden="false" customHeight="false" outlineLevel="0" collapsed="false">
      <c r="A499" s="0" t="str">
        <f aca="false">"14"</f>
        <v>14</v>
      </c>
      <c r="B499" s="0" t="s">
        <v>1615</v>
      </c>
      <c r="C499" s="0" t="s">
        <v>9</v>
      </c>
      <c r="D499" s="0" t="s">
        <v>10</v>
      </c>
      <c r="E499" s="0" t="s">
        <v>1613</v>
      </c>
      <c r="F499" s="0" t="s">
        <v>1616</v>
      </c>
      <c r="H499" s="0" t="s">
        <v>1617</v>
      </c>
    </row>
    <row r="500" customFormat="false" ht="12.8" hidden="false" customHeight="false" outlineLevel="0" collapsed="false">
      <c r="A500" s="0" t="str">
        <f aca="false">"14"</f>
        <v>14</v>
      </c>
      <c r="B500" s="0" t="s">
        <v>1618</v>
      </c>
      <c r="C500" s="0" t="s">
        <v>9</v>
      </c>
      <c r="D500" s="0" t="s">
        <v>10</v>
      </c>
      <c r="E500" s="0" t="s">
        <v>1619</v>
      </c>
      <c r="F500" s="0" t="s">
        <v>1620</v>
      </c>
      <c r="H500" s="0" t="s">
        <v>1617</v>
      </c>
    </row>
    <row r="501" customFormat="false" ht="12.8" hidden="false" customHeight="false" outlineLevel="0" collapsed="false">
      <c r="A501" s="0" t="str">
        <f aca="false">"14"</f>
        <v>14</v>
      </c>
      <c r="B501" s="0" t="s">
        <v>1621</v>
      </c>
      <c r="C501" s="0" t="s">
        <v>9</v>
      </c>
      <c r="D501" s="0" t="s">
        <v>10</v>
      </c>
      <c r="E501" s="0" t="s">
        <v>1619</v>
      </c>
      <c r="F501" s="0" t="s">
        <v>1622</v>
      </c>
      <c r="H501" s="0" t="s">
        <v>1617</v>
      </c>
    </row>
    <row r="502" customFormat="false" ht="12.8" hidden="false" customHeight="false" outlineLevel="0" collapsed="false">
      <c r="A502" s="0" t="str">
        <f aca="false">"14"</f>
        <v>14</v>
      </c>
      <c r="B502" s="0" t="s">
        <v>1623</v>
      </c>
      <c r="C502" s="0" t="s">
        <v>9</v>
      </c>
      <c r="D502" s="0" t="s">
        <v>10</v>
      </c>
      <c r="E502" s="0" t="s">
        <v>1624</v>
      </c>
      <c r="F502" s="0" t="s">
        <v>1625</v>
      </c>
      <c r="H502" s="0" t="s">
        <v>1617</v>
      </c>
    </row>
    <row r="503" customFormat="false" ht="12.8" hidden="false" customHeight="false" outlineLevel="0" collapsed="false">
      <c r="A503" s="0" t="str">
        <f aca="false">"14"</f>
        <v>14</v>
      </c>
      <c r="B503" s="0" t="s">
        <v>1626</v>
      </c>
      <c r="C503" s="0" t="s">
        <v>9</v>
      </c>
      <c r="D503" s="0" t="s">
        <v>10</v>
      </c>
      <c r="E503" s="0" t="s">
        <v>1624</v>
      </c>
      <c r="F503" s="0" t="s">
        <v>1627</v>
      </c>
      <c r="G503" s="0" t="s">
        <v>1628</v>
      </c>
      <c r="H503" s="0" t="s">
        <v>1617</v>
      </c>
    </row>
    <row r="504" customFormat="false" ht="12.8" hidden="false" customHeight="false" outlineLevel="0" collapsed="false">
      <c r="A504" s="0" t="str">
        <f aca="false">"14"</f>
        <v>14</v>
      </c>
      <c r="B504" s="0" t="s">
        <v>1629</v>
      </c>
      <c r="C504" s="0" t="s">
        <v>85</v>
      </c>
      <c r="D504" s="0" t="s">
        <v>10</v>
      </c>
      <c r="E504" s="0" t="s">
        <v>1630</v>
      </c>
      <c r="F504" s="0" t="s">
        <v>1631</v>
      </c>
      <c r="H504" s="0" t="s">
        <v>1617</v>
      </c>
    </row>
    <row r="505" customFormat="false" ht="12.8" hidden="false" customHeight="false" outlineLevel="0" collapsed="false">
      <c r="A505" s="0" t="str">
        <f aca="false">"14"</f>
        <v>14</v>
      </c>
      <c r="B505" s="0" t="s">
        <v>1632</v>
      </c>
      <c r="C505" s="0" t="s">
        <v>85</v>
      </c>
      <c r="D505" s="0" t="s">
        <v>10</v>
      </c>
      <c r="E505" s="0" t="s">
        <v>1630</v>
      </c>
      <c r="F505" s="0" t="s">
        <v>1633</v>
      </c>
      <c r="G505" s="0" t="s">
        <v>1634</v>
      </c>
      <c r="H505" s="0" t="s">
        <v>1635</v>
      </c>
    </row>
    <row r="506" customFormat="false" ht="12.8" hidden="false" customHeight="false" outlineLevel="0" collapsed="false">
      <c r="A506" s="0" t="str">
        <f aca="false">"14"</f>
        <v>14</v>
      </c>
      <c r="B506" s="0" t="s">
        <v>1636</v>
      </c>
      <c r="C506" s="0" t="s">
        <v>85</v>
      </c>
      <c r="D506" s="0" t="s">
        <v>10</v>
      </c>
      <c r="E506" s="0" t="s">
        <v>1637</v>
      </c>
      <c r="F506" s="0" t="s">
        <v>1638</v>
      </c>
      <c r="H506" s="0" t="s">
        <v>1635</v>
      </c>
    </row>
    <row r="507" customFormat="false" ht="12.8" hidden="false" customHeight="false" outlineLevel="0" collapsed="false">
      <c r="A507" s="0" t="str">
        <f aca="false">"14"</f>
        <v>14</v>
      </c>
      <c r="B507" s="0" t="s">
        <v>1639</v>
      </c>
      <c r="C507" s="0" t="s">
        <v>85</v>
      </c>
      <c r="D507" s="0" t="s">
        <v>10</v>
      </c>
      <c r="E507" s="0" t="s">
        <v>1637</v>
      </c>
      <c r="F507" s="0" t="s">
        <v>1640</v>
      </c>
      <c r="H507" s="0" t="s">
        <v>1635</v>
      </c>
    </row>
    <row r="508" customFormat="false" ht="12.8" hidden="false" customHeight="false" outlineLevel="0" collapsed="false">
      <c r="A508" s="0" t="str">
        <f aca="false">"14"</f>
        <v>14</v>
      </c>
      <c r="B508" s="0" t="s">
        <v>1641</v>
      </c>
      <c r="C508" s="0" t="s">
        <v>85</v>
      </c>
      <c r="D508" s="0" t="s">
        <v>10</v>
      </c>
      <c r="E508" s="0" t="s">
        <v>1642</v>
      </c>
      <c r="F508" s="0" t="s">
        <v>1643</v>
      </c>
      <c r="H508" s="0" t="s">
        <v>1635</v>
      </c>
    </row>
    <row r="509" customFormat="false" ht="12.8" hidden="false" customHeight="false" outlineLevel="0" collapsed="false">
      <c r="A509" s="0" t="str">
        <f aca="false">"14"</f>
        <v>14</v>
      </c>
      <c r="B509" s="0" t="s">
        <v>1644</v>
      </c>
      <c r="C509" s="0" t="s">
        <v>85</v>
      </c>
      <c r="D509" s="0" t="s">
        <v>10</v>
      </c>
      <c r="E509" s="0" t="s">
        <v>1642</v>
      </c>
      <c r="F509" s="0" t="s">
        <v>1645</v>
      </c>
      <c r="G509" s="0" t="s">
        <v>1646</v>
      </c>
      <c r="H509" s="0" t="s">
        <v>1635</v>
      </c>
    </row>
    <row r="510" customFormat="false" ht="12.8" hidden="false" customHeight="false" outlineLevel="0" collapsed="false">
      <c r="A510" s="0" t="str">
        <f aca="false">"14"</f>
        <v>14</v>
      </c>
      <c r="B510" s="0" t="s">
        <v>1647</v>
      </c>
      <c r="C510" s="0" t="s">
        <v>85</v>
      </c>
      <c r="D510" s="0" t="s">
        <v>10</v>
      </c>
      <c r="E510" s="0" t="s">
        <v>1648</v>
      </c>
      <c r="F510" s="0" t="s">
        <v>1649</v>
      </c>
      <c r="H510" s="0" t="s">
        <v>1635</v>
      </c>
    </row>
    <row r="511" customFormat="false" ht="12.8" hidden="false" customHeight="false" outlineLevel="0" collapsed="false">
      <c r="A511" s="0" t="str">
        <f aca="false">"14"</f>
        <v>14</v>
      </c>
      <c r="B511" s="0" t="s">
        <v>1650</v>
      </c>
      <c r="C511" s="0" t="s">
        <v>85</v>
      </c>
      <c r="D511" s="0" t="s">
        <v>10</v>
      </c>
      <c r="E511" s="0" t="s">
        <v>1648</v>
      </c>
      <c r="F511" s="0" t="s">
        <v>1651</v>
      </c>
      <c r="H511" s="0" t="s">
        <v>1652</v>
      </c>
    </row>
    <row r="512" customFormat="false" ht="12.8" hidden="false" customHeight="false" outlineLevel="0" collapsed="false">
      <c r="A512" s="0" t="str">
        <f aca="false">"14"</f>
        <v>14</v>
      </c>
      <c r="B512" s="0" t="s">
        <v>1653</v>
      </c>
      <c r="C512" s="0" t="s">
        <v>85</v>
      </c>
      <c r="D512" s="0" t="s">
        <v>10</v>
      </c>
      <c r="E512" s="0" t="s">
        <v>1654</v>
      </c>
      <c r="F512" s="0" t="s">
        <v>1655</v>
      </c>
      <c r="H512" s="0" t="s">
        <v>1652</v>
      </c>
    </row>
    <row r="513" customFormat="false" ht="12.8" hidden="false" customHeight="false" outlineLevel="0" collapsed="false">
      <c r="A513" s="0" t="str">
        <f aca="false">"14"</f>
        <v>14</v>
      </c>
      <c r="B513" s="0" t="s">
        <v>1656</v>
      </c>
      <c r="C513" s="0" t="s">
        <v>85</v>
      </c>
      <c r="D513" s="0" t="s">
        <v>10</v>
      </c>
      <c r="E513" s="0" t="s">
        <v>1654</v>
      </c>
      <c r="F513" s="0" t="s">
        <v>1657</v>
      </c>
      <c r="H513" s="0" t="s">
        <v>1652</v>
      </c>
    </row>
    <row r="514" customFormat="false" ht="12.8" hidden="false" customHeight="false" outlineLevel="0" collapsed="false">
      <c r="A514" s="0" t="str">
        <f aca="false">"14"</f>
        <v>14</v>
      </c>
      <c r="B514" s="0" t="s">
        <v>1658</v>
      </c>
      <c r="C514" s="0" t="s">
        <v>85</v>
      </c>
      <c r="D514" s="0" t="s">
        <v>10</v>
      </c>
      <c r="E514" s="0" t="s">
        <v>1659</v>
      </c>
      <c r="F514" s="0" t="s">
        <v>1660</v>
      </c>
      <c r="H514" s="0" t="s">
        <v>1652</v>
      </c>
    </row>
    <row r="515" customFormat="false" ht="12.8" hidden="false" customHeight="false" outlineLevel="0" collapsed="false">
      <c r="A515" s="0" t="str">
        <f aca="false">"14"</f>
        <v>14</v>
      </c>
      <c r="B515" s="0" t="s">
        <v>1661</v>
      </c>
      <c r="C515" s="0" t="s">
        <v>85</v>
      </c>
      <c r="D515" s="0" t="s">
        <v>10</v>
      </c>
      <c r="E515" s="0" t="s">
        <v>1659</v>
      </c>
      <c r="F515" s="0" t="s">
        <v>1662</v>
      </c>
      <c r="H515" s="0" t="s">
        <v>1663</v>
      </c>
    </row>
    <row r="516" customFormat="false" ht="12.8" hidden="false" customHeight="false" outlineLevel="0" collapsed="false">
      <c r="A516" s="0" t="str">
        <f aca="false">"14"</f>
        <v>14</v>
      </c>
      <c r="B516" s="0" t="s">
        <v>1664</v>
      </c>
      <c r="C516" s="0" t="s">
        <v>9</v>
      </c>
      <c r="D516" s="0" t="s">
        <v>10</v>
      </c>
      <c r="E516" s="0" t="s">
        <v>1665</v>
      </c>
      <c r="F516" s="0" t="s">
        <v>1666</v>
      </c>
      <c r="H516" s="0" t="s">
        <v>1663</v>
      </c>
    </row>
    <row r="517" customFormat="false" ht="12.8" hidden="false" customHeight="false" outlineLevel="0" collapsed="false">
      <c r="A517" s="0" t="str">
        <f aca="false">"14"</f>
        <v>14</v>
      </c>
      <c r="B517" s="0" t="s">
        <v>1667</v>
      </c>
      <c r="C517" s="0" t="s">
        <v>9</v>
      </c>
      <c r="D517" s="0" t="s">
        <v>10</v>
      </c>
      <c r="E517" s="0" t="s">
        <v>1665</v>
      </c>
      <c r="F517" s="0" t="s">
        <v>1668</v>
      </c>
      <c r="H517" s="0" t="s">
        <v>1669</v>
      </c>
    </row>
    <row r="518" customFormat="false" ht="12.8" hidden="false" customHeight="false" outlineLevel="0" collapsed="false">
      <c r="A518" s="0" t="str">
        <f aca="false">"15"</f>
        <v>15</v>
      </c>
      <c r="B518" s="0" t="s">
        <v>1670</v>
      </c>
      <c r="C518" s="0" t="s">
        <v>9</v>
      </c>
      <c r="D518" s="0" t="s">
        <v>232</v>
      </c>
      <c r="E518" s="0" t="s">
        <v>1671</v>
      </c>
      <c r="F518" s="0" t="s">
        <v>1672</v>
      </c>
      <c r="H518" s="0" t="s">
        <v>1669</v>
      </c>
    </row>
    <row r="519" customFormat="false" ht="12.8" hidden="false" customHeight="false" outlineLevel="0" collapsed="false">
      <c r="A519" s="0" t="str">
        <f aca="false">"15"</f>
        <v>15</v>
      </c>
      <c r="B519" s="0" t="s">
        <v>1673</v>
      </c>
      <c r="C519" s="0" t="s">
        <v>9</v>
      </c>
      <c r="D519" s="0" t="s">
        <v>10</v>
      </c>
      <c r="E519" s="0" t="s">
        <v>1674</v>
      </c>
      <c r="F519" s="0" t="s">
        <v>1675</v>
      </c>
      <c r="H519" s="0" t="s">
        <v>1669</v>
      </c>
    </row>
    <row r="520" customFormat="false" ht="12.8" hidden="false" customHeight="false" outlineLevel="0" collapsed="false">
      <c r="A520" s="0" t="str">
        <f aca="false">"15"</f>
        <v>15</v>
      </c>
      <c r="B520" s="0" t="s">
        <v>1676</v>
      </c>
      <c r="C520" s="0" t="s">
        <v>9</v>
      </c>
      <c r="D520" s="0" t="s">
        <v>10</v>
      </c>
      <c r="E520" s="0" t="s">
        <v>1674</v>
      </c>
      <c r="F520" s="0" t="s">
        <v>1677</v>
      </c>
      <c r="H520" s="0" t="s">
        <v>1669</v>
      </c>
    </row>
    <row r="521" customFormat="false" ht="12.8" hidden="false" customHeight="false" outlineLevel="0" collapsed="false">
      <c r="A521" s="0" t="str">
        <f aca="false">"15"</f>
        <v>15</v>
      </c>
      <c r="B521" s="0" t="s">
        <v>1678</v>
      </c>
      <c r="C521" s="0" t="s">
        <v>9</v>
      </c>
      <c r="D521" s="0" t="s">
        <v>10</v>
      </c>
      <c r="E521" s="0" t="s">
        <v>1679</v>
      </c>
      <c r="F521" s="0" t="s">
        <v>1680</v>
      </c>
      <c r="H521" s="0" t="s">
        <v>1669</v>
      </c>
    </row>
    <row r="522" customFormat="false" ht="12.8" hidden="false" customHeight="false" outlineLevel="0" collapsed="false">
      <c r="A522" s="0" t="str">
        <f aca="false">"15"</f>
        <v>15</v>
      </c>
      <c r="B522" s="0" t="s">
        <v>1681</v>
      </c>
      <c r="C522" s="0" t="s">
        <v>9</v>
      </c>
      <c r="D522" s="0" t="s">
        <v>10</v>
      </c>
      <c r="E522" s="0" t="s">
        <v>1682</v>
      </c>
      <c r="F522" s="0" t="s">
        <v>1683</v>
      </c>
      <c r="H522" s="0" t="s">
        <v>1669</v>
      </c>
    </row>
    <row r="523" customFormat="false" ht="12.8" hidden="false" customHeight="false" outlineLevel="0" collapsed="false">
      <c r="A523" s="0" t="str">
        <f aca="false">"15"</f>
        <v>15</v>
      </c>
      <c r="B523" s="0" t="s">
        <v>1684</v>
      </c>
      <c r="C523" s="0" t="s">
        <v>9</v>
      </c>
      <c r="D523" s="0" t="s">
        <v>10</v>
      </c>
      <c r="E523" s="0" t="s">
        <v>1685</v>
      </c>
      <c r="F523" s="0" t="s">
        <v>1686</v>
      </c>
      <c r="H523" s="0" t="s">
        <v>1669</v>
      </c>
    </row>
    <row r="524" customFormat="false" ht="12.8" hidden="false" customHeight="false" outlineLevel="0" collapsed="false">
      <c r="A524" s="0" t="str">
        <f aca="false">"15"</f>
        <v>15</v>
      </c>
      <c r="B524" s="0" t="s">
        <v>1687</v>
      </c>
      <c r="C524" s="0" t="s">
        <v>9</v>
      </c>
      <c r="D524" s="0" t="s">
        <v>10</v>
      </c>
      <c r="E524" s="0" t="s">
        <v>1688</v>
      </c>
      <c r="F524" s="0" t="s">
        <v>1689</v>
      </c>
      <c r="H524" s="0" t="s">
        <v>1669</v>
      </c>
    </row>
    <row r="525" customFormat="false" ht="12.8" hidden="false" customHeight="false" outlineLevel="0" collapsed="false">
      <c r="A525" s="0" t="str">
        <f aca="false">"15"</f>
        <v>15</v>
      </c>
      <c r="B525" s="0" t="s">
        <v>1690</v>
      </c>
      <c r="C525" s="0" t="s">
        <v>9</v>
      </c>
      <c r="D525" s="0" t="s">
        <v>10</v>
      </c>
      <c r="E525" s="0" t="s">
        <v>1691</v>
      </c>
      <c r="F525" s="0" t="s">
        <v>1692</v>
      </c>
      <c r="H525" s="0" t="s">
        <v>1669</v>
      </c>
    </row>
    <row r="526" customFormat="false" ht="12.8" hidden="false" customHeight="false" outlineLevel="0" collapsed="false">
      <c r="A526" s="0" t="str">
        <f aca="false">"15"</f>
        <v>15</v>
      </c>
      <c r="B526" s="0" t="s">
        <v>1693</v>
      </c>
      <c r="C526" s="0" t="s">
        <v>9</v>
      </c>
      <c r="D526" s="0" t="s">
        <v>10</v>
      </c>
      <c r="E526" s="0" t="s">
        <v>1694</v>
      </c>
      <c r="F526" s="0" t="s">
        <v>1695</v>
      </c>
      <c r="G526" s="0" t="s">
        <v>1696</v>
      </c>
      <c r="H526" s="0" t="s">
        <v>1697</v>
      </c>
    </row>
    <row r="527" customFormat="false" ht="12.8" hidden="false" customHeight="false" outlineLevel="0" collapsed="false">
      <c r="A527" s="0" t="str">
        <f aca="false">"15"</f>
        <v>15</v>
      </c>
      <c r="B527" s="0" t="s">
        <v>1698</v>
      </c>
      <c r="C527" s="0" t="s">
        <v>9</v>
      </c>
      <c r="D527" s="0" t="s">
        <v>10</v>
      </c>
      <c r="E527" s="0" t="s">
        <v>1699</v>
      </c>
      <c r="F527" s="0" t="s">
        <v>1700</v>
      </c>
      <c r="H527" s="0" t="s">
        <v>1701</v>
      </c>
    </row>
    <row r="528" customFormat="false" ht="12.8" hidden="false" customHeight="false" outlineLevel="0" collapsed="false">
      <c r="A528" s="0" t="str">
        <f aca="false">"15"</f>
        <v>15</v>
      </c>
      <c r="B528" s="0" t="s">
        <v>1702</v>
      </c>
      <c r="C528" s="0" t="s">
        <v>9</v>
      </c>
      <c r="D528" s="0" t="s">
        <v>10</v>
      </c>
      <c r="E528" s="0" t="s">
        <v>1703</v>
      </c>
      <c r="F528" s="0" t="s">
        <v>1704</v>
      </c>
      <c r="H528" s="0" t="s">
        <v>1705</v>
      </c>
    </row>
    <row r="529" customFormat="false" ht="12.8" hidden="false" customHeight="false" outlineLevel="0" collapsed="false">
      <c r="A529" s="0" t="str">
        <f aca="false">"15"</f>
        <v>15</v>
      </c>
      <c r="B529" s="0" t="s">
        <v>1706</v>
      </c>
      <c r="C529" s="0" t="s">
        <v>85</v>
      </c>
      <c r="D529" s="0" t="s">
        <v>10</v>
      </c>
      <c r="E529" s="0" t="s">
        <v>1707</v>
      </c>
      <c r="F529" s="0" t="s">
        <v>1708</v>
      </c>
      <c r="H529" s="0" t="s">
        <v>1709</v>
      </c>
    </row>
    <row r="530" customFormat="false" ht="12.8" hidden="false" customHeight="false" outlineLevel="0" collapsed="false">
      <c r="A530" s="0" t="str">
        <f aca="false">"15"</f>
        <v>15</v>
      </c>
      <c r="B530" s="0" t="s">
        <v>1710</v>
      </c>
      <c r="C530" s="0" t="s">
        <v>9</v>
      </c>
      <c r="D530" s="0" t="s">
        <v>10</v>
      </c>
      <c r="E530" s="0" t="s">
        <v>1711</v>
      </c>
      <c r="F530" s="0" t="s">
        <v>1712</v>
      </c>
      <c r="H530" s="0" t="s">
        <v>1713</v>
      </c>
    </row>
    <row r="531" customFormat="false" ht="12.8" hidden="false" customHeight="false" outlineLevel="0" collapsed="false">
      <c r="A531" s="0" t="str">
        <f aca="false">"15"</f>
        <v>15</v>
      </c>
      <c r="B531" s="0" t="s">
        <v>1714</v>
      </c>
      <c r="C531" s="0" t="s">
        <v>9</v>
      </c>
      <c r="D531" s="0" t="s">
        <v>10</v>
      </c>
      <c r="E531" s="0" t="s">
        <v>1715</v>
      </c>
      <c r="F531" s="0" t="s">
        <v>1716</v>
      </c>
      <c r="H531" s="0" t="s">
        <v>1713</v>
      </c>
    </row>
    <row r="532" customFormat="false" ht="12.8" hidden="false" customHeight="false" outlineLevel="0" collapsed="false">
      <c r="A532" s="0" t="str">
        <f aca="false">"15"</f>
        <v>15</v>
      </c>
      <c r="B532" s="0" t="s">
        <v>1717</v>
      </c>
      <c r="C532" s="0" t="s">
        <v>9</v>
      </c>
      <c r="D532" s="0" t="s">
        <v>10</v>
      </c>
      <c r="E532" s="0" t="s">
        <v>1718</v>
      </c>
      <c r="F532" s="0" t="s">
        <v>1719</v>
      </c>
      <c r="H532" s="0" t="s">
        <v>1720</v>
      </c>
    </row>
    <row r="533" customFormat="false" ht="12.8" hidden="false" customHeight="false" outlineLevel="0" collapsed="false">
      <c r="A533" s="0" t="str">
        <f aca="false">"15"</f>
        <v>15</v>
      </c>
      <c r="B533" s="0" t="s">
        <v>1721</v>
      </c>
      <c r="C533" s="0" t="s">
        <v>9</v>
      </c>
      <c r="D533" s="0" t="s">
        <v>10</v>
      </c>
      <c r="E533" s="0" t="s">
        <v>1722</v>
      </c>
      <c r="F533" s="0" t="s">
        <v>1723</v>
      </c>
      <c r="H533" s="0" t="s">
        <v>1720</v>
      </c>
    </row>
    <row r="534" customFormat="false" ht="12.8" hidden="false" customHeight="false" outlineLevel="0" collapsed="false">
      <c r="A534" s="0" t="str">
        <f aca="false">"15"</f>
        <v>15</v>
      </c>
      <c r="B534" s="0" t="s">
        <v>1724</v>
      </c>
      <c r="C534" s="0" t="s">
        <v>9</v>
      </c>
      <c r="D534" s="0" t="s">
        <v>10</v>
      </c>
      <c r="E534" s="0" t="s">
        <v>1725</v>
      </c>
      <c r="F534" s="0" t="s">
        <v>1726</v>
      </c>
      <c r="H534" s="0" t="s">
        <v>1727</v>
      </c>
    </row>
    <row r="535" customFormat="false" ht="12.8" hidden="false" customHeight="false" outlineLevel="0" collapsed="false">
      <c r="A535" s="0" t="str">
        <f aca="false">"15"</f>
        <v>15</v>
      </c>
      <c r="B535" s="0" t="s">
        <v>1728</v>
      </c>
      <c r="C535" s="0" t="s">
        <v>9</v>
      </c>
      <c r="D535" s="0" t="s">
        <v>10</v>
      </c>
      <c r="E535" s="0" t="s">
        <v>1729</v>
      </c>
      <c r="F535" s="0" t="s">
        <v>1730</v>
      </c>
      <c r="H535" s="0" t="s">
        <v>1727</v>
      </c>
    </row>
    <row r="536" customFormat="false" ht="12.8" hidden="false" customHeight="false" outlineLevel="0" collapsed="false">
      <c r="A536" s="0" t="str">
        <f aca="false">"15"</f>
        <v>15</v>
      </c>
      <c r="B536" s="0" t="s">
        <v>1731</v>
      </c>
      <c r="C536" s="0" t="s">
        <v>85</v>
      </c>
      <c r="D536" s="0" t="s">
        <v>10</v>
      </c>
      <c r="E536" s="0" t="s">
        <v>1732</v>
      </c>
      <c r="F536" s="0" t="s">
        <v>1733</v>
      </c>
      <c r="H536" s="0" t="s">
        <v>1727</v>
      </c>
    </row>
    <row r="537" customFormat="false" ht="12.8" hidden="false" customHeight="false" outlineLevel="0" collapsed="false">
      <c r="A537" s="0" t="str">
        <f aca="false">"15"</f>
        <v>15</v>
      </c>
      <c r="B537" s="0" t="s">
        <v>1734</v>
      </c>
      <c r="C537" s="0" t="s">
        <v>9</v>
      </c>
      <c r="D537" s="0" t="s">
        <v>10</v>
      </c>
      <c r="E537" s="0" t="s">
        <v>1735</v>
      </c>
      <c r="F537" s="0" t="s">
        <v>1736</v>
      </c>
      <c r="H537" s="0" t="s">
        <v>1727</v>
      </c>
    </row>
    <row r="538" customFormat="false" ht="12.8" hidden="false" customHeight="false" outlineLevel="0" collapsed="false">
      <c r="A538" s="0" t="str">
        <f aca="false">"15"</f>
        <v>15</v>
      </c>
      <c r="B538" s="0" t="s">
        <v>1737</v>
      </c>
      <c r="C538" s="0" t="s">
        <v>9</v>
      </c>
      <c r="D538" s="0" t="s">
        <v>10</v>
      </c>
      <c r="E538" s="0" t="s">
        <v>1738</v>
      </c>
      <c r="F538" s="0" t="s">
        <v>1739</v>
      </c>
      <c r="H538" s="0" t="s">
        <v>1727</v>
      </c>
    </row>
    <row r="539" customFormat="false" ht="12.8" hidden="false" customHeight="false" outlineLevel="0" collapsed="false">
      <c r="A539" s="0" t="str">
        <f aca="false">"15"</f>
        <v>15</v>
      </c>
      <c r="B539" s="0" t="s">
        <v>1740</v>
      </c>
      <c r="C539" s="0" t="s">
        <v>9</v>
      </c>
      <c r="D539" s="0" t="s">
        <v>232</v>
      </c>
      <c r="E539" s="0" t="s">
        <v>1741</v>
      </c>
      <c r="F539" s="0" t="s">
        <v>1742</v>
      </c>
      <c r="G539" s="0" t="s">
        <v>1743</v>
      </c>
      <c r="H539" s="0" t="s">
        <v>1744</v>
      </c>
    </row>
    <row r="540" customFormat="false" ht="12.8" hidden="false" customHeight="false" outlineLevel="0" collapsed="false">
      <c r="A540" s="0" t="str">
        <f aca="false">"15"</f>
        <v>15</v>
      </c>
      <c r="B540" s="0" t="s">
        <v>1745</v>
      </c>
      <c r="C540" s="0" t="s">
        <v>9</v>
      </c>
      <c r="D540" s="0" t="s">
        <v>10</v>
      </c>
      <c r="E540" s="0" t="s">
        <v>1746</v>
      </c>
      <c r="F540" s="0" t="s">
        <v>1747</v>
      </c>
      <c r="H540" s="0" t="s">
        <v>1744</v>
      </c>
    </row>
    <row r="541" customFormat="false" ht="12.8" hidden="false" customHeight="false" outlineLevel="0" collapsed="false">
      <c r="A541" s="0" t="str">
        <f aca="false">"15"</f>
        <v>15</v>
      </c>
      <c r="B541" s="0" t="s">
        <v>1748</v>
      </c>
      <c r="C541" s="0" t="s">
        <v>9</v>
      </c>
      <c r="D541" s="0" t="s">
        <v>10</v>
      </c>
      <c r="E541" s="0" t="s">
        <v>1749</v>
      </c>
      <c r="F541" s="0" t="s">
        <v>1750</v>
      </c>
      <c r="H541" s="0" t="s">
        <v>1744</v>
      </c>
    </row>
    <row r="542" customFormat="false" ht="12.8" hidden="false" customHeight="false" outlineLevel="0" collapsed="false">
      <c r="A542" s="0" t="str">
        <f aca="false">"15"</f>
        <v>15</v>
      </c>
      <c r="B542" s="0" t="s">
        <v>1751</v>
      </c>
      <c r="C542" s="0" t="s">
        <v>9</v>
      </c>
      <c r="D542" s="0" t="s">
        <v>10</v>
      </c>
      <c r="E542" s="0" t="s">
        <v>1752</v>
      </c>
      <c r="F542" s="0" t="s">
        <v>1753</v>
      </c>
      <c r="H542" s="0" t="s">
        <v>1744</v>
      </c>
    </row>
    <row r="543" customFormat="false" ht="12.8" hidden="false" customHeight="false" outlineLevel="0" collapsed="false">
      <c r="A543" s="0" t="str">
        <f aca="false">"15"</f>
        <v>15</v>
      </c>
      <c r="B543" s="0" t="s">
        <v>1754</v>
      </c>
      <c r="C543" s="0" t="s">
        <v>9</v>
      </c>
      <c r="D543" s="0" t="s">
        <v>10</v>
      </c>
      <c r="E543" s="0" t="s">
        <v>1755</v>
      </c>
      <c r="F543" s="0" t="s">
        <v>1756</v>
      </c>
      <c r="H543" s="0" t="s">
        <v>1744</v>
      </c>
    </row>
    <row r="544" customFormat="false" ht="12.8" hidden="false" customHeight="false" outlineLevel="0" collapsed="false">
      <c r="A544" s="0" t="str">
        <f aca="false">"15"</f>
        <v>15</v>
      </c>
      <c r="B544" s="0" t="s">
        <v>1757</v>
      </c>
      <c r="C544" s="0" t="s">
        <v>9</v>
      </c>
      <c r="D544" s="0" t="s">
        <v>10</v>
      </c>
      <c r="E544" s="0" t="s">
        <v>1758</v>
      </c>
      <c r="F544" s="0" t="s">
        <v>1759</v>
      </c>
      <c r="H544" s="0" t="s">
        <v>1744</v>
      </c>
    </row>
    <row r="545" customFormat="false" ht="12.8" hidden="false" customHeight="false" outlineLevel="0" collapsed="false">
      <c r="A545" s="0" t="str">
        <f aca="false">"15"</f>
        <v>15</v>
      </c>
      <c r="B545" s="0" t="s">
        <v>1760</v>
      </c>
      <c r="C545" s="0" t="s">
        <v>9</v>
      </c>
      <c r="D545" s="0" t="s">
        <v>10</v>
      </c>
      <c r="E545" s="0" t="s">
        <v>1761</v>
      </c>
      <c r="F545" s="0" t="s">
        <v>1762</v>
      </c>
      <c r="H545" s="0" t="s">
        <v>1744</v>
      </c>
    </row>
    <row r="546" customFormat="false" ht="12.8" hidden="false" customHeight="false" outlineLevel="0" collapsed="false">
      <c r="A546" s="0" t="str">
        <f aca="false">"15"</f>
        <v>15</v>
      </c>
      <c r="B546" s="0" t="s">
        <v>1763</v>
      </c>
      <c r="C546" s="0" t="s">
        <v>9</v>
      </c>
      <c r="D546" s="0" t="s">
        <v>10</v>
      </c>
      <c r="E546" s="0" t="s">
        <v>1764</v>
      </c>
      <c r="F546" s="0" t="s">
        <v>1765</v>
      </c>
      <c r="H546" s="0" t="s">
        <v>1744</v>
      </c>
    </row>
    <row r="547" customFormat="false" ht="12.8" hidden="false" customHeight="false" outlineLevel="0" collapsed="false">
      <c r="A547" s="0" t="str">
        <f aca="false">"15"</f>
        <v>15</v>
      </c>
      <c r="B547" s="0" t="s">
        <v>1766</v>
      </c>
      <c r="C547" s="0" t="s">
        <v>9</v>
      </c>
      <c r="D547" s="0" t="s">
        <v>232</v>
      </c>
      <c r="E547" s="0" t="s">
        <v>1767</v>
      </c>
      <c r="F547" s="0" t="s">
        <v>1768</v>
      </c>
      <c r="H547" s="0" t="s">
        <v>1744</v>
      </c>
    </row>
    <row r="548" customFormat="false" ht="12.8" hidden="false" customHeight="false" outlineLevel="0" collapsed="false">
      <c r="A548" s="0" t="str">
        <f aca="false">"15"</f>
        <v>15</v>
      </c>
      <c r="B548" s="0" t="s">
        <v>1769</v>
      </c>
      <c r="C548" s="0" t="s">
        <v>9</v>
      </c>
      <c r="D548" s="0" t="s">
        <v>10</v>
      </c>
      <c r="E548" s="0" t="s">
        <v>1770</v>
      </c>
      <c r="F548" s="0" t="s">
        <v>1771</v>
      </c>
      <c r="H548" s="0" t="s">
        <v>1744</v>
      </c>
    </row>
    <row r="549" customFormat="false" ht="12.8" hidden="false" customHeight="false" outlineLevel="0" collapsed="false">
      <c r="A549" s="0" t="str">
        <f aca="false">"15"</f>
        <v>15</v>
      </c>
      <c r="B549" s="0" t="s">
        <v>1772</v>
      </c>
      <c r="C549" s="0" t="s">
        <v>9</v>
      </c>
      <c r="D549" s="0" t="s">
        <v>10</v>
      </c>
      <c r="E549" s="0" t="s">
        <v>1773</v>
      </c>
      <c r="F549" s="0" t="s">
        <v>1774</v>
      </c>
      <c r="H549" s="0" t="s">
        <v>1744</v>
      </c>
    </row>
    <row r="550" customFormat="false" ht="12.8" hidden="false" customHeight="false" outlineLevel="0" collapsed="false">
      <c r="A550" s="0" t="str">
        <f aca="false">"15"</f>
        <v>15</v>
      </c>
      <c r="B550" s="0" t="s">
        <v>1775</v>
      </c>
      <c r="C550" s="0" t="s">
        <v>9</v>
      </c>
      <c r="D550" s="0" t="s">
        <v>232</v>
      </c>
      <c r="E550" s="0" t="s">
        <v>1776</v>
      </c>
      <c r="F550" s="0" t="s">
        <v>1777</v>
      </c>
      <c r="H550" s="0" t="s">
        <v>1744</v>
      </c>
    </row>
    <row r="551" customFormat="false" ht="12.8" hidden="false" customHeight="false" outlineLevel="0" collapsed="false">
      <c r="A551" s="0" t="str">
        <f aca="false">"15"</f>
        <v>15</v>
      </c>
      <c r="B551" s="0" t="s">
        <v>1778</v>
      </c>
      <c r="C551" s="0" t="s">
        <v>85</v>
      </c>
      <c r="D551" s="0" t="s">
        <v>10</v>
      </c>
      <c r="E551" s="0" t="s">
        <v>1779</v>
      </c>
      <c r="F551" s="0" t="s">
        <v>1780</v>
      </c>
      <c r="G551" s="0" t="s">
        <v>1781</v>
      </c>
      <c r="H551" s="0" t="s">
        <v>1744</v>
      </c>
    </row>
    <row r="552" customFormat="false" ht="12.8" hidden="false" customHeight="false" outlineLevel="0" collapsed="false">
      <c r="A552" s="0" t="str">
        <f aca="false">"15"</f>
        <v>15</v>
      </c>
      <c r="B552" s="0" t="s">
        <v>1782</v>
      </c>
      <c r="C552" s="0" t="s">
        <v>85</v>
      </c>
      <c r="D552" s="0" t="s">
        <v>10</v>
      </c>
      <c r="E552" s="0" t="s">
        <v>1783</v>
      </c>
      <c r="F552" s="0" t="s">
        <v>1784</v>
      </c>
      <c r="H552" s="0" t="s">
        <v>1744</v>
      </c>
    </row>
    <row r="553" customFormat="false" ht="12.8" hidden="false" customHeight="false" outlineLevel="0" collapsed="false">
      <c r="A553" s="0" t="str">
        <f aca="false">"15"</f>
        <v>15</v>
      </c>
      <c r="B553" s="0" t="s">
        <v>1785</v>
      </c>
      <c r="C553" s="0" t="s">
        <v>85</v>
      </c>
      <c r="D553" s="0" t="s">
        <v>10</v>
      </c>
      <c r="E553" s="0" t="s">
        <v>1786</v>
      </c>
      <c r="F553" s="0" t="s">
        <v>1787</v>
      </c>
      <c r="H553" s="0" t="s">
        <v>1744</v>
      </c>
    </row>
    <row r="554" customFormat="false" ht="12.8" hidden="false" customHeight="false" outlineLevel="0" collapsed="false">
      <c r="A554" s="0" t="str">
        <f aca="false">"15"</f>
        <v>15</v>
      </c>
      <c r="B554" s="0" t="s">
        <v>1788</v>
      </c>
      <c r="C554" s="0" t="s">
        <v>9</v>
      </c>
      <c r="D554" s="0" t="s">
        <v>10</v>
      </c>
      <c r="E554" s="0" t="s">
        <v>1789</v>
      </c>
      <c r="F554" s="0" t="s">
        <v>1790</v>
      </c>
      <c r="H554" s="0" t="s">
        <v>1744</v>
      </c>
    </row>
    <row r="555" customFormat="false" ht="12.8" hidden="false" customHeight="false" outlineLevel="0" collapsed="false">
      <c r="A555" s="0" t="str">
        <f aca="false">"15"</f>
        <v>15</v>
      </c>
      <c r="B555" s="0" t="s">
        <v>1791</v>
      </c>
      <c r="C555" s="0" t="s">
        <v>9</v>
      </c>
      <c r="D555" s="0" t="s">
        <v>10</v>
      </c>
      <c r="E555" s="0" t="s">
        <v>1792</v>
      </c>
      <c r="F555" s="0" t="s">
        <v>1793</v>
      </c>
      <c r="H555" s="0" t="s">
        <v>1744</v>
      </c>
    </row>
    <row r="556" customFormat="false" ht="12.8" hidden="false" customHeight="false" outlineLevel="0" collapsed="false">
      <c r="A556" s="0" t="str">
        <f aca="false">"15"</f>
        <v>15</v>
      </c>
      <c r="B556" s="0" t="s">
        <v>1794</v>
      </c>
      <c r="C556" s="0" t="s">
        <v>9</v>
      </c>
      <c r="D556" s="0" t="s">
        <v>10</v>
      </c>
      <c r="E556" s="0" t="s">
        <v>1795</v>
      </c>
      <c r="F556" s="0" t="s">
        <v>1796</v>
      </c>
      <c r="H556" s="0" t="s">
        <v>1744</v>
      </c>
    </row>
    <row r="557" customFormat="false" ht="12.8" hidden="false" customHeight="false" outlineLevel="0" collapsed="false">
      <c r="A557" s="0" t="str">
        <f aca="false">"15"</f>
        <v>15</v>
      </c>
      <c r="B557" s="0" t="s">
        <v>1797</v>
      </c>
      <c r="C557" s="0" t="s">
        <v>9</v>
      </c>
      <c r="D557" s="0" t="s">
        <v>10</v>
      </c>
      <c r="E557" s="0" t="s">
        <v>1798</v>
      </c>
      <c r="F557" s="0" t="s">
        <v>1799</v>
      </c>
      <c r="H557" s="0" t="s">
        <v>1744</v>
      </c>
    </row>
    <row r="558" customFormat="false" ht="12.8" hidden="false" customHeight="false" outlineLevel="0" collapsed="false">
      <c r="A558" s="0" t="str">
        <f aca="false">"15"</f>
        <v>15</v>
      </c>
      <c r="B558" s="0" t="s">
        <v>1800</v>
      </c>
      <c r="C558" s="0" t="s">
        <v>9</v>
      </c>
      <c r="D558" s="0" t="s">
        <v>10</v>
      </c>
      <c r="E558" s="0" t="s">
        <v>1801</v>
      </c>
      <c r="F558" s="0" t="s">
        <v>1802</v>
      </c>
      <c r="H558" s="0" t="s">
        <v>1744</v>
      </c>
    </row>
    <row r="559" customFormat="false" ht="12.8" hidden="false" customHeight="false" outlineLevel="0" collapsed="false">
      <c r="A559" s="0" t="str">
        <f aca="false">"15"</f>
        <v>15</v>
      </c>
      <c r="B559" s="0" t="s">
        <v>1803</v>
      </c>
      <c r="C559" s="0" t="s">
        <v>9</v>
      </c>
      <c r="D559" s="0" t="s">
        <v>10</v>
      </c>
      <c r="E559" s="0" t="s">
        <v>1804</v>
      </c>
      <c r="F559" s="0" t="s">
        <v>1805</v>
      </c>
      <c r="H559" s="0" t="s">
        <v>1744</v>
      </c>
    </row>
    <row r="560" customFormat="false" ht="12.8" hidden="false" customHeight="false" outlineLevel="0" collapsed="false">
      <c r="A560" s="0" t="str">
        <f aca="false">"15"</f>
        <v>15</v>
      </c>
      <c r="B560" s="0" t="s">
        <v>1806</v>
      </c>
      <c r="C560" s="0" t="s">
        <v>9</v>
      </c>
      <c r="D560" s="0" t="s">
        <v>10</v>
      </c>
      <c r="E560" s="0" t="s">
        <v>1807</v>
      </c>
      <c r="F560" s="0" t="s">
        <v>1808</v>
      </c>
      <c r="H560" s="0" t="s">
        <v>1809</v>
      </c>
    </row>
    <row r="561" customFormat="false" ht="12.8" hidden="false" customHeight="false" outlineLevel="0" collapsed="false">
      <c r="A561" s="0" t="str">
        <f aca="false">"15"</f>
        <v>15</v>
      </c>
      <c r="B561" s="0" t="s">
        <v>1810</v>
      </c>
      <c r="C561" s="0" t="s">
        <v>9</v>
      </c>
      <c r="D561" s="0" t="s">
        <v>10</v>
      </c>
      <c r="E561" s="0" t="s">
        <v>1811</v>
      </c>
      <c r="F561" s="0" t="s">
        <v>1812</v>
      </c>
      <c r="H561" s="0" t="s">
        <v>1809</v>
      </c>
    </row>
    <row r="562" customFormat="false" ht="12.8" hidden="false" customHeight="false" outlineLevel="0" collapsed="false">
      <c r="A562" s="0" t="str">
        <f aca="false">"15"</f>
        <v>15</v>
      </c>
      <c r="B562" s="0" t="s">
        <v>1813</v>
      </c>
      <c r="C562" s="0" t="s">
        <v>9</v>
      </c>
      <c r="D562" s="0" t="s">
        <v>10</v>
      </c>
      <c r="E562" s="0" t="s">
        <v>1814</v>
      </c>
      <c r="F562" s="0" t="s">
        <v>1815</v>
      </c>
      <c r="G562" s="0" t="s">
        <v>1816</v>
      </c>
      <c r="H562" s="0" t="s">
        <v>1809</v>
      </c>
    </row>
    <row r="563" customFormat="false" ht="12.8" hidden="false" customHeight="false" outlineLevel="0" collapsed="false">
      <c r="A563" s="0" t="str">
        <f aca="false">"15"</f>
        <v>15</v>
      </c>
      <c r="B563" s="0" t="s">
        <v>1817</v>
      </c>
      <c r="C563" s="0" t="s">
        <v>9</v>
      </c>
      <c r="D563" s="0" t="s">
        <v>10</v>
      </c>
      <c r="E563" s="0" t="s">
        <v>1818</v>
      </c>
      <c r="F563" s="0" t="s">
        <v>1819</v>
      </c>
      <c r="G563" s="0" t="s">
        <v>1820</v>
      </c>
      <c r="H563" s="0" t="s">
        <v>1809</v>
      </c>
    </row>
    <row r="564" customFormat="false" ht="12.8" hidden="false" customHeight="false" outlineLevel="0" collapsed="false">
      <c r="A564" s="0" t="str">
        <f aca="false">"15"</f>
        <v>15</v>
      </c>
      <c r="B564" s="0" t="s">
        <v>1821</v>
      </c>
      <c r="C564" s="0" t="s">
        <v>9</v>
      </c>
      <c r="D564" s="0" t="s">
        <v>10</v>
      </c>
      <c r="E564" s="0" t="s">
        <v>1822</v>
      </c>
      <c r="F564" s="0" t="s">
        <v>1823</v>
      </c>
      <c r="H564" s="0" t="s">
        <v>1809</v>
      </c>
    </row>
    <row r="565" customFormat="false" ht="12.8" hidden="false" customHeight="false" outlineLevel="0" collapsed="false">
      <c r="A565" s="0" t="str">
        <f aca="false">"15"</f>
        <v>15</v>
      </c>
      <c r="B565" s="0" t="s">
        <v>1824</v>
      </c>
      <c r="C565" s="0" t="s">
        <v>9</v>
      </c>
      <c r="D565" s="0" t="s">
        <v>10</v>
      </c>
      <c r="E565" s="0" t="s">
        <v>1825</v>
      </c>
      <c r="F565" s="0" t="s">
        <v>1826</v>
      </c>
      <c r="H565" s="0" t="s">
        <v>1809</v>
      </c>
    </row>
    <row r="566" customFormat="false" ht="12.8" hidden="false" customHeight="false" outlineLevel="0" collapsed="false">
      <c r="A566" s="0" t="str">
        <f aca="false">"15"</f>
        <v>15</v>
      </c>
      <c r="B566" s="0" t="s">
        <v>1827</v>
      </c>
      <c r="C566" s="0" t="s">
        <v>9</v>
      </c>
      <c r="D566" s="0" t="s">
        <v>10</v>
      </c>
      <c r="E566" s="0" t="s">
        <v>1828</v>
      </c>
      <c r="F566" s="0" t="s">
        <v>1829</v>
      </c>
      <c r="H566" s="0" t="s">
        <v>1809</v>
      </c>
    </row>
    <row r="567" customFormat="false" ht="12.8" hidden="false" customHeight="false" outlineLevel="0" collapsed="false">
      <c r="A567" s="0" t="str">
        <f aca="false">"15"</f>
        <v>15</v>
      </c>
      <c r="B567" s="0" t="s">
        <v>1830</v>
      </c>
      <c r="C567" s="0" t="s">
        <v>9</v>
      </c>
      <c r="D567" s="0" t="s">
        <v>10</v>
      </c>
      <c r="E567" s="0" t="s">
        <v>1831</v>
      </c>
      <c r="F567" s="0" t="s">
        <v>1832</v>
      </c>
      <c r="H567" s="0" t="s">
        <v>1809</v>
      </c>
    </row>
    <row r="568" customFormat="false" ht="12.8" hidden="false" customHeight="false" outlineLevel="0" collapsed="false">
      <c r="A568" s="0" t="str">
        <f aca="false">"15"</f>
        <v>15</v>
      </c>
      <c r="B568" s="0" t="s">
        <v>1833</v>
      </c>
      <c r="C568" s="0" t="s">
        <v>9</v>
      </c>
      <c r="D568" s="0" t="s">
        <v>10</v>
      </c>
      <c r="E568" s="0" t="s">
        <v>1834</v>
      </c>
      <c r="F568" s="0" t="s">
        <v>1835</v>
      </c>
      <c r="H568" s="0" t="s">
        <v>1809</v>
      </c>
    </row>
    <row r="569" customFormat="false" ht="12.8" hidden="false" customHeight="false" outlineLevel="0" collapsed="false">
      <c r="A569" s="0" t="str">
        <f aca="false">"15"</f>
        <v>15</v>
      </c>
      <c r="B569" s="0" t="s">
        <v>1836</v>
      </c>
      <c r="C569" s="0" t="s">
        <v>9</v>
      </c>
      <c r="D569" s="0" t="s">
        <v>10</v>
      </c>
      <c r="E569" s="0" t="s">
        <v>1837</v>
      </c>
      <c r="F569" s="0" t="s">
        <v>1838</v>
      </c>
      <c r="H569" s="0" t="s">
        <v>1809</v>
      </c>
    </row>
    <row r="570" customFormat="false" ht="12.8" hidden="false" customHeight="false" outlineLevel="0" collapsed="false">
      <c r="A570" s="0" t="str">
        <f aca="false">"15"</f>
        <v>15</v>
      </c>
      <c r="B570" s="0" t="s">
        <v>1839</v>
      </c>
      <c r="C570" s="0" t="s">
        <v>9</v>
      </c>
      <c r="D570" s="0" t="s">
        <v>10</v>
      </c>
      <c r="E570" s="0" t="s">
        <v>1840</v>
      </c>
      <c r="F570" s="0" t="s">
        <v>1841</v>
      </c>
      <c r="H570" s="0" t="s">
        <v>1809</v>
      </c>
    </row>
    <row r="571" customFormat="false" ht="12.8" hidden="false" customHeight="false" outlineLevel="0" collapsed="false">
      <c r="A571" s="0" t="str">
        <f aca="false">"15"</f>
        <v>15</v>
      </c>
      <c r="B571" s="0" t="s">
        <v>1842</v>
      </c>
      <c r="C571" s="0" t="s">
        <v>9</v>
      </c>
      <c r="D571" s="0" t="s">
        <v>10</v>
      </c>
      <c r="E571" s="0" t="s">
        <v>1843</v>
      </c>
      <c r="F571" s="0" t="s">
        <v>1844</v>
      </c>
      <c r="H571" s="0" t="s">
        <v>1809</v>
      </c>
    </row>
    <row r="572" customFormat="false" ht="12.8" hidden="false" customHeight="false" outlineLevel="0" collapsed="false">
      <c r="A572" s="0" t="str">
        <f aca="false">"15"</f>
        <v>15</v>
      </c>
      <c r="B572" s="0" t="s">
        <v>1845</v>
      </c>
      <c r="C572" s="0" t="s">
        <v>9</v>
      </c>
      <c r="D572" s="0" t="s">
        <v>10</v>
      </c>
      <c r="E572" s="0" t="s">
        <v>1846</v>
      </c>
      <c r="F572" s="0" t="s">
        <v>1847</v>
      </c>
      <c r="H572" s="0" t="s">
        <v>1809</v>
      </c>
    </row>
    <row r="573" customFormat="false" ht="12.8" hidden="false" customHeight="false" outlineLevel="0" collapsed="false">
      <c r="A573" s="0" t="str">
        <f aca="false">"15"</f>
        <v>15</v>
      </c>
      <c r="B573" s="0" t="s">
        <v>1848</v>
      </c>
      <c r="C573" s="0" t="s">
        <v>9</v>
      </c>
      <c r="D573" s="0" t="s">
        <v>10</v>
      </c>
      <c r="E573" s="0" t="s">
        <v>1849</v>
      </c>
      <c r="F573" s="0" t="s">
        <v>1850</v>
      </c>
      <c r="H573" s="0" t="s">
        <v>1809</v>
      </c>
    </row>
    <row r="574" customFormat="false" ht="12.8" hidden="false" customHeight="false" outlineLevel="0" collapsed="false">
      <c r="A574" s="0" t="str">
        <f aca="false">"15"</f>
        <v>15</v>
      </c>
      <c r="B574" s="0" t="s">
        <v>1851</v>
      </c>
      <c r="C574" s="0" t="s">
        <v>9</v>
      </c>
      <c r="D574" s="0" t="s">
        <v>10</v>
      </c>
      <c r="E574" s="0" t="s">
        <v>1852</v>
      </c>
      <c r="F574" s="0" t="s">
        <v>1853</v>
      </c>
      <c r="H574" s="0" t="s">
        <v>1809</v>
      </c>
    </row>
    <row r="575" customFormat="false" ht="12.8" hidden="false" customHeight="false" outlineLevel="0" collapsed="false">
      <c r="A575" s="0" t="str">
        <f aca="false">"15"</f>
        <v>15</v>
      </c>
      <c r="B575" s="0" t="s">
        <v>1854</v>
      </c>
      <c r="C575" s="0" t="s">
        <v>9</v>
      </c>
      <c r="D575" s="0" t="s">
        <v>10</v>
      </c>
      <c r="E575" s="0" t="s">
        <v>1855</v>
      </c>
      <c r="F575" s="0" t="s">
        <v>1856</v>
      </c>
      <c r="H575" s="0" t="s">
        <v>1809</v>
      </c>
    </row>
    <row r="576" customFormat="false" ht="12.8" hidden="false" customHeight="false" outlineLevel="0" collapsed="false">
      <c r="A576" s="0" t="str">
        <f aca="false">"15"</f>
        <v>15</v>
      </c>
      <c r="B576" s="0" t="s">
        <v>1857</v>
      </c>
      <c r="C576" s="0" t="s">
        <v>9</v>
      </c>
      <c r="D576" s="0" t="s">
        <v>10</v>
      </c>
      <c r="E576" s="0" t="s">
        <v>1858</v>
      </c>
      <c r="F576" s="0" t="s">
        <v>1859</v>
      </c>
      <c r="H576" s="0" t="s">
        <v>1809</v>
      </c>
    </row>
    <row r="577" customFormat="false" ht="12.8" hidden="false" customHeight="false" outlineLevel="0" collapsed="false">
      <c r="A577" s="0" t="str">
        <f aca="false">"15"</f>
        <v>15</v>
      </c>
      <c r="B577" s="0" t="s">
        <v>1860</v>
      </c>
      <c r="C577" s="0" t="s">
        <v>9</v>
      </c>
      <c r="D577" s="0" t="s">
        <v>10</v>
      </c>
      <c r="E577" s="0" t="s">
        <v>1861</v>
      </c>
      <c r="F577" s="0" t="s">
        <v>1862</v>
      </c>
      <c r="H577" s="0" t="s">
        <v>1809</v>
      </c>
    </row>
    <row r="578" customFormat="false" ht="12.8" hidden="false" customHeight="false" outlineLevel="0" collapsed="false">
      <c r="A578" s="0" t="str">
        <f aca="false">"15"</f>
        <v>15</v>
      </c>
      <c r="B578" s="0" t="s">
        <v>1863</v>
      </c>
      <c r="C578" s="0" t="s">
        <v>9</v>
      </c>
      <c r="D578" s="0" t="s">
        <v>10</v>
      </c>
      <c r="E578" s="0" t="s">
        <v>1864</v>
      </c>
      <c r="F578" s="0" t="s">
        <v>1865</v>
      </c>
      <c r="G578" s="0" t="s">
        <v>1866</v>
      </c>
      <c r="H578" s="0" t="s">
        <v>1809</v>
      </c>
    </row>
    <row r="579" customFormat="false" ht="12.8" hidden="false" customHeight="false" outlineLevel="0" collapsed="false">
      <c r="A579" s="0" t="str">
        <f aca="false">"15"</f>
        <v>15</v>
      </c>
      <c r="B579" s="0" t="s">
        <v>1867</v>
      </c>
      <c r="C579" s="0" t="s">
        <v>9</v>
      </c>
      <c r="D579" s="0" t="s">
        <v>10</v>
      </c>
      <c r="E579" s="0" t="s">
        <v>1868</v>
      </c>
      <c r="F579" s="0" t="s">
        <v>1869</v>
      </c>
      <c r="H579" s="0" t="s">
        <v>1809</v>
      </c>
    </row>
    <row r="580" customFormat="false" ht="12.8" hidden="false" customHeight="false" outlineLevel="0" collapsed="false">
      <c r="A580" s="0" t="str">
        <f aca="false">"15"</f>
        <v>15</v>
      </c>
      <c r="B580" s="0" t="s">
        <v>1870</v>
      </c>
      <c r="C580" s="0" t="s">
        <v>9</v>
      </c>
      <c r="D580" s="0" t="s">
        <v>10</v>
      </c>
      <c r="E580" s="0" t="s">
        <v>1871</v>
      </c>
      <c r="F580" s="0" t="s">
        <v>1872</v>
      </c>
      <c r="H580" s="0" t="s">
        <v>1809</v>
      </c>
    </row>
    <row r="581" customFormat="false" ht="12.8" hidden="false" customHeight="false" outlineLevel="0" collapsed="false">
      <c r="A581" s="0" t="str">
        <f aca="false">"15"</f>
        <v>15</v>
      </c>
      <c r="B581" s="0" t="s">
        <v>1873</v>
      </c>
      <c r="C581" s="0" t="s">
        <v>9</v>
      </c>
      <c r="D581" s="0" t="s">
        <v>10</v>
      </c>
      <c r="E581" s="0" t="s">
        <v>1874</v>
      </c>
      <c r="F581" s="0" t="s">
        <v>1875</v>
      </c>
      <c r="H581" s="0" t="s">
        <v>1809</v>
      </c>
    </row>
    <row r="582" customFormat="false" ht="12.8" hidden="false" customHeight="false" outlineLevel="0" collapsed="false">
      <c r="A582" s="0" t="str">
        <f aca="false">"15"</f>
        <v>15</v>
      </c>
      <c r="B582" s="0" t="s">
        <v>1876</v>
      </c>
      <c r="C582" s="0" t="s">
        <v>9</v>
      </c>
      <c r="D582" s="0" t="s">
        <v>10</v>
      </c>
      <c r="E582" s="0" t="s">
        <v>1877</v>
      </c>
      <c r="F582" s="0" t="s">
        <v>1878</v>
      </c>
      <c r="H582" s="0" t="s">
        <v>1809</v>
      </c>
    </row>
    <row r="583" customFormat="false" ht="12.8" hidden="false" customHeight="false" outlineLevel="0" collapsed="false">
      <c r="A583" s="0" t="str">
        <f aca="false">"15"</f>
        <v>15</v>
      </c>
      <c r="B583" s="0" t="s">
        <v>1879</v>
      </c>
      <c r="C583" s="0" t="s">
        <v>9</v>
      </c>
      <c r="D583" s="0" t="s">
        <v>10</v>
      </c>
      <c r="E583" s="0" t="s">
        <v>1880</v>
      </c>
      <c r="F583" s="0" t="s">
        <v>1881</v>
      </c>
      <c r="H583" s="0" t="s">
        <v>1809</v>
      </c>
    </row>
    <row r="584" customFormat="false" ht="12.8" hidden="false" customHeight="false" outlineLevel="0" collapsed="false">
      <c r="A584" s="0" t="str">
        <f aca="false">"15"</f>
        <v>15</v>
      </c>
      <c r="B584" s="0" t="s">
        <v>1882</v>
      </c>
      <c r="C584" s="0" t="s">
        <v>9</v>
      </c>
      <c r="D584" s="0" t="s">
        <v>10</v>
      </c>
      <c r="E584" s="0" t="s">
        <v>1883</v>
      </c>
      <c r="F584" s="0" t="s">
        <v>1884</v>
      </c>
      <c r="H584" s="0" t="s">
        <v>1885</v>
      </c>
    </row>
    <row r="585" customFormat="false" ht="12.8" hidden="false" customHeight="false" outlineLevel="0" collapsed="false">
      <c r="A585" s="0" t="str">
        <f aca="false">"15"</f>
        <v>15</v>
      </c>
      <c r="B585" s="0" t="s">
        <v>1886</v>
      </c>
      <c r="C585" s="0" t="s">
        <v>9</v>
      </c>
      <c r="D585" s="0" t="s">
        <v>10</v>
      </c>
      <c r="E585" s="0" t="s">
        <v>1887</v>
      </c>
      <c r="F585" s="0" t="s">
        <v>1888</v>
      </c>
      <c r="G585" s="0" t="s">
        <v>1889</v>
      </c>
      <c r="H585" s="0" t="s">
        <v>1885</v>
      </c>
    </row>
    <row r="586" customFormat="false" ht="12.8" hidden="false" customHeight="false" outlineLevel="0" collapsed="false">
      <c r="A586" s="0" t="str">
        <f aca="false">"15"</f>
        <v>15</v>
      </c>
      <c r="B586" s="0" t="s">
        <v>1890</v>
      </c>
      <c r="C586" s="0" t="s">
        <v>9</v>
      </c>
      <c r="D586" s="0" t="s">
        <v>10</v>
      </c>
      <c r="E586" s="0" t="s">
        <v>1891</v>
      </c>
      <c r="F586" s="0" t="s">
        <v>1892</v>
      </c>
      <c r="H586" s="0" t="s">
        <v>1885</v>
      </c>
    </row>
    <row r="587" customFormat="false" ht="12.8" hidden="false" customHeight="false" outlineLevel="0" collapsed="false">
      <c r="A587" s="0" t="str">
        <f aca="false">"15"</f>
        <v>15</v>
      </c>
      <c r="B587" s="0" t="s">
        <v>1893</v>
      </c>
      <c r="C587" s="0" t="s">
        <v>9</v>
      </c>
      <c r="D587" s="0" t="s">
        <v>10</v>
      </c>
      <c r="E587" s="0" t="s">
        <v>1894</v>
      </c>
      <c r="F587" s="0" t="s">
        <v>1895</v>
      </c>
      <c r="H587" s="0" t="s">
        <v>1885</v>
      </c>
    </row>
    <row r="588" customFormat="false" ht="12.8" hidden="false" customHeight="false" outlineLevel="0" collapsed="false">
      <c r="A588" s="0" t="str">
        <f aca="false">"15"</f>
        <v>15</v>
      </c>
      <c r="B588" s="0" t="s">
        <v>1896</v>
      </c>
      <c r="C588" s="0" t="s">
        <v>9</v>
      </c>
      <c r="D588" s="0" t="s">
        <v>10</v>
      </c>
      <c r="E588" s="0" t="s">
        <v>1897</v>
      </c>
      <c r="F588" s="0" t="s">
        <v>1898</v>
      </c>
      <c r="H588" s="0" t="s">
        <v>1885</v>
      </c>
    </row>
    <row r="589" customFormat="false" ht="12.8" hidden="false" customHeight="false" outlineLevel="0" collapsed="false">
      <c r="A589" s="0" t="str">
        <f aca="false">"15"</f>
        <v>15</v>
      </c>
      <c r="B589" s="0" t="s">
        <v>1899</v>
      </c>
      <c r="C589" s="0" t="s">
        <v>9</v>
      </c>
      <c r="D589" s="0" t="s">
        <v>10</v>
      </c>
      <c r="E589" s="0" t="s">
        <v>1900</v>
      </c>
      <c r="F589" s="0" t="s">
        <v>1901</v>
      </c>
      <c r="H589" s="0" t="s">
        <v>1885</v>
      </c>
    </row>
    <row r="590" customFormat="false" ht="12.8" hidden="false" customHeight="false" outlineLevel="0" collapsed="false">
      <c r="A590" s="0" t="str">
        <f aca="false">"15"</f>
        <v>15</v>
      </c>
      <c r="B590" s="0" t="s">
        <v>1902</v>
      </c>
      <c r="C590" s="0" t="s">
        <v>9</v>
      </c>
      <c r="D590" s="0" t="s">
        <v>10</v>
      </c>
      <c r="E590" s="0" t="s">
        <v>1903</v>
      </c>
      <c r="F590" s="0" t="s">
        <v>1904</v>
      </c>
      <c r="H590" s="0" t="s">
        <v>1885</v>
      </c>
    </row>
    <row r="591" customFormat="false" ht="12.8" hidden="false" customHeight="false" outlineLevel="0" collapsed="false">
      <c r="A591" s="0" t="str">
        <f aca="false">"15"</f>
        <v>15</v>
      </c>
      <c r="B591" s="0" t="s">
        <v>1905</v>
      </c>
      <c r="C591" s="0" t="s">
        <v>9</v>
      </c>
      <c r="D591" s="0" t="s">
        <v>10</v>
      </c>
      <c r="E591" s="0" t="s">
        <v>1906</v>
      </c>
      <c r="F591" s="0" t="s">
        <v>1907</v>
      </c>
      <c r="H591" s="0" t="s">
        <v>1885</v>
      </c>
    </row>
    <row r="592" customFormat="false" ht="12.8" hidden="false" customHeight="false" outlineLevel="0" collapsed="false">
      <c r="A592" s="0" t="str">
        <f aca="false">"15"</f>
        <v>15</v>
      </c>
      <c r="B592" s="0" t="s">
        <v>1908</v>
      </c>
      <c r="C592" s="0" t="s">
        <v>9</v>
      </c>
      <c r="D592" s="0" t="s">
        <v>10</v>
      </c>
      <c r="E592" s="0" t="s">
        <v>1909</v>
      </c>
      <c r="F592" s="0" t="s">
        <v>1910</v>
      </c>
      <c r="H592" s="0" t="s">
        <v>1885</v>
      </c>
    </row>
    <row r="593" customFormat="false" ht="12.8" hidden="false" customHeight="false" outlineLevel="0" collapsed="false">
      <c r="A593" s="0" t="str">
        <f aca="false">"15"</f>
        <v>15</v>
      </c>
      <c r="B593" s="0" t="s">
        <v>1911</v>
      </c>
      <c r="C593" s="0" t="s">
        <v>9</v>
      </c>
      <c r="D593" s="0" t="s">
        <v>10</v>
      </c>
      <c r="E593" s="0" t="s">
        <v>1912</v>
      </c>
      <c r="F593" s="0" t="s">
        <v>1913</v>
      </c>
      <c r="H593" s="0" t="s">
        <v>1885</v>
      </c>
    </row>
    <row r="594" customFormat="false" ht="12.8" hidden="false" customHeight="false" outlineLevel="0" collapsed="false">
      <c r="A594" s="0" t="str">
        <f aca="false">"15"</f>
        <v>15</v>
      </c>
      <c r="B594" s="0" t="s">
        <v>1914</v>
      </c>
      <c r="C594" s="0" t="s">
        <v>85</v>
      </c>
      <c r="D594" s="0" t="s">
        <v>10</v>
      </c>
      <c r="E594" s="0" t="s">
        <v>1915</v>
      </c>
      <c r="F594" s="0" t="s">
        <v>1916</v>
      </c>
      <c r="H594" s="0" t="s">
        <v>1885</v>
      </c>
    </row>
    <row r="595" customFormat="false" ht="12.8" hidden="false" customHeight="false" outlineLevel="0" collapsed="false">
      <c r="A595" s="0" t="str">
        <f aca="false">"15"</f>
        <v>15</v>
      </c>
      <c r="B595" s="0" t="s">
        <v>1917</v>
      </c>
      <c r="C595" s="0" t="s">
        <v>85</v>
      </c>
      <c r="D595" s="0" t="s">
        <v>10</v>
      </c>
      <c r="E595" s="0" t="s">
        <v>1918</v>
      </c>
      <c r="F595" s="0" t="s">
        <v>1919</v>
      </c>
      <c r="H595" s="0" t="s">
        <v>1885</v>
      </c>
    </row>
    <row r="596" customFormat="false" ht="12.8" hidden="false" customHeight="false" outlineLevel="0" collapsed="false">
      <c r="A596" s="0" t="str">
        <f aca="false">"15"</f>
        <v>15</v>
      </c>
      <c r="B596" s="0" t="s">
        <v>1920</v>
      </c>
      <c r="C596" s="0" t="s">
        <v>85</v>
      </c>
      <c r="D596" s="0" t="s">
        <v>10</v>
      </c>
      <c r="E596" s="0" t="s">
        <v>1921</v>
      </c>
      <c r="F596" s="0" t="s">
        <v>1922</v>
      </c>
      <c r="H596" s="0" t="s">
        <v>1885</v>
      </c>
    </row>
    <row r="597" customFormat="false" ht="12.8" hidden="false" customHeight="false" outlineLevel="0" collapsed="false">
      <c r="A597" s="0" t="str">
        <f aca="false">"15"</f>
        <v>15</v>
      </c>
      <c r="B597" s="0" t="s">
        <v>1923</v>
      </c>
      <c r="C597" s="0" t="s">
        <v>85</v>
      </c>
      <c r="D597" s="0" t="s">
        <v>10</v>
      </c>
      <c r="E597" s="0" t="s">
        <v>1924</v>
      </c>
      <c r="F597" s="0" t="s">
        <v>1925</v>
      </c>
      <c r="H597" s="0" t="s">
        <v>1885</v>
      </c>
    </row>
    <row r="598" customFormat="false" ht="12.8" hidden="false" customHeight="false" outlineLevel="0" collapsed="false">
      <c r="A598" s="0" t="str">
        <f aca="false">"15"</f>
        <v>15</v>
      </c>
      <c r="B598" s="0" t="s">
        <v>1926</v>
      </c>
      <c r="C598" s="0" t="s">
        <v>85</v>
      </c>
      <c r="D598" s="0" t="s">
        <v>10</v>
      </c>
      <c r="E598" s="0" t="s">
        <v>1924</v>
      </c>
      <c r="F598" s="0" t="s">
        <v>1927</v>
      </c>
      <c r="H598" s="0" t="s">
        <v>1928</v>
      </c>
    </row>
    <row r="599" customFormat="false" ht="12.8" hidden="false" customHeight="false" outlineLevel="0" collapsed="false">
      <c r="A599" s="0" t="str">
        <f aca="false">"15"</f>
        <v>15</v>
      </c>
      <c r="B599" s="0" t="s">
        <v>1929</v>
      </c>
      <c r="C599" s="0" t="s">
        <v>9</v>
      </c>
      <c r="D599" s="0" t="s">
        <v>10</v>
      </c>
      <c r="E599" s="0" t="s">
        <v>1930</v>
      </c>
      <c r="F599" s="0" t="s">
        <v>1931</v>
      </c>
      <c r="H599" s="0" t="s">
        <v>1928</v>
      </c>
    </row>
    <row r="600" customFormat="false" ht="12.8" hidden="false" customHeight="false" outlineLevel="0" collapsed="false">
      <c r="A600" s="0" t="str">
        <f aca="false">"15"</f>
        <v>15</v>
      </c>
      <c r="B600" s="0" t="s">
        <v>1932</v>
      </c>
      <c r="C600" s="0" t="s">
        <v>9</v>
      </c>
      <c r="D600" s="0" t="s">
        <v>232</v>
      </c>
      <c r="E600" s="0" t="s">
        <v>1933</v>
      </c>
      <c r="F600" s="0" t="s">
        <v>1934</v>
      </c>
      <c r="H600" s="0" t="s">
        <v>1935</v>
      </c>
    </row>
    <row r="601" customFormat="false" ht="12.8" hidden="false" customHeight="false" outlineLevel="0" collapsed="false">
      <c r="A601" s="0" t="str">
        <f aca="false">"16"</f>
        <v>16</v>
      </c>
      <c r="B601" s="0" t="s">
        <v>1936</v>
      </c>
      <c r="C601" s="0" t="s">
        <v>9</v>
      </c>
      <c r="D601" s="0" t="s">
        <v>10</v>
      </c>
      <c r="E601" s="0" t="s">
        <v>1937</v>
      </c>
      <c r="F601" s="0" t="s">
        <v>1938</v>
      </c>
      <c r="H601" s="0" t="s">
        <v>1935</v>
      </c>
    </row>
    <row r="602" customFormat="false" ht="12.8" hidden="false" customHeight="false" outlineLevel="0" collapsed="false">
      <c r="A602" s="0" t="str">
        <f aca="false">"16"</f>
        <v>16</v>
      </c>
      <c r="B602" s="0" t="s">
        <v>1939</v>
      </c>
      <c r="C602" s="0" t="s">
        <v>9</v>
      </c>
      <c r="D602" s="0" t="s">
        <v>10</v>
      </c>
      <c r="E602" s="0" t="s">
        <v>1940</v>
      </c>
      <c r="F602" s="0" t="s">
        <v>1941</v>
      </c>
      <c r="H602" s="0" t="s">
        <v>1935</v>
      </c>
    </row>
    <row r="603" customFormat="false" ht="12.8" hidden="false" customHeight="false" outlineLevel="0" collapsed="false">
      <c r="A603" s="0" t="str">
        <f aca="false">"16"</f>
        <v>16</v>
      </c>
      <c r="B603" s="0" t="s">
        <v>1942</v>
      </c>
      <c r="C603" s="0" t="s">
        <v>9</v>
      </c>
      <c r="D603" s="0" t="s">
        <v>10</v>
      </c>
      <c r="E603" s="0" t="s">
        <v>1943</v>
      </c>
      <c r="F603" s="0" t="s">
        <v>1944</v>
      </c>
      <c r="H603" s="0" t="s">
        <v>1935</v>
      </c>
    </row>
    <row r="604" customFormat="false" ht="12.8" hidden="false" customHeight="false" outlineLevel="0" collapsed="false">
      <c r="A604" s="0" t="str">
        <f aca="false">"16"</f>
        <v>16</v>
      </c>
      <c r="B604" s="0" t="s">
        <v>1945</v>
      </c>
      <c r="C604" s="0" t="s">
        <v>9</v>
      </c>
      <c r="D604" s="0" t="s">
        <v>10</v>
      </c>
      <c r="E604" s="0" t="s">
        <v>1946</v>
      </c>
      <c r="F604" s="0" t="s">
        <v>1947</v>
      </c>
      <c r="G604" s="0" t="s">
        <v>1948</v>
      </c>
      <c r="H604" s="0" t="s">
        <v>1935</v>
      </c>
    </row>
    <row r="605" customFormat="false" ht="12.8" hidden="false" customHeight="false" outlineLevel="0" collapsed="false">
      <c r="A605" s="0" t="str">
        <f aca="false">"16"</f>
        <v>16</v>
      </c>
      <c r="B605" s="0" t="s">
        <v>1949</v>
      </c>
      <c r="C605" s="0" t="s">
        <v>9</v>
      </c>
      <c r="D605" s="0" t="s">
        <v>10</v>
      </c>
      <c r="E605" s="0" t="s">
        <v>1950</v>
      </c>
      <c r="F605" s="0" t="s">
        <v>1951</v>
      </c>
      <c r="G605" s="0" t="s">
        <v>1952</v>
      </c>
      <c r="H605" s="0" t="s">
        <v>1935</v>
      </c>
    </row>
    <row r="606" customFormat="false" ht="12.8" hidden="false" customHeight="false" outlineLevel="0" collapsed="false">
      <c r="A606" s="0" t="str">
        <f aca="false">"16"</f>
        <v>16</v>
      </c>
      <c r="B606" s="0" t="s">
        <v>1953</v>
      </c>
      <c r="C606" s="0" t="s">
        <v>9</v>
      </c>
      <c r="D606" s="0" t="s">
        <v>10</v>
      </c>
      <c r="E606" s="0" t="s">
        <v>1954</v>
      </c>
      <c r="F606" s="0" t="s">
        <v>1955</v>
      </c>
      <c r="G606" s="0" t="s">
        <v>1956</v>
      </c>
      <c r="H606" s="0" t="s">
        <v>1935</v>
      </c>
    </row>
    <row r="607" customFormat="false" ht="12.8" hidden="false" customHeight="false" outlineLevel="0" collapsed="false">
      <c r="A607" s="0" t="str">
        <f aca="false">"16"</f>
        <v>16</v>
      </c>
      <c r="B607" s="0" t="s">
        <v>1957</v>
      </c>
      <c r="C607" s="0" t="s">
        <v>85</v>
      </c>
      <c r="D607" s="0" t="s">
        <v>10</v>
      </c>
      <c r="E607" s="0" t="s">
        <v>1958</v>
      </c>
      <c r="F607" s="0" t="s">
        <v>1959</v>
      </c>
      <c r="H607" s="0" t="s">
        <v>1935</v>
      </c>
    </row>
    <row r="608" customFormat="false" ht="12.8" hidden="false" customHeight="false" outlineLevel="0" collapsed="false">
      <c r="A608" s="0" t="str">
        <f aca="false">"16"</f>
        <v>16</v>
      </c>
      <c r="B608" s="0" t="s">
        <v>1960</v>
      </c>
      <c r="C608" s="0" t="s">
        <v>9</v>
      </c>
      <c r="D608" s="0" t="s">
        <v>10</v>
      </c>
      <c r="E608" s="0" t="s">
        <v>1961</v>
      </c>
      <c r="F608" s="0" t="s">
        <v>1962</v>
      </c>
      <c r="H608" s="0" t="s">
        <v>1935</v>
      </c>
    </row>
    <row r="609" customFormat="false" ht="12.8" hidden="false" customHeight="false" outlineLevel="0" collapsed="false">
      <c r="A609" s="0" t="str">
        <f aca="false">"16"</f>
        <v>16</v>
      </c>
      <c r="B609" s="0" t="s">
        <v>1963</v>
      </c>
      <c r="C609" s="0" t="s">
        <v>9</v>
      </c>
      <c r="D609" s="0" t="s">
        <v>10</v>
      </c>
      <c r="E609" s="0" t="s">
        <v>1964</v>
      </c>
      <c r="F609" s="0" t="s">
        <v>1965</v>
      </c>
      <c r="H609" s="0" t="s">
        <v>1935</v>
      </c>
    </row>
    <row r="610" customFormat="false" ht="12.8" hidden="false" customHeight="false" outlineLevel="0" collapsed="false">
      <c r="A610" s="0" t="str">
        <f aca="false">"16"</f>
        <v>16</v>
      </c>
      <c r="B610" s="0" t="s">
        <v>1966</v>
      </c>
      <c r="C610" s="0" t="s">
        <v>9</v>
      </c>
      <c r="D610" s="0" t="s">
        <v>232</v>
      </c>
      <c r="E610" s="0" t="s">
        <v>1964</v>
      </c>
      <c r="F610" s="0" t="s">
        <v>1967</v>
      </c>
      <c r="H610" s="0" t="s">
        <v>1935</v>
      </c>
    </row>
    <row r="611" customFormat="false" ht="12.8" hidden="false" customHeight="false" outlineLevel="0" collapsed="false">
      <c r="A611" s="0" t="str">
        <f aca="false">"16"</f>
        <v>16</v>
      </c>
      <c r="B611" s="0" t="s">
        <v>1968</v>
      </c>
      <c r="C611" s="0" t="s">
        <v>9</v>
      </c>
      <c r="D611" s="0" t="s">
        <v>10</v>
      </c>
      <c r="E611" s="0" t="s">
        <v>1969</v>
      </c>
      <c r="F611" s="0" t="s">
        <v>1970</v>
      </c>
      <c r="H611" s="0" t="s">
        <v>1935</v>
      </c>
    </row>
    <row r="612" customFormat="false" ht="12.8" hidden="false" customHeight="false" outlineLevel="0" collapsed="false">
      <c r="A612" s="0" t="str">
        <f aca="false">"16"</f>
        <v>16</v>
      </c>
      <c r="B612" s="0" t="s">
        <v>1971</v>
      </c>
      <c r="C612" s="0" t="s">
        <v>9</v>
      </c>
      <c r="D612" s="0" t="s">
        <v>232</v>
      </c>
      <c r="E612" s="0" t="s">
        <v>1972</v>
      </c>
      <c r="F612" s="0" t="s">
        <v>1973</v>
      </c>
      <c r="H612" s="0" t="s">
        <v>1935</v>
      </c>
    </row>
    <row r="613" customFormat="false" ht="12.8" hidden="false" customHeight="false" outlineLevel="0" collapsed="false">
      <c r="A613" s="0" t="str">
        <f aca="false">"16"</f>
        <v>16</v>
      </c>
      <c r="B613" s="0" t="s">
        <v>1974</v>
      </c>
      <c r="C613" s="0" t="s">
        <v>9</v>
      </c>
      <c r="D613" s="0" t="s">
        <v>10</v>
      </c>
      <c r="E613" s="0" t="s">
        <v>1975</v>
      </c>
      <c r="F613" s="0" t="s">
        <v>1976</v>
      </c>
      <c r="H613" s="0" t="s">
        <v>1935</v>
      </c>
    </row>
    <row r="614" customFormat="false" ht="12.8" hidden="false" customHeight="false" outlineLevel="0" collapsed="false">
      <c r="A614" s="0" t="str">
        <f aca="false">"16"</f>
        <v>16</v>
      </c>
      <c r="B614" s="0" t="s">
        <v>1977</v>
      </c>
      <c r="C614" s="0" t="s">
        <v>9</v>
      </c>
      <c r="D614" s="0" t="s">
        <v>10</v>
      </c>
      <c r="E614" s="0" t="s">
        <v>1978</v>
      </c>
      <c r="F614" s="0" t="s">
        <v>1979</v>
      </c>
      <c r="H614" s="0" t="s">
        <v>1935</v>
      </c>
    </row>
    <row r="615" customFormat="false" ht="12.8" hidden="false" customHeight="false" outlineLevel="0" collapsed="false">
      <c r="A615" s="0" t="str">
        <f aca="false">"16"</f>
        <v>16</v>
      </c>
      <c r="B615" s="0" t="s">
        <v>1980</v>
      </c>
      <c r="C615" s="0" t="s">
        <v>9</v>
      </c>
      <c r="D615" s="0" t="s">
        <v>10</v>
      </c>
      <c r="E615" s="0" t="s">
        <v>1981</v>
      </c>
      <c r="F615" s="0" t="s">
        <v>1982</v>
      </c>
      <c r="H615" s="0" t="s">
        <v>1935</v>
      </c>
    </row>
    <row r="616" customFormat="false" ht="12.8" hidden="false" customHeight="false" outlineLevel="0" collapsed="false">
      <c r="A616" s="0" t="str">
        <f aca="false">"16"</f>
        <v>16</v>
      </c>
      <c r="B616" s="0" t="s">
        <v>1983</v>
      </c>
      <c r="C616" s="0" t="s">
        <v>9</v>
      </c>
      <c r="D616" s="0" t="s">
        <v>10</v>
      </c>
      <c r="E616" s="0" t="s">
        <v>1984</v>
      </c>
      <c r="F616" s="0" t="s">
        <v>1985</v>
      </c>
      <c r="H616" s="0" t="s">
        <v>1935</v>
      </c>
    </row>
    <row r="617" customFormat="false" ht="12.8" hidden="false" customHeight="false" outlineLevel="0" collapsed="false">
      <c r="A617" s="0" t="str">
        <f aca="false">"16"</f>
        <v>16</v>
      </c>
      <c r="B617" s="0" t="s">
        <v>1986</v>
      </c>
      <c r="C617" s="0" t="s">
        <v>9</v>
      </c>
      <c r="D617" s="0" t="s">
        <v>10</v>
      </c>
      <c r="E617" s="0" t="s">
        <v>1987</v>
      </c>
      <c r="F617" s="0" t="s">
        <v>1988</v>
      </c>
      <c r="H617" s="0" t="s">
        <v>1935</v>
      </c>
    </row>
    <row r="618" customFormat="false" ht="12.8" hidden="false" customHeight="false" outlineLevel="0" collapsed="false">
      <c r="A618" s="0" t="str">
        <f aca="false">"16"</f>
        <v>16</v>
      </c>
      <c r="B618" s="0" t="s">
        <v>1989</v>
      </c>
      <c r="C618" s="0" t="s">
        <v>9</v>
      </c>
      <c r="D618" s="0" t="s">
        <v>10</v>
      </c>
      <c r="E618" s="0" t="s">
        <v>1990</v>
      </c>
      <c r="F618" s="0" t="s">
        <v>1991</v>
      </c>
      <c r="H618" s="0" t="s">
        <v>1935</v>
      </c>
    </row>
    <row r="619" customFormat="false" ht="12.8" hidden="false" customHeight="false" outlineLevel="0" collapsed="false">
      <c r="A619" s="0" t="str">
        <f aca="false">"16"</f>
        <v>16</v>
      </c>
      <c r="B619" s="0" t="s">
        <v>1992</v>
      </c>
      <c r="C619" s="0" t="s">
        <v>9</v>
      </c>
      <c r="D619" s="0" t="s">
        <v>10</v>
      </c>
      <c r="E619" s="0" t="s">
        <v>1993</v>
      </c>
      <c r="F619" s="0" t="s">
        <v>1994</v>
      </c>
      <c r="H619" s="0" t="s">
        <v>1935</v>
      </c>
    </row>
    <row r="620" customFormat="false" ht="12.8" hidden="false" customHeight="false" outlineLevel="0" collapsed="false">
      <c r="A620" s="0" t="str">
        <f aca="false">"16"</f>
        <v>16</v>
      </c>
      <c r="B620" s="0" t="s">
        <v>1995</v>
      </c>
      <c r="C620" s="0" t="s">
        <v>9</v>
      </c>
      <c r="D620" s="0" t="s">
        <v>232</v>
      </c>
      <c r="E620" s="0" t="s">
        <v>1996</v>
      </c>
      <c r="F620" s="0" t="s">
        <v>1997</v>
      </c>
      <c r="H620" s="0" t="s">
        <v>1935</v>
      </c>
    </row>
    <row r="621" customFormat="false" ht="12.8" hidden="false" customHeight="false" outlineLevel="0" collapsed="false">
      <c r="A621" s="0" t="str">
        <f aca="false">"16"</f>
        <v>16</v>
      </c>
      <c r="B621" s="0" t="s">
        <v>1998</v>
      </c>
      <c r="C621" s="0" t="s">
        <v>9</v>
      </c>
      <c r="D621" s="0" t="s">
        <v>10</v>
      </c>
      <c r="E621" s="0" t="s">
        <v>1999</v>
      </c>
      <c r="F621" s="0" t="s">
        <v>2000</v>
      </c>
      <c r="H621" s="0" t="s">
        <v>1935</v>
      </c>
    </row>
    <row r="622" customFormat="false" ht="12.8" hidden="false" customHeight="false" outlineLevel="0" collapsed="false">
      <c r="A622" s="0" t="str">
        <f aca="false">"16"</f>
        <v>16</v>
      </c>
      <c r="B622" s="0" t="s">
        <v>2001</v>
      </c>
      <c r="C622" s="0" t="s">
        <v>9</v>
      </c>
      <c r="D622" s="0" t="s">
        <v>10</v>
      </c>
      <c r="E622" s="0" t="s">
        <v>2002</v>
      </c>
      <c r="F622" s="0" t="s">
        <v>2003</v>
      </c>
      <c r="H622" s="0" t="s">
        <v>1935</v>
      </c>
    </row>
    <row r="623" customFormat="false" ht="12.8" hidden="false" customHeight="false" outlineLevel="0" collapsed="false">
      <c r="A623" s="0" t="str">
        <f aca="false">"16"</f>
        <v>16</v>
      </c>
      <c r="B623" s="0" t="s">
        <v>2004</v>
      </c>
      <c r="C623" s="0" t="s">
        <v>9</v>
      </c>
      <c r="D623" s="0" t="s">
        <v>10</v>
      </c>
      <c r="E623" s="0" t="s">
        <v>2005</v>
      </c>
      <c r="F623" s="0" t="s">
        <v>2006</v>
      </c>
      <c r="H623" s="0" t="s">
        <v>1935</v>
      </c>
    </row>
    <row r="624" customFormat="false" ht="12.8" hidden="false" customHeight="false" outlineLevel="0" collapsed="false">
      <c r="A624" s="0" t="str">
        <f aca="false">"16"</f>
        <v>16</v>
      </c>
      <c r="B624" s="0" t="s">
        <v>2007</v>
      </c>
      <c r="C624" s="0" t="s">
        <v>9</v>
      </c>
      <c r="D624" s="0" t="s">
        <v>10</v>
      </c>
      <c r="E624" s="0" t="s">
        <v>2008</v>
      </c>
      <c r="F624" s="0" t="s">
        <v>2009</v>
      </c>
      <c r="H624" s="0" t="s">
        <v>1935</v>
      </c>
    </row>
    <row r="625" customFormat="false" ht="12.8" hidden="false" customHeight="false" outlineLevel="0" collapsed="false">
      <c r="A625" s="0" t="str">
        <f aca="false">"16"</f>
        <v>16</v>
      </c>
      <c r="B625" s="0" t="s">
        <v>2010</v>
      </c>
      <c r="C625" s="0" t="s">
        <v>9</v>
      </c>
      <c r="D625" s="0" t="s">
        <v>10</v>
      </c>
      <c r="E625" s="0" t="s">
        <v>2011</v>
      </c>
      <c r="F625" s="0" t="s">
        <v>2012</v>
      </c>
      <c r="H625" s="0" t="s">
        <v>1935</v>
      </c>
    </row>
    <row r="626" customFormat="false" ht="12.8" hidden="false" customHeight="false" outlineLevel="0" collapsed="false">
      <c r="A626" s="0" t="str">
        <f aca="false">"16"</f>
        <v>16</v>
      </c>
      <c r="B626" s="0" t="s">
        <v>2013</v>
      </c>
      <c r="C626" s="0" t="s">
        <v>9</v>
      </c>
      <c r="D626" s="0" t="s">
        <v>232</v>
      </c>
      <c r="E626" s="0" t="s">
        <v>2014</v>
      </c>
      <c r="F626" s="0" t="s">
        <v>2015</v>
      </c>
      <c r="H626" s="0" t="s">
        <v>1935</v>
      </c>
    </row>
    <row r="627" customFormat="false" ht="12.8" hidden="false" customHeight="false" outlineLevel="0" collapsed="false">
      <c r="A627" s="0" t="str">
        <f aca="false">"16"</f>
        <v>16</v>
      </c>
      <c r="B627" s="0" t="s">
        <v>2016</v>
      </c>
      <c r="C627" s="0" t="s">
        <v>9</v>
      </c>
      <c r="D627" s="0" t="s">
        <v>10</v>
      </c>
      <c r="E627" s="0" t="s">
        <v>2017</v>
      </c>
      <c r="F627" s="0" t="s">
        <v>2018</v>
      </c>
      <c r="H627" s="0" t="s">
        <v>1935</v>
      </c>
    </row>
    <row r="628" customFormat="false" ht="12.8" hidden="false" customHeight="false" outlineLevel="0" collapsed="false">
      <c r="A628" s="0" t="str">
        <f aca="false">"16"</f>
        <v>16</v>
      </c>
      <c r="B628" s="0" t="s">
        <v>2019</v>
      </c>
      <c r="C628" s="0" t="s">
        <v>9</v>
      </c>
      <c r="D628" s="0" t="s">
        <v>10</v>
      </c>
      <c r="E628" s="0" t="s">
        <v>2020</v>
      </c>
      <c r="F628" s="0" t="s">
        <v>2021</v>
      </c>
      <c r="H628" s="0" t="s">
        <v>1935</v>
      </c>
    </row>
    <row r="629" customFormat="false" ht="12.8" hidden="false" customHeight="false" outlineLevel="0" collapsed="false">
      <c r="A629" s="0" t="str">
        <f aca="false">"16"</f>
        <v>16</v>
      </c>
      <c r="B629" s="0" t="s">
        <v>2022</v>
      </c>
      <c r="C629" s="0" t="s">
        <v>9</v>
      </c>
      <c r="D629" s="0" t="s">
        <v>10</v>
      </c>
      <c r="E629" s="0" t="s">
        <v>2023</v>
      </c>
      <c r="F629" s="0" t="s">
        <v>2024</v>
      </c>
      <c r="H629" s="0" t="s">
        <v>1935</v>
      </c>
    </row>
    <row r="630" customFormat="false" ht="12.8" hidden="false" customHeight="false" outlineLevel="0" collapsed="false">
      <c r="A630" s="0" t="str">
        <f aca="false">"16"</f>
        <v>16</v>
      </c>
      <c r="B630" s="0" t="s">
        <v>2025</v>
      </c>
      <c r="C630" s="0" t="s">
        <v>9</v>
      </c>
      <c r="D630" s="0" t="s">
        <v>10</v>
      </c>
      <c r="E630" s="0" t="s">
        <v>2026</v>
      </c>
      <c r="F630" s="0" t="s">
        <v>2027</v>
      </c>
      <c r="H630" s="0" t="s">
        <v>1935</v>
      </c>
    </row>
    <row r="631" customFormat="false" ht="12.8" hidden="false" customHeight="false" outlineLevel="0" collapsed="false">
      <c r="A631" s="0" t="str">
        <f aca="false">"16"</f>
        <v>16</v>
      </c>
      <c r="B631" s="0" t="s">
        <v>2028</v>
      </c>
      <c r="C631" s="0" t="s">
        <v>9</v>
      </c>
      <c r="D631" s="0" t="s">
        <v>10</v>
      </c>
      <c r="E631" s="0" t="s">
        <v>2029</v>
      </c>
      <c r="F631" s="0" t="s">
        <v>2030</v>
      </c>
      <c r="H631" s="0" t="s">
        <v>1935</v>
      </c>
    </row>
    <row r="632" customFormat="false" ht="12.8" hidden="false" customHeight="false" outlineLevel="0" collapsed="false">
      <c r="A632" s="0" t="str">
        <f aca="false">"16"</f>
        <v>16</v>
      </c>
      <c r="B632" s="0" t="s">
        <v>2031</v>
      </c>
      <c r="C632" s="0" t="s">
        <v>9</v>
      </c>
      <c r="D632" s="0" t="s">
        <v>232</v>
      </c>
      <c r="E632" s="0" t="s">
        <v>2032</v>
      </c>
      <c r="F632" s="0" t="s">
        <v>2033</v>
      </c>
      <c r="H632" s="0" t="s">
        <v>1935</v>
      </c>
    </row>
    <row r="633" customFormat="false" ht="12.8" hidden="false" customHeight="false" outlineLevel="0" collapsed="false">
      <c r="A633" s="0" t="str">
        <f aca="false">"16"</f>
        <v>16</v>
      </c>
      <c r="B633" s="0" t="s">
        <v>2034</v>
      </c>
      <c r="C633" s="0" t="s">
        <v>9</v>
      </c>
      <c r="D633" s="0" t="s">
        <v>10</v>
      </c>
      <c r="E633" s="0" t="s">
        <v>2035</v>
      </c>
      <c r="F633" s="0" t="s">
        <v>2036</v>
      </c>
      <c r="H633" s="0" t="s">
        <v>1935</v>
      </c>
    </row>
    <row r="634" customFormat="false" ht="12.8" hidden="false" customHeight="false" outlineLevel="0" collapsed="false">
      <c r="A634" s="0" t="str">
        <f aca="false">"16"</f>
        <v>16</v>
      </c>
      <c r="B634" s="0" t="s">
        <v>2037</v>
      </c>
      <c r="C634" s="0" t="s">
        <v>9</v>
      </c>
      <c r="D634" s="0" t="s">
        <v>232</v>
      </c>
      <c r="E634" s="0" t="s">
        <v>2038</v>
      </c>
      <c r="F634" s="0" t="s">
        <v>2039</v>
      </c>
      <c r="H634" s="0" t="s">
        <v>1935</v>
      </c>
    </row>
    <row r="635" customFormat="false" ht="12.8" hidden="false" customHeight="false" outlineLevel="0" collapsed="false">
      <c r="A635" s="0" t="str">
        <f aca="false">"16"</f>
        <v>16</v>
      </c>
      <c r="B635" s="0" t="s">
        <v>2040</v>
      </c>
      <c r="C635" s="0" t="s">
        <v>9</v>
      </c>
      <c r="D635" s="0" t="s">
        <v>232</v>
      </c>
      <c r="E635" s="0" t="s">
        <v>2041</v>
      </c>
      <c r="F635" s="0" t="s">
        <v>2042</v>
      </c>
      <c r="H635" s="0" t="s">
        <v>1935</v>
      </c>
    </row>
    <row r="636" customFormat="false" ht="12.8" hidden="false" customHeight="false" outlineLevel="0" collapsed="false">
      <c r="A636" s="0" t="str">
        <f aca="false">"16"</f>
        <v>16</v>
      </c>
      <c r="B636" s="0" t="s">
        <v>2043</v>
      </c>
      <c r="C636" s="0" t="s">
        <v>9</v>
      </c>
      <c r="D636" s="0" t="s">
        <v>10</v>
      </c>
      <c r="E636" s="0" t="s">
        <v>2044</v>
      </c>
      <c r="F636" s="0" t="s">
        <v>2045</v>
      </c>
      <c r="H636" s="0" t="s">
        <v>1935</v>
      </c>
    </row>
    <row r="637" customFormat="false" ht="12.8" hidden="false" customHeight="false" outlineLevel="0" collapsed="false">
      <c r="A637" s="0" t="str">
        <f aca="false">"16"</f>
        <v>16</v>
      </c>
      <c r="B637" s="0" t="s">
        <v>2046</v>
      </c>
      <c r="C637" s="0" t="s">
        <v>9</v>
      </c>
      <c r="D637" s="0" t="s">
        <v>232</v>
      </c>
      <c r="E637" s="0" t="s">
        <v>2047</v>
      </c>
      <c r="F637" s="0" t="s">
        <v>2048</v>
      </c>
      <c r="H637" s="0" t="s">
        <v>1935</v>
      </c>
    </row>
    <row r="638" customFormat="false" ht="12.8" hidden="false" customHeight="false" outlineLevel="0" collapsed="false">
      <c r="A638" s="0" t="str">
        <f aca="false">"16"</f>
        <v>16</v>
      </c>
      <c r="B638" s="0" t="s">
        <v>2049</v>
      </c>
      <c r="C638" s="0" t="s">
        <v>9</v>
      </c>
      <c r="D638" s="0" t="s">
        <v>10</v>
      </c>
      <c r="E638" s="0" t="s">
        <v>2050</v>
      </c>
      <c r="F638" s="0" t="s">
        <v>2051</v>
      </c>
      <c r="H638" s="0" t="s">
        <v>1935</v>
      </c>
    </row>
    <row r="639" customFormat="false" ht="12.8" hidden="false" customHeight="false" outlineLevel="0" collapsed="false">
      <c r="A639" s="0" t="str">
        <f aca="false">"16"</f>
        <v>16</v>
      </c>
      <c r="B639" s="0" t="s">
        <v>2052</v>
      </c>
      <c r="C639" s="0" t="s">
        <v>9</v>
      </c>
      <c r="D639" s="0" t="s">
        <v>10</v>
      </c>
      <c r="E639" s="0" t="s">
        <v>2053</v>
      </c>
      <c r="F639" s="0" t="s">
        <v>2054</v>
      </c>
      <c r="H639" s="0" t="s">
        <v>1935</v>
      </c>
    </row>
    <row r="640" customFormat="false" ht="12.8" hidden="false" customHeight="false" outlineLevel="0" collapsed="false">
      <c r="A640" s="0" t="str">
        <f aca="false">"16"</f>
        <v>16</v>
      </c>
      <c r="B640" s="0" t="s">
        <v>2055</v>
      </c>
      <c r="C640" s="0" t="s">
        <v>9</v>
      </c>
      <c r="D640" s="0" t="s">
        <v>10</v>
      </c>
      <c r="E640" s="0" t="s">
        <v>2053</v>
      </c>
      <c r="F640" s="0" t="s">
        <v>2056</v>
      </c>
      <c r="H640" s="0" t="s">
        <v>1935</v>
      </c>
    </row>
    <row r="641" customFormat="false" ht="12.8" hidden="false" customHeight="false" outlineLevel="0" collapsed="false">
      <c r="A641" s="0" t="str">
        <f aca="false">"16"</f>
        <v>16</v>
      </c>
      <c r="B641" s="0" t="s">
        <v>2057</v>
      </c>
      <c r="C641" s="0" t="s">
        <v>9</v>
      </c>
      <c r="D641" s="0" t="s">
        <v>10</v>
      </c>
      <c r="E641" s="0" t="s">
        <v>2058</v>
      </c>
      <c r="F641" s="0" t="s">
        <v>2059</v>
      </c>
      <c r="H641" s="0" t="s">
        <v>1935</v>
      </c>
    </row>
    <row r="642" customFormat="false" ht="12.8" hidden="false" customHeight="false" outlineLevel="0" collapsed="false">
      <c r="A642" s="0" t="str">
        <f aca="false">"16"</f>
        <v>16</v>
      </c>
      <c r="B642" s="0" t="s">
        <v>2060</v>
      </c>
      <c r="C642" s="0" t="s">
        <v>9</v>
      </c>
      <c r="D642" s="0" t="s">
        <v>10</v>
      </c>
      <c r="E642" s="0" t="s">
        <v>2061</v>
      </c>
      <c r="F642" s="0" t="s">
        <v>2062</v>
      </c>
      <c r="H642" s="0" t="s">
        <v>1935</v>
      </c>
    </row>
    <row r="643" customFormat="false" ht="12.8" hidden="false" customHeight="false" outlineLevel="0" collapsed="false">
      <c r="A643" s="0" t="str">
        <f aca="false">"16"</f>
        <v>16</v>
      </c>
      <c r="B643" s="0" t="s">
        <v>2063</v>
      </c>
      <c r="C643" s="0" t="s">
        <v>9</v>
      </c>
      <c r="D643" s="0" t="s">
        <v>232</v>
      </c>
      <c r="E643" s="0" t="s">
        <v>2064</v>
      </c>
      <c r="F643" s="0" t="s">
        <v>2065</v>
      </c>
      <c r="H643" s="0" t="s">
        <v>1935</v>
      </c>
    </row>
    <row r="644" customFormat="false" ht="12.8" hidden="false" customHeight="false" outlineLevel="0" collapsed="false">
      <c r="A644" s="0" t="str">
        <f aca="false">"16"</f>
        <v>16</v>
      </c>
      <c r="B644" s="0" t="s">
        <v>2066</v>
      </c>
      <c r="C644" s="0" t="s">
        <v>9</v>
      </c>
      <c r="D644" s="0" t="s">
        <v>10</v>
      </c>
      <c r="E644" s="0" t="s">
        <v>2067</v>
      </c>
      <c r="F644" s="0" t="s">
        <v>2068</v>
      </c>
      <c r="H644" s="0" t="s">
        <v>1935</v>
      </c>
    </row>
    <row r="645" customFormat="false" ht="12.8" hidden="false" customHeight="false" outlineLevel="0" collapsed="false">
      <c r="A645" s="0" t="str">
        <f aca="false">"16"</f>
        <v>16</v>
      </c>
      <c r="B645" s="0" t="s">
        <v>2069</v>
      </c>
      <c r="C645" s="0" t="s">
        <v>9</v>
      </c>
      <c r="D645" s="0" t="s">
        <v>10</v>
      </c>
      <c r="E645" s="0" t="s">
        <v>2070</v>
      </c>
      <c r="F645" s="0" t="s">
        <v>2071</v>
      </c>
      <c r="H645" s="0" t="s">
        <v>1935</v>
      </c>
    </row>
    <row r="646" customFormat="false" ht="12.8" hidden="false" customHeight="false" outlineLevel="0" collapsed="false">
      <c r="A646" s="0" t="str">
        <f aca="false">"16"</f>
        <v>16</v>
      </c>
      <c r="B646" s="0" t="s">
        <v>2072</v>
      </c>
      <c r="C646" s="0" t="s">
        <v>9</v>
      </c>
      <c r="D646" s="0" t="s">
        <v>10</v>
      </c>
      <c r="E646" s="0" t="s">
        <v>2073</v>
      </c>
      <c r="F646" s="0" t="s">
        <v>2074</v>
      </c>
      <c r="H646" s="0" t="s">
        <v>1935</v>
      </c>
    </row>
    <row r="647" customFormat="false" ht="12.8" hidden="false" customHeight="false" outlineLevel="0" collapsed="false">
      <c r="A647" s="0" t="str">
        <f aca="false">"16"</f>
        <v>16</v>
      </c>
      <c r="B647" s="0" t="s">
        <v>2075</v>
      </c>
      <c r="C647" s="0" t="s">
        <v>9</v>
      </c>
      <c r="D647" s="0" t="s">
        <v>10</v>
      </c>
      <c r="E647" s="0" t="s">
        <v>2076</v>
      </c>
      <c r="F647" s="0" t="s">
        <v>2077</v>
      </c>
      <c r="H647" s="0" t="s">
        <v>1935</v>
      </c>
    </row>
    <row r="648" customFormat="false" ht="12.8" hidden="false" customHeight="false" outlineLevel="0" collapsed="false">
      <c r="A648" s="0" t="str">
        <f aca="false">"16"</f>
        <v>16</v>
      </c>
      <c r="B648" s="0" t="s">
        <v>2078</v>
      </c>
      <c r="C648" s="0" t="s">
        <v>9</v>
      </c>
      <c r="D648" s="0" t="s">
        <v>10</v>
      </c>
      <c r="E648" s="0" t="s">
        <v>2079</v>
      </c>
      <c r="F648" s="0" t="s">
        <v>2080</v>
      </c>
      <c r="H648" s="0" t="s">
        <v>1935</v>
      </c>
    </row>
    <row r="649" customFormat="false" ht="12.8" hidden="false" customHeight="false" outlineLevel="0" collapsed="false">
      <c r="A649" s="0" t="str">
        <f aca="false">"16"</f>
        <v>16</v>
      </c>
      <c r="B649" s="0" t="s">
        <v>2081</v>
      </c>
      <c r="C649" s="0" t="s">
        <v>9</v>
      </c>
      <c r="D649" s="0" t="s">
        <v>10</v>
      </c>
      <c r="E649" s="0" t="s">
        <v>2082</v>
      </c>
      <c r="F649" s="0" t="s">
        <v>2083</v>
      </c>
      <c r="H649" s="0" t="s">
        <v>1935</v>
      </c>
    </row>
    <row r="650" customFormat="false" ht="12.8" hidden="false" customHeight="false" outlineLevel="0" collapsed="false">
      <c r="A650" s="0" t="str">
        <f aca="false">"16"</f>
        <v>16</v>
      </c>
      <c r="B650" s="0" t="s">
        <v>2084</v>
      </c>
      <c r="C650" s="0" t="s">
        <v>9</v>
      </c>
      <c r="D650" s="0" t="s">
        <v>10</v>
      </c>
      <c r="E650" s="0" t="s">
        <v>2085</v>
      </c>
      <c r="F650" s="0" t="s">
        <v>2086</v>
      </c>
      <c r="H650" s="0" t="s">
        <v>1935</v>
      </c>
    </row>
    <row r="651" customFormat="false" ht="12.8" hidden="false" customHeight="false" outlineLevel="0" collapsed="false">
      <c r="A651" s="0" t="str">
        <f aca="false">"16"</f>
        <v>16</v>
      </c>
      <c r="B651" s="0" t="s">
        <v>2087</v>
      </c>
      <c r="C651" s="0" t="s">
        <v>9</v>
      </c>
      <c r="D651" s="0" t="s">
        <v>232</v>
      </c>
      <c r="E651" s="0" t="s">
        <v>2088</v>
      </c>
      <c r="F651" s="0" t="s">
        <v>2089</v>
      </c>
      <c r="H651" s="0" t="s">
        <v>1935</v>
      </c>
    </row>
    <row r="652" customFormat="false" ht="12.8" hidden="false" customHeight="false" outlineLevel="0" collapsed="false">
      <c r="A652" s="0" t="str">
        <f aca="false">"16"</f>
        <v>16</v>
      </c>
      <c r="B652" s="0" t="s">
        <v>2090</v>
      </c>
      <c r="C652" s="0" t="s">
        <v>9</v>
      </c>
      <c r="D652" s="0" t="s">
        <v>10</v>
      </c>
      <c r="E652" s="0" t="s">
        <v>2091</v>
      </c>
      <c r="F652" s="0" t="s">
        <v>2092</v>
      </c>
      <c r="H652" s="0" t="s">
        <v>1935</v>
      </c>
    </row>
    <row r="653" customFormat="false" ht="12.8" hidden="false" customHeight="false" outlineLevel="0" collapsed="false">
      <c r="A653" s="0" t="str">
        <f aca="false">"16"</f>
        <v>16</v>
      </c>
      <c r="B653" s="0" t="s">
        <v>2093</v>
      </c>
      <c r="C653" s="0" t="s">
        <v>9</v>
      </c>
      <c r="D653" s="0" t="s">
        <v>10</v>
      </c>
      <c r="E653" s="0" t="s">
        <v>2094</v>
      </c>
      <c r="F653" s="0" t="s">
        <v>2095</v>
      </c>
      <c r="H653" s="0" t="s">
        <v>1935</v>
      </c>
    </row>
    <row r="654" customFormat="false" ht="12.8" hidden="false" customHeight="false" outlineLevel="0" collapsed="false">
      <c r="A654" s="0" t="str">
        <f aca="false">"16"</f>
        <v>16</v>
      </c>
      <c r="B654" s="0" t="s">
        <v>2096</v>
      </c>
      <c r="C654" s="0" t="s">
        <v>9</v>
      </c>
      <c r="D654" s="0" t="s">
        <v>10</v>
      </c>
      <c r="E654" s="0" t="s">
        <v>2097</v>
      </c>
      <c r="F654" s="0" t="s">
        <v>2098</v>
      </c>
      <c r="H654" s="0" t="s">
        <v>1935</v>
      </c>
    </row>
    <row r="655" customFormat="false" ht="12.8" hidden="false" customHeight="false" outlineLevel="0" collapsed="false">
      <c r="A655" s="0" t="str">
        <f aca="false">"16"</f>
        <v>16</v>
      </c>
      <c r="B655" s="0" t="s">
        <v>2099</v>
      </c>
      <c r="C655" s="0" t="s">
        <v>9</v>
      </c>
      <c r="D655" s="0" t="s">
        <v>10</v>
      </c>
      <c r="E655" s="0" t="s">
        <v>2100</v>
      </c>
      <c r="F655" s="0" t="s">
        <v>2101</v>
      </c>
      <c r="H655" s="0" t="s">
        <v>1935</v>
      </c>
    </row>
    <row r="656" customFormat="false" ht="12.8" hidden="false" customHeight="false" outlineLevel="0" collapsed="false">
      <c r="A656" s="0" t="str">
        <f aca="false">"16"</f>
        <v>16</v>
      </c>
      <c r="B656" s="0" t="s">
        <v>2102</v>
      </c>
      <c r="C656" s="0" t="s">
        <v>9</v>
      </c>
      <c r="D656" s="0" t="s">
        <v>10</v>
      </c>
      <c r="E656" s="0" t="s">
        <v>2103</v>
      </c>
      <c r="F656" s="0" t="s">
        <v>2104</v>
      </c>
      <c r="H656" s="0" t="s">
        <v>1935</v>
      </c>
    </row>
    <row r="657" customFormat="false" ht="12.8" hidden="false" customHeight="false" outlineLevel="0" collapsed="false">
      <c r="A657" s="0" t="str">
        <f aca="false">"16"</f>
        <v>16</v>
      </c>
      <c r="B657" s="0" t="s">
        <v>2105</v>
      </c>
      <c r="C657" s="0" t="s">
        <v>9</v>
      </c>
      <c r="D657" s="0" t="s">
        <v>10</v>
      </c>
      <c r="E657" s="0" t="s">
        <v>2106</v>
      </c>
      <c r="F657" s="0" t="s">
        <v>2107</v>
      </c>
      <c r="H657" s="0" t="s">
        <v>1935</v>
      </c>
    </row>
    <row r="658" customFormat="false" ht="12.8" hidden="false" customHeight="false" outlineLevel="0" collapsed="false">
      <c r="A658" s="0" t="str">
        <f aca="false">"16"</f>
        <v>16</v>
      </c>
      <c r="B658" s="0" t="s">
        <v>2108</v>
      </c>
      <c r="C658" s="0" t="s">
        <v>9</v>
      </c>
      <c r="D658" s="0" t="s">
        <v>10</v>
      </c>
      <c r="E658" s="0" t="s">
        <v>2109</v>
      </c>
      <c r="F658" s="0" t="s">
        <v>2110</v>
      </c>
      <c r="H658" s="0" t="s">
        <v>1935</v>
      </c>
    </row>
    <row r="659" customFormat="false" ht="12.8" hidden="false" customHeight="false" outlineLevel="0" collapsed="false">
      <c r="A659" s="0" t="str">
        <f aca="false">"16"</f>
        <v>16</v>
      </c>
      <c r="B659" s="0" t="s">
        <v>2111</v>
      </c>
      <c r="C659" s="0" t="s">
        <v>9</v>
      </c>
      <c r="D659" s="0" t="s">
        <v>10</v>
      </c>
      <c r="E659" s="0" t="s">
        <v>2112</v>
      </c>
      <c r="F659" s="0" t="s">
        <v>2113</v>
      </c>
      <c r="H659" s="0" t="s">
        <v>1935</v>
      </c>
    </row>
    <row r="660" customFormat="false" ht="12.8" hidden="false" customHeight="false" outlineLevel="0" collapsed="false">
      <c r="A660" s="0" t="str">
        <f aca="false">"16"</f>
        <v>16</v>
      </c>
      <c r="B660" s="0" t="s">
        <v>2114</v>
      </c>
      <c r="C660" s="0" t="s">
        <v>85</v>
      </c>
      <c r="D660" s="0" t="s">
        <v>10</v>
      </c>
      <c r="E660" s="0" t="s">
        <v>2115</v>
      </c>
      <c r="F660" s="0" t="s">
        <v>2116</v>
      </c>
      <c r="H660" s="0" t="s">
        <v>1935</v>
      </c>
    </row>
    <row r="661" customFormat="false" ht="12.8" hidden="false" customHeight="false" outlineLevel="0" collapsed="false">
      <c r="A661" s="0" t="str">
        <f aca="false">"16"</f>
        <v>16</v>
      </c>
      <c r="B661" s="0" t="s">
        <v>2117</v>
      </c>
      <c r="C661" s="0" t="s">
        <v>9</v>
      </c>
      <c r="D661" s="0" t="s">
        <v>10</v>
      </c>
      <c r="E661" s="0" t="s">
        <v>2118</v>
      </c>
      <c r="F661" s="0" t="s">
        <v>2119</v>
      </c>
      <c r="H661" s="0" t="s">
        <v>1935</v>
      </c>
    </row>
    <row r="662" customFormat="false" ht="12.8" hidden="false" customHeight="false" outlineLevel="0" collapsed="false">
      <c r="A662" s="0" t="str">
        <f aca="false">"16"</f>
        <v>16</v>
      </c>
      <c r="B662" s="0" t="s">
        <v>2120</v>
      </c>
      <c r="C662" s="0" t="s">
        <v>9</v>
      </c>
      <c r="D662" s="0" t="s">
        <v>10</v>
      </c>
      <c r="E662" s="0" t="s">
        <v>2121</v>
      </c>
      <c r="F662" s="0" t="s">
        <v>2122</v>
      </c>
      <c r="H662" s="0" t="s">
        <v>1935</v>
      </c>
    </row>
    <row r="663" customFormat="false" ht="12.8" hidden="false" customHeight="false" outlineLevel="0" collapsed="false">
      <c r="A663" s="0" t="str">
        <f aca="false">"16"</f>
        <v>16</v>
      </c>
      <c r="B663" s="0" t="s">
        <v>2123</v>
      </c>
      <c r="C663" s="0" t="s">
        <v>9</v>
      </c>
      <c r="D663" s="0" t="s">
        <v>232</v>
      </c>
      <c r="E663" s="0" t="s">
        <v>2121</v>
      </c>
      <c r="F663" s="0" t="s">
        <v>2124</v>
      </c>
      <c r="H663" s="0" t="s">
        <v>1935</v>
      </c>
    </row>
    <row r="664" customFormat="false" ht="12.8" hidden="false" customHeight="false" outlineLevel="0" collapsed="false">
      <c r="A664" s="0" t="str">
        <f aca="false">"16"</f>
        <v>16</v>
      </c>
      <c r="B664" s="0" t="s">
        <v>2125</v>
      </c>
      <c r="C664" s="0" t="s">
        <v>9</v>
      </c>
      <c r="D664" s="0" t="s">
        <v>10</v>
      </c>
      <c r="E664" s="0" t="s">
        <v>2126</v>
      </c>
      <c r="F664" s="0" t="s">
        <v>2127</v>
      </c>
      <c r="H664" s="0" t="s">
        <v>1935</v>
      </c>
    </row>
    <row r="665" customFormat="false" ht="12.8" hidden="false" customHeight="false" outlineLevel="0" collapsed="false">
      <c r="A665" s="0" t="str">
        <f aca="false">"16"</f>
        <v>16</v>
      </c>
      <c r="B665" s="0" t="s">
        <v>2128</v>
      </c>
      <c r="C665" s="0" t="s">
        <v>9</v>
      </c>
      <c r="D665" s="0" t="s">
        <v>232</v>
      </c>
      <c r="E665" s="0" t="s">
        <v>2129</v>
      </c>
      <c r="F665" s="0" t="s">
        <v>2130</v>
      </c>
      <c r="H665" s="0" t="s">
        <v>1935</v>
      </c>
    </row>
    <row r="666" customFormat="false" ht="12.8" hidden="false" customHeight="false" outlineLevel="0" collapsed="false">
      <c r="A666" s="0" t="str">
        <f aca="false">"16"</f>
        <v>16</v>
      </c>
      <c r="B666" s="0" t="s">
        <v>2131</v>
      </c>
      <c r="C666" s="0" t="s">
        <v>9</v>
      </c>
      <c r="D666" s="0" t="s">
        <v>232</v>
      </c>
      <c r="E666" s="0" t="s">
        <v>2132</v>
      </c>
      <c r="F666" s="0" t="s">
        <v>2133</v>
      </c>
      <c r="H666" s="0" t="s">
        <v>1935</v>
      </c>
    </row>
    <row r="667" customFormat="false" ht="12.8" hidden="false" customHeight="false" outlineLevel="0" collapsed="false">
      <c r="A667" s="0" t="str">
        <f aca="false">"16"</f>
        <v>16</v>
      </c>
      <c r="B667" s="0" t="s">
        <v>2134</v>
      </c>
      <c r="C667" s="0" t="s">
        <v>9</v>
      </c>
      <c r="D667" s="0" t="s">
        <v>232</v>
      </c>
      <c r="E667" s="0" t="s">
        <v>2135</v>
      </c>
      <c r="F667" s="0" t="s">
        <v>2136</v>
      </c>
      <c r="H667" s="0" t="s">
        <v>1935</v>
      </c>
    </row>
    <row r="668" customFormat="false" ht="12.8" hidden="false" customHeight="false" outlineLevel="0" collapsed="false">
      <c r="A668" s="0" t="str">
        <f aca="false">"16"</f>
        <v>16</v>
      </c>
      <c r="B668" s="0" t="s">
        <v>2137</v>
      </c>
      <c r="C668" s="0" t="s">
        <v>9</v>
      </c>
      <c r="D668" s="0" t="s">
        <v>232</v>
      </c>
      <c r="E668" s="0" t="s">
        <v>2138</v>
      </c>
      <c r="F668" s="0" t="s">
        <v>2139</v>
      </c>
      <c r="H668" s="0" t="s">
        <v>1935</v>
      </c>
    </row>
    <row r="669" customFormat="false" ht="12.8" hidden="false" customHeight="false" outlineLevel="0" collapsed="false">
      <c r="A669" s="0" t="str">
        <f aca="false">"16"</f>
        <v>16</v>
      </c>
      <c r="B669" s="0" t="s">
        <v>2140</v>
      </c>
      <c r="C669" s="0" t="s">
        <v>9</v>
      </c>
      <c r="D669" s="0" t="s">
        <v>10</v>
      </c>
      <c r="E669" s="0" t="s">
        <v>2141</v>
      </c>
      <c r="F669" s="0" t="s">
        <v>2142</v>
      </c>
      <c r="H669" s="0" t="s">
        <v>1935</v>
      </c>
    </row>
    <row r="670" customFormat="false" ht="12.8" hidden="false" customHeight="false" outlineLevel="0" collapsed="false">
      <c r="A670" s="0" t="str">
        <f aca="false">"16"</f>
        <v>16</v>
      </c>
      <c r="B670" s="0" t="s">
        <v>2143</v>
      </c>
      <c r="C670" s="0" t="s">
        <v>9</v>
      </c>
      <c r="D670" s="0" t="s">
        <v>10</v>
      </c>
      <c r="E670" s="0" t="s">
        <v>2144</v>
      </c>
      <c r="F670" s="0" t="s">
        <v>2145</v>
      </c>
      <c r="H670" s="0" t="s">
        <v>1935</v>
      </c>
    </row>
    <row r="671" customFormat="false" ht="12.8" hidden="false" customHeight="false" outlineLevel="0" collapsed="false">
      <c r="A671" s="0" t="str">
        <f aca="false">"16"</f>
        <v>16</v>
      </c>
      <c r="B671" s="0" t="s">
        <v>2146</v>
      </c>
      <c r="C671" s="0" t="s">
        <v>9</v>
      </c>
      <c r="D671" s="0" t="s">
        <v>10</v>
      </c>
      <c r="E671" s="0" t="s">
        <v>2147</v>
      </c>
      <c r="F671" s="0" t="s">
        <v>2148</v>
      </c>
      <c r="H671" s="0" t="s">
        <v>1935</v>
      </c>
    </row>
    <row r="672" customFormat="false" ht="12.8" hidden="false" customHeight="false" outlineLevel="0" collapsed="false">
      <c r="A672" s="0" t="str">
        <f aca="false">"16"</f>
        <v>16</v>
      </c>
      <c r="B672" s="0" t="s">
        <v>2149</v>
      </c>
      <c r="C672" s="0" t="s">
        <v>9</v>
      </c>
      <c r="D672" s="0" t="s">
        <v>10</v>
      </c>
      <c r="E672" s="0" t="s">
        <v>2150</v>
      </c>
      <c r="F672" s="0" t="s">
        <v>2151</v>
      </c>
      <c r="H672" s="0" t="s">
        <v>1935</v>
      </c>
    </row>
    <row r="673" customFormat="false" ht="12.8" hidden="false" customHeight="false" outlineLevel="0" collapsed="false">
      <c r="A673" s="0" t="str">
        <f aca="false">"16"</f>
        <v>16</v>
      </c>
      <c r="B673" s="0" t="s">
        <v>2152</v>
      </c>
      <c r="C673" s="0" t="s">
        <v>9</v>
      </c>
      <c r="D673" s="0" t="s">
        <v>10</v>
      </c>
      <c r="E673" s="0" t="s">
        <v>2153</v>
      </c>
      <c r="F673" s="0" t="s">
        <v>2154</v>
      </c>
      <c r="H673" s="0" t="s">
        <v>1935</v>
      </c>
    </row>
    <row r="674" customFormat="false" ht="12.8" hidden="false" customHeight="false" outlineLevel="0" collapsed="false">
      <c r="A674" s="0" t="str">
        <f aca="false">"16"</f>
        <v>16</v>
      </c>
      <c r="B674" s="0" t="s">
        <v>2155</v>
      </c>
      <c r="C674" s="0" t="s">
        <v>9</v>
      </c>
      <c r="D674" s="0" t="s">
        <v>10</v>
      </c>
      <c r="E674" s="0" t="s">
        <v>2156</v>
      </c>
      <c r="F674" s="0" t="s">
        <v>2157</v>
      </c>
      <c r="H674" s="0" t="s">
        <v>1935</v>
      </c>
    </row>
    <row r="675" customFormat="false" ht="12.8" hidden="false" customHeight="false" outlineLevel="0" collapsed="false">
      <c r="A675" s="0" t="str">
        <f aca="false">"16"</f>
        <v>16</v>
      </c>
      <c r="B675" s="0" t="s">
        <v>2158</v>
      </c>
      <c r="C675" s="0" t="s">
        <v>9</v>
      </c>
      <c r="D675" s="0" t="s">
        <v>10</v>
      </c>
      <c r="E675" s="0" t="s">
        <v>2159</v>
      </c>
      <c r="F675" s="0" t="s">
        <v>2160</v>
      </c>
      <c r="H675" s="0" t="s">
        <v>1935</v>
      </c>
    </row>
    <row r="676" customFormat="false" ht="12.8" hidden="false" customHeight="false" outlineLevel="0" collapsed="false">
      <c r="A676" s="0" t="str">
        <f aca="false">"16"</f>
        <v>16</v>
      </c>
      <c r="B676" s="0" t="s">
        <v>2161</v>
      </c>
      <c r="C676" s="0" t="s">
        <v>9</v>
      </c>
      <c r="D676" s="0" t="s">
        <v>232</v>
      </c>
      <c r="E676" s="0" t="s">
        <v>2159</v>
      </c>
      <c r="F676" s="0" t="s">
        <v>2162</v>
      </c>
      <c r="H676" s="0" t="s">
        <v>1935</v>
      </c>
    </row>
    <row r="677" customFormat="false" ht="12.8" hidden="false" customHeight="false" outlineLevel="0" collapsed="false">
      <c r="A677" s="0" t="str">
        <f aca="false">"16"</f>
        <v>16</v>
      </c>
      <c r="B677" s="0" t="s">
        <v>2163</v>
      </c>
      <c r="C677" s="0" t="s">
        <v>9</v>
      </c>
      <c r="D677" s="0" t="s">
        <v>10</v>
      </c>
      <c r="E677" s="0" t="s">
        <v>2164</v>
      </c>
      <c r="F677" s="0" t="s">
        <v>2165</v>
      </c>
      <c r="H677" s="0" t="s">
        <v>1935</v>
      </c>
    </row>
    <row r="678" customFormat="false" ht="12.8" hidden="false" customHeight="false" outlineLevel="0" collapsed="false">
      <c r="A678" s="0" t="str">
        <f aca="false">"16"</f>
        <v>16</v>
      </c>
      <c r="B678" s="0" t="s">
        <v>2166</v>
      </c>
      <c r="C678" s="0" t="s">
        <v>9</v>
      </c>
      <c r="D678" s="0" t="s">
        <v>232</v>
      </c>
      <c r="E678" s="0" t="s">
        <v>2167</v>
      </c>
      <c r="F678" s="0" t="s">
        <v>2168</v>
      </c>
      <c r="H678" s="0" t="s">
        <v>1935</v>
      </c>
    </row>
    <row r="679" customFormat="false" ht="12.8" hidden="false" customHeight="false" outlineLevel="0" collapsed="false">
      <c r="A679" s="0" t="str">
        <f aca="false">"16"</f>
        <v>16</v>
      </c>
      <c r="B679" s="0" t="s">
        <v>2169</v>
      </c>
      <c r="C679" s="0" t="s">
        <v>9</v>
      </c>
      <c r="D679" s="0" t="s">
        <v>232</v>
      </c>
      <c r="E679" s="0" t="s">
        <v>2170</v>
      </c>
      <c r="F679" s="0" t="s">
        <v>2171</v>
      </c>
      <c r="H679" s="0" t="s">
        <v>1935</v>
      </c>
    </row>
    <row r="680" customFormat="false" ht="12.8" hidden="false" customHeight="false" outlineLevel="0" collapsed="false">
      <c r="A680" s="0" t="str">
        <f aca="false">"16"</f>
        <v>16</v>
      </c>
      <c r="B680" s="0" t="s">
        <v>2172</v>
      </c>
      <c r="C680" s="0" t="s">
        <v>9</v>
      </c>
      <c r="D680" s="0" t="s">
        <v>232</v>
      </c>
      <c r="E680" s="0" t="s">
        <v>2173</v>
      </c>
      <c r="F680" s="0" t="s">
        <v>2174</v>
      </c>
      <c r="H680" s="0" t="s">
        <v>1935</v>
      </c>
    </row>
    <row r="681" customFormat="false" ht="12.8" hidden="false" customHeight="false" outlineLevel="0" collapsed="false">
      <c r="A681" s="0" t="str">
        <f aca="false">"16"</f>
        <v>16</v>
      </c>
      <c r="B681" s="0" t="s">
        <v>2175</v>
      </c>
      <c r="C681" s="0" t="s">
        <v>9</v>
      </c>
      <c r="D681" s="0" t="s">
        <v>10</v>
      </c>
      <c r="E681" s="0" t="s">
        <v>2176</v>
      </c>
      <c r="F681" s="0" t="s">
        <v>2177</v>
      </c>
      <c r="H681" s="0" t="s">
        <v>1935</v>
      </c>
    </row>
    <row r="682" customFormat="false" ht="12.8" hidden="false" customHeight="false" outlineLevel="0" collapsed="false">
      <c r="A682" s="0" t="str">
        <f aca="false">"16"</f>
        <v>16</v>
      </c>
      <c r="B682" s="0" t="s">
        <v>2178</v>
      </c>
      <c r="C682" s="0" t="s">
        <v>9</v>
      </c>
      <c r="D682" s="0" t="s">
        <v>10</v>
      </c>
      <c r="E682" s="0" t="s">
        <v>2179</v>
      </c>
      <c r="F682" s="0" t="s">
        <v>2180</v>
      </c>
      <c r="H682" s="0" t="s">
        <v>1935</v>
      </c>
    </row>
    <row r="683" customFormat="false" ht="12.8" hidden="false" customHeight="false" outlineLevel="0" collapsed="false">
      <c r="A683" s="0" t="str">
        <f aca="false">"16"</f>
        <v>16</v>
      </c>
      <c r="B683" s="0" t="s">
        <v>2181</v>
      </c>
      <c r="C683" s="0" t="s">
        <v>9</v>
      </c>
      <c r="D683" s="0" t="s">
        <v>10</v>
      </c>
      <c r="E683" s="0" t="s">
        <v>2182</v>
      </c>
      <c r="F683" s="0" t="s">
        <v>2183</v>
      </c>
      <c r="H683" s="0" t="s">
        <v>1935</v>
      </c>
    </row>
    <row r="684" customFormat="false" ht="12.8" hidden="false" customHeight="false" outlineLevel="0" collapsed="false">
      <c r="A684" s="0" t="str">
        <f aca="false">"16"</f>
        <v>16</v>
      </c>
      <c r="B684" s="0" t="s">
        <v>2184</v>
      </c>
      <c r="C684" s="0" t="s">
        <v>9</v>
      </c>
      <c r="D684" s="0" t="s">
        <v>10</v>
      </c>
      <c r="E684" s="0" t="s">
        <v>2185</v>
      </c>
      <c r="F684" s="0" t="s">
        <v>2186</v>
      </c>
      <c r="H684" s="0" t="s">
        <v>1935</v>
      </c>
    </row>
    <row r="685" customFormat="false" ht="12.8" hidden="false" customHeight="false" outlineLevel="0" collapsed="false">
      <c r="A685" s="0" t="str">
        <f aca="false">"16"</f>
        <v>16</v>
      </c>
      <c r="B685" s="0" t="s">
        <v>2187</v>
      </c>
      <c r="C685" s="0" t="s">
        <v>9</v>
      </c>
      <c r="D685" s="0" t="s">
        <v>10</v>
      </c>
      <c r="E685" s="0" t="s">
        <v>2188</v>
      </c>
      <c r="F685" s="0" t="s">
        <v>2189</v>
      </c>
      <c r="H685" s="0" t="s">
        <v>1935</v>
      </c>
    </row>
    <row r="686" customFormat="false" ht="12.8" hidden="false" customHeight="false" outlineLevel="0" collapsed="false">
      <c r="A686" s="0" t="str">
        <f aca="false">"16"</f>
        <v>16</v>
      </c>
      <c r="B686" s="0" t="s">
        <v>2190</v>
      </c>
      <c r="C686" s="0" t="s">
        <v>9</v>
      </c>
      <c r="D686" s="0" t="s">
        <v>10</v>
      </c>
      <c r="E686" s="0" t="s">
        <v>2191</v>
      </c>
      <c r="F686" s="0" t="s">
        <v>2192</v>
      </c>
      <c r="H686" s="0" t="s">
        <v>1935</v>
      </c>
    </row>
    <row r="687" customFormat="false" ht="12.8" hidden="false" customHeight="false" outlineLevel="0" collapsed="false">
      <c r="A687" s="0" t="str">
        <f aca="false">"16"</f>
        <v>16</v>
      </c>
      <c r="B687" s="0" t="s">
        <v>2193</v>
      </c>
      <c r="C687" s="0" t="s">
        <v>9</v>
      </c>
      <c r="D687" s="0" t="s">
        <v>10</v>
      </c>
      <c r="E687" s="0" t="s">
        <v>2194</v>
      </c>
      <c r="F687" s="0" t="s">
        <v>2195</v>
      </c>
      <c r="H687" s="0" t="s">
        <v>1935</v>
      </c>
    </row>
    <row r="688" customFormat="false" ht="12.8" hidden="false" customHeight="false" outlineLevel="0" collapsed="false">
      <c r="A688" s="0" t="str">
        <f aca="false">"16"</f>
        <v>16</v>
      </c>
      <c r="B688" s="0" t="s">
        <v>2196</v>
      </c>
      <c r="C688" s="0" t="s">
        <v>9</v>
      </c>
      <c r="D688" s="0" t="s">
        <v>10</v>
      </c>
      <c r="E688" s="0" t="s">
        <v>2197</v>
      </c>
      <c r="F688" s="0" t="s">
        <v>2198</v>
      </c>
      <c r="H688" s="0" t="s">
        <v>1935</v>
      </c>
    </row>
    <row r="689" customFormat="false" ht="12.8" hidden="false" customHeight="false" outlineLevel="0" collapsed="false">
      <c r="A689" s="0" t="str">
        <f aca="false">"16"</f>
        <v>16</v>
      </c>
      <c r="B689" s="0" t="s">
        <v>2199</v>
      </c>
      <c r="C689" s="0" t="s">
        <v>9</v>
      </c>
      <c r="D689" s="0" t="s">
        <v>10</v>
      </c>
      <c r="E689" s="0" t="s">
        <v>2200</v>
      </c>
      <c r="F689" s="0" t="s">
        <v>2201</v>
      </c>
      <c r="H689" s="0" t="s">
        <v>1935</v>
      </c>
    </row>
    <row r="690" customFormat="false" ht="12.8" hidden="false" customHeight="false" outlineLevel="0" collapsed="false">
      <c r="A690" s="0" t="str">
        <f aca="false">"16"</f>
        <v>16</v>
      </c>
      <c r="B690" s="0" t="s">
        <v>2202</v>
      </c>
      <c r="C690" s="0" t="s">
        <v>9</v>
      </c>
      <c r="D690" s="0" t="s">
        <v>232</v>
      </c>
      <c r="E690" s="0" t="s">
        <v>2203</v>
      </c>
      <c r="F690" s="0" t="s">
        <v>2204</v>
      </c>
      <c r="H690" s="0" t="s">
        <v>1935</v>
      </c>
    </row>
    <row r="691" customFormat="false" ht="12.8" hidden="false" customHeight="false" outlineLevel="0" collapsed="false">
      <c r="A691" s="0" t="str">
        <f aca="false">"16"</f>
        <v>16</v>
      </c>
      <c r="B691" s="0" t="s">
        <v>2205</v>
      </c>
      <c r="C691" s="0" t="s">
        <v>9</v>
      </c>
      <c r="D691" s="0" t="s">
        <v>10</v>
      </c>
      <c r="E691" s="0" t="s">
        <v>2206</v>
      </c>
      <c r="F691" s="0" t="s">
        <v>2207</v>
      </c>
      <c r="H691" s="0" t="s">
        <v>1935</v>
      </c>
    </row>
    <row r="692" customFormat="false" ht="12.8" hidden="false" customHeight="false" outlineLevel="0" collapsed="false">
      <c r="A692" s="0" t="str">
        <f aca="false">"16"</f>
        <v>16</v>
      </c>
      <c r="B692" s="0" t="s">
        <v>2208</v>
      </c>
      <c r="C692" s="0" t="s">
        <v>9</v>
      </c>
      <c r="D692" s="0" t="s">
        <v>10</v>
      </c>
      <c r="E692" s="0" t="s">
        <v>2209</v>
      </c>
      <c r="F692" s="0" t="s">
        <v>2210</v>
      </c>
      <c r="H692" s="0" t="s">
        <v>1935</v>
      </c>
    </row>
    <row r="693" customFormat="false" ht="12.8" hidden="false" customHeight="false" outlineLevel="0" collapsed="false">
      <c r="A693" s="0" t="str">
        <f aca="false">"16"</f>
        <v>16</v>
      </c>
      <c r="B693" s="0" t="s">
        <v>2211</v>
      </c>
      <c r="C693" s="0" t="s">
        <v>9</v>
      </c>
      <c r="D693" s="0" t="s">
        <v>10</v>
      </c>
      <c r="E693" s="0" t="s">
        <v>2212</v>
      </c>
      <c r="F693" s="0" t="s">
        <v>2213</v>
      </c>
      <c r="H693" s="0" t="s">
        <v>1935</v>
      </c>
    </row>
    <row r="694" customFormat="false" ht="12.8" hidden="false" customHeight="false" outlineLevel="0" collapsed="false">
      <c r="A694" s="0" t="str">
        <f aca="false">"16"</f>
        <v>16</v>
      </c>
      <c r="B694" s="0" t="s">
        <v>2214</v>
      </c>
      <c r="C694" s="0" t="s">
        <v>9</v>
      </c>
      <c r="D694" s="0" t="s">
        <v>10</v>
      </c>
      <c r="E694" s="0" t="s">
        <v>2215</v>
      </c>
      <c r="F694" s="0" t="s">
        <v>2216</v>
      </c>
      <c r="H694" s="0" t="s">
        <v>1935</v>
      </c>
    </row>
    <row r="695" customFormat="false" ht="12.8" hidden="false" customHeight="false" outlineLevel="0" collapsed="false">
      <c r="A695" s="0" t="str">
        <f aca="false">"16"</f>
        <v>16</v>
      </c>
      <c r="B695" s="0" t="s">
        <v>2217</v>
      </c>
      <c r="C695" s="0" t="s">
        <v>9</v>
      </c>
      <c r="D695" s="0" t="s">
        <v>10</v>
      </c>
      <c r="E695" s="0" t="s">
        <v>2218</v>
      </c>
      <c r="F695" s="0" t="s">
        <v>2219</v>
      </c>
      <c r="G695" s="0" t="s">
        <v>2220</v>
      </c>
      <c r="H695" s="0" t="s">
        <v>1935</v>
      </c>
    </row>
    <row r="696" customFormat="false" ht="12.8" hidden="false" customHeight="false" outlineLevel="0" collapsed="false">
      <c r="A696" s="0" t="str">
        <f aca="false">"16"</f>
        <v>16</v>
      </c>
      <c r="B696" s="0" t="s">
        <v>2221</v>
      </c>
      <c r="C696" s="0" t="s">
        <v>9</v>
      </c>
      <c r="D696" s="0" t="s">
        <v>232</v>
      </c>
      <c r="E696" s="0" t="s">
        <v>2222</v>
      </c>
      <c r="F696" s="0" t="s">
        <v>2223</v>
      </c>
      <c r="H696" s="0" t="s">
        <v>1935</v>
      </c>
    </row>
    <row r="697" customFormat="false" ht="12.8" hidden="false" customHeight="false" outlineLevel="0" collapsed="false">
      <c r="A697" s="0" t="str">
        <f aca="false">"16"</f>
        <v>16</v>
      </c>
      <c r="B697" s="0" t="s">
        <v>2224</v>
      </c>
      <c r="C697" s="0" t="s">
        <v>9</v>
      </c>
      <c r="D697" s="0" t="s">
        <v>10</v>
      </c>
      <c r="E697" s="0" t="s">
        <v>2225</v>
      </c>
      <c r="F697" s="0" t="s">
        <v>2226</v>
      </c>
      <c r="H697" s="0" t="s">
        <v>1935</v>
      </c>
    </row>
    <row r="698" customFormat="false" ht="12.8" hidden="false" customHeight="false" outlineLevel="0" collapsed="false">
      <c r="A698" s="0" t="str">
        <f aca="false">"16"</f>
        <v>16</v>
      </c>
      <c r="B698" s="0" t="s">
        <v>2227</v>
      </c>
      <c r="C698" s="0" t="s">
        <v>9</v>
      </c>
      <c r="D698" s="0" t="s">
        <v>10</v>
      </c>
      <c r="E698" s="0" t="s">
        <v>2228</v>
      </c>
      <c r="F698" s="0" t="s">
        <v>2229</v>
      </c>
      <c r="H698" s="0" t="s">
        <v>1935</v>
      </c>
    </row>
    <row r="699" customFormat="false" ht="12.8" hidden="false" customHeight="false" outlineLevel="0" collapsed="false">
      <c r="A699" s="0" t="str">
        <f aca="false">"16"</f>
        <v>16</v>
      </c>
      <c r="B699" s="0" t="s">
        <v>2230</v>
      </c>
      <c r="C699" s="0" t="s">
        <v>9</v>
      </c>
      <c r="D699" s="0" t="s">
        <v>10</v>
      </c>
      <c r="E699" s="0" t="s">
        <v>2231</v>
      </c>
      <c r="F699" s="0" t="s">
        <v>2232</v>
      </c>
      <c r="H699" s="0" t="s">
        <v>1935</v>
      </c>
    </row>
    <row r="700" customFormat="false" ht="12.8" hidden="false" customHeight="false" outlineLevel="0" collapsed="false">
      <c r="A700" s="0" t="str">
        <f aca="false">"16"</f>
        <v>16</v>
      </c>
      <c r="B700" s="0" t="s">
        <v>2233</v>
      </c>
      <c r="C700" s="0" t="s">
        <v>9</v>
      </c>
      <c r="D700" s="0" t="s">
        <v>10</v>
      </c>
      <c r="E700" s="0" t="s">
        <v>2231</v>
      </c>
      <c r="F700" s="0" t="s">
        <v>2234</v>
      </c>
      <c r="H700" s="0" t="s">
        <v>1935</v>
      </c>
    </row>
    <row r="701" customFormat="false" ht="12.8" hidden="false" customHeight="false" outlineLevel="0" collapsed="false">
      <c r="A701" s="0" t="str">
        <f aca="false">"19"</f>
        <v>19</v>
      </c>
      <c r="B701" s="0" t="s">
        <v>2235</v>
      </c>
      <c r="C701" s="0" t="s">
        <v>9</v>
      </c>
      <c r="D701" s="0" t="s">
        <v>10</v>
      </c>
      <c r="E701" s="0" t="s">
        <v>2236</v>
      </c>
      <c r="F701" s="0" t="s">
        <v>2237</v>
      </c>
      <c r="H701" s="0" t="s">
        <v>1935</v>
      </c>
    </row>
    <row r="702" customFormat="false" ht="12.8" hidden="false" customHeight="false" outlineLevel="0" collapsed="false">
      <c r="A702" s="0" t="str">
        <f aca="false">"19"</f>
        <v>19</v>
      </c>
      <c r="B702" s="0" t="s">
        <v>2238</v>
      </c>
      <c r="C702" s="0" t="s">
        <v>9</v>
      </c>
      <c r="D702" s="0" t="s">
        <v>10</v>
      </c>
      <c r="E702" s="0" t="s">
        <v>2239</v>
      </c>
      <c r="F702" s="0" t="s">
        <v>2240</v>
      </c>
      <c r="H702" s="0" t="s">
        <v>1935</v>
      </c>
    </row>
    <row r="703" customFormat="false" ht="12.8" hidden="false" customHeight="false" outlineLevel="0" collapsed="false">
      <c r="A703" s="0" t="str">
        <f aca="false">"19"</f>
        <v>19</v>
      </c>
      <c r="B703" s="0" t="s">
        <v>2241</v>
      </c>
      <c r="C703" s="0" t="s">
        <v>9</v>
      </c>
      <c r="D703" s="0" t="s">
        <v>10</v>
      </c>
      <c r="E703" s="0" t="s">
        <v>2239</v>
      </c>
      <c r="F703" s="0" t="s">
        <v>2242</v>
      </c>
      <c r="H703" s="0" t="s">
        <v>1935</v>
      </c>
    </row>
    <row r="704" customFormat="false" ht="12.8" hidden="false" customHeight="false" outlineLevel="0" collapsed="false">
      <c r="A704" s="0" t="str">
        <f aca="false">"19"</f>
        <v>19</v>
      </c>
      <c r="B704" s="0" t="s">
        <v>2243</v>
      </c>
      <c r="C704" s="0" t="s">
        <v>9</v>
      </c>
      <c r="D704" s="0" t="s">
        <v>10</v>
      </c>
      <c r="E704" s="0" t="s">
        <v>2244</v>
      </c>
      <c r="F704" s="0" t="s">
        <v>2245</v>
      </c>
      <c r="H704" s="0" t="s">
        <v>1935</v>
      </c>
    </row>
    <row r="705" customFormat="false" ht="12.8" hidden="false" customHeight="false" outlineLevel="0" collapsed="false">
      <c r="A705" s="0" t="str">
        <f aca="false">"19"</f>
        <v>19</v>
      </c>
      <c r="B705" s="0" t="s">
        <v>2246</v>
      </c>
      <c r="C705" s="0" t="s">
        <v>9</v>
      </c>
      <c r="D705" s="0" t="s">
        <v>10</v>
      </c>
      <c r="E705" s="0" t="s">
        <v>2244</v>
      </c>
      <c r="F705" s="0" t="s">
        <v>2247</v>
      </c>
      <c r="G705" s="0" t="s">
        <v>2248</v>
      </c>
      <c r="H705" s="0" t="s">
        <v>1935</v>
      </c>
    </row>
    <row r="706" customFormat="false" ht="12.8" hidden="false" customHeight="false" outlineLevel="0" collapsed="false">
      <c r="A706" s="0" t="str">
        <f aca="false">"19"</f>
        <v>19</v>
      </c>
      <c r="B706" s="0" t="s">
        <v>2249</v>
      </c>
      <c r="C706" s="0" t="s">
        <v>9</v>
      </c>
      <c r="D706" s="0" t="s">
        <v>10</v>
      </c>
      <c r="E706" s="0" t="s">
        <v>2250</v>
      </c>
      <c r="F706" s="0" t="s">
        <v>2251</v>
      </c>
      <c r="H706" s="0" t="s">
        <v>1935</v>
      </c>
    </row>
    <row r="707" customFormat="false" ht="12.8" hidden="false" customHeight="false" outlineLevel="0" collapsed="false">
      <c r="A707" s="0" t="str">
        <f aca="false">"19"</f>
        <v>19</v>
      </c>
      <c r="B707" s="0" t="s">
        <v>2252</v>
      </c>
      <c r="C707" s="0" t="s">
        <v>9</v>
      </c>
      <c r="D707" s="0" t="s">
        <v>10</v>
      </c>
      <c r="E707" s="0" t="s">
        <v>2253</v>
      </c>
      <c r="F707" s="0" t="s">
        <v>2254</v>
      </c>
      <c r="H707" s="0" t="s">
        <v>1935</v>
      </c>
    </row>
    <row r="708" customFormat="false" ht="12.8" hidden="false" customHeight="false" outlineLevel="0" collapsed="false">
      <c r="A708" s="0" t="str">
        <f aca="false">"19"</f>
        <v>19</v>
      </c>
      <c r="B708" s="0" t="s">
        <v>2255</v>
      </c>
      <c r="C708" s="0" t="s">
        <v>9</v>
      </c>
      <c r="D708" s="0" t="s">
        <v>10</v>
      </c>
      <c r="E708" s="0" t="s">
        <v>2256</v>
      </c>
      <c r="F708" s="0" t="s">
        <v>2257</v>
      </c>
      <c r="H708" s="0" t="s">
        <v>1935</v>
      </c>
    </row>
    <row r="709" customFormat="false" ht="12.8" hidden="false" customHeight="false" outlineLevel="0" collapsed="false">
      <c r="A709" s="0" t="str">
        <f aca="false">"19"</f>
        <v>19</v>
      </c>
      <c r="B709" s="0" t="s">
        <v>2258</v>
      </c>
      <c r="C709" s="0" t="s">
        <v>9</v>
      </c>
      <c r="D709" s="0" t="s">
        <v>10</v>
      </c>
      <c r="E709" s="0" t="s">
        <v>2259</v>
      </c>
      <c r="F709" s="0" t="s">
        <v>2260</v>
      </c>
      <c r="H709" s="0" t="s">
        <v>1935</v>
      </c>
    </row>
    <row r="710" customFormat="false" ht="12.8" hidden="false" customHeight="false" outlineLevel="0" collapsed="false">
      <c r="A710" s="0" t="str">
        <f aca="false">"19"</f>
        <v>19</v>
      </c>
      <c r="B710" s="0" t="s">
        <v>2261</v>
      </c>
      <c r="C710" s="0" t="s">
        <v>9</v>
      </c>
      <c r="D710" s="0" t="s">
        <v>10</v>
      </c>
      <c r="E710" s="0" t="s">
        <v>2262</v>
      </c>
      <c r="F710" s="0" t="s">
        <v>2263</v>
      </c>
      <c r="H710" s="0" t="s">
        <v>1935</v>
      </c>
    </row>
    <row r="711" customFormat="false" ht="12.8" hidden="false" customHeight="false" outlineLevel="0" collapsed="false">
      <c r="A711" s="0" t="str">
        <f aca="false">"19"</f>
        <v>19</v>
      </c>
      <c r="B711" s="0" t="s">
        <v>2264</v>
      </c>
      <c r="C711" s="0" t="s">
        <v>9</v>
      </c>
      <c r="D711" s="0" t="s">
        <v>10</v>
      </c>
      <c r="E711" s="0" t="s">
        <v>2265</v>
      </c>
      <c r="F711" s="0" t="s">
        <v>2266</v>
      </c>
      <c r="H711" s="0" t="s">
        <v>1935</v>
      </c>
    </row>
    <row r="712" customFormat="false" ht="12.8" hidden="false" customHeight="false" outlineLevel="0" collapsed="false">
      <c r="A712" s="0" t="str">
        <f aca="false">"19"</f>
        <v>19</v>
      </c>
      <c r="B712" s="0" t="s">
        <v>2267</v>
      </c>
      <c r="C712" s="0" t="s">
        <v>9</v>
      </c>
      <c r="D712" s="0" t="s">
        <v>10</v>
      </c>
      <c r="E712" s="0" t="s">
        <v>2268</v>
      </c>
      <c r="F712" s="0" t="s">
        <v>2269</v>
      </c>
      <c r="G712" s="0" t="s">
        <v>2270</v>
      </c>
      <c r="H712" s="0" t="s">
        <v>1935</v>
      </c>
    </row>
    <row r="713" customFormat="false" ht="12.8" hidden="false" customHeight="false" outlineLevel="0" collapsed="false">
      <c r="A713" s="0" t="str">
        <f aca="false">"19"</f>
        <v>19</v>
      </c>
      <c r="B713" s="0" t="s">
        <v>2271</v>
      </c>
      <c r="C713" s="0" t="s">
        <v>9</v>
      </c>
      <c r="D713" s="0" t="s">
        <v>10</v>
      </c>
      <c r="E713" s="0" t="s">
        <v>2272</v>
      </c>
      <c r="F713" s="0" t="s">
        <v>2273</v>
      </c>
      <c r="H713" s="0" t="s">
        <v>1935</v>
      </c>
    </row>
    <row r="714" customFormat="false" ht="12.8" hidden="false" customHeight="false" outlineLevel="0" collapsed="false">
      <c r="A714" s="0" t="str">
        <f aca="false">"19"</f>
        <v>19</v>
      </c>
      <c r="B714" s="0" t="s">
        <v>2274</v>
      </c>
      <c r="C714" s="0" t="s">
        <v>9</v>
      </c>
      <c r="D714" s="0" t="s">
        <v>10</v>
      </c>
      <c r="E714" s="0" t="s">
        <v>2275</v>
      </c>
      <c r="F714" s="0" t="s">
        <v>2276</v>
      </c>
      <c r="H714" s="0" t="s">
        <v>1935</v>
      </c>
    </row>
    <row r="715" customFormat="false" ht="12.8" hidden="false" customHeight="false" outlineLevel="0" collapsed="false">
      <c r="A715" s="0" t="str">
        <f aca="false">"19"</f>
        <v>19</v>
      </c>
      <c r="B715" s="0" t="s">
        <v>2277</v>
      </c>
      <c r="C715" s="0" t="s">
        <v>9</v>
      </c>
      <c r="D715" s="0" t="s">
        <v>10</v>
      </c>
      <c r="E715" s="0" t="s">
        <v>2278</v>
      </c>
      <c r="F715" s="0" t="s">
        <v>2279</v>
      </c>
      <c r="H715" s="0" t="s">
        <v>1935</v>
      </c>
    </row>
    <row r="716" customFormat="false" ht="12.8" hidden="false" customHeight="false" outlineLevel="0" collapsed="false">
      <c r="A716" s="0" t="str">
        <f aca="false">"19"</f>
        <v>19</v>
      </c>
      <c r="B716" s="0" t="s">
        <v>2280</v>
      </c>
      <c r="C716" s="0" t="s">
        <v>9</v>
      </c>
      <c r="D716" s="0" t="s">
        <v>10</v>
      </c>
      <c r="E716" s="0" t="s">
        <v>2281</v>
      </c>
      <c r="F716" s="0" t="s">
        <v>2282</v>
      </c>
      <c r="H716" s="0" t="s">
        <v>1935</v>
      </c>
    </row>
    <row r="717" customFormat="false" ht="12.8" hidden="false" customHeight="false" outlineLevel="0" collapsed="false">
      <c r="A717" s="0" t="str">
        <f aca="false">"19"</f>
        <v>19</v>
      </c>
      <c r="B717" s="0" t="s">
        <v>2283</v>
      </c>
      <c r="C717" s="0" t="s">
        <v>9</v>
      </c>
      <c r="D717" s="0" t="s">
        <v>10</v>
      </c>
      <c r="E717" s="0" t="s">
        <v>2284</v>
      </c>
      <c r="F717" s="0" t="s">
        <v>2285</v>
      </c>
      <c r="G717" s="0" t="s">
        <v>1005</v>
      </c>
      <c r="H717" s="0" t="s">
        <v>1935</v>
      </c>
    </row>
    <row r="718" customFormat="false" ht="12.8" hidden="false" customHeight="false" outlineLevel="0" collapsed="false">
      <c r="A718" s="0" t="str">
        <f aca="false">"19"</f>
        <v>19</v>
      </c>
      <c r="B718" s="0" t="s">
        <v>2286</v>
      </c>
      <c r="C718" s="0" t="s">
        <v>9</v>
      </c>
      <c r="D718" s="0" t="s">
        <v>10</v>
      </c>
      <c r="E718" s="0" t="s">
        <v>2287</v>
      </c>
      <c r="F718" s="0" t="s">
        <v>2288</v>
      </c>
      <c r="G718" s="0" t="s">
        <v>2289</v>
      </c>
      <c r="H718" s="0" t="s">
        <v>1935</v>
      </c>
    </row>
    <row r="719" customFormat="false" ht="12.8" hidden="false" customHeight="false" outlineLevel="0" collapsed="false">
      <c r="A719" s="0" t="str">
        <f aca="false">"19"</f>
        <v>19</v>
      </c>
      <c r="B719" s="0" t="s">
        <v>2290</v>
      </c>
      <c r="C719" s="0" t="s">
        <v>9</v>
      </c>
      <c r="D719" s="0" t="s">
        <v>10</v>
      </c>
      <c r="E719" s="0" t="s">
        <v>2291</v>
      </c>
      <c r="F719" s="0" t="s">
        <v>2292</v>
      </c>
      <c r="H719" s="0" t="s">
        <v>1935</v>
      </c>
    </row>
    <row r="720" customFormat="false" ht="12.8" hidden="false" customHeight="false" outlineLevel="0" collapsed="false">
      <c r="A720" s="0" t="str">
        <f aca="false">"19"</f>
        <v>19</v>
      </c>
      <c r="B720" s="0" t="s">
        <v>2293</v>
      </c>
      <c r="C720" s="0" t="s">
        <v>9</v>
      </c>
      <c r="D720" s="0" t="s">
        <v>10</v>
      </c>
      <c r="E720" s="0" t="s">
        <v>2294</v>
      </c>
      <c r="F720" s="0" t="s">
        <v>2295</v>
      </c>
      <c r="G720" s="0" t="s">
        <v>2296</v>
      </c>
      <c r="H720" s="0" t="s">
        <v>1935</v>
      </c>
    </row>
    <row r="721" customFormat="false" ht="12.8" hidden="false" customHeight="false" outlineLevel="0" collapsed="false">
      <c r="A721" s="0" t="str">
        <f aca="false">"19"</f>
        <v>19</v>
      </c>
      <c r="B721" s="0" t="s">
        <v>2297</v>
      </c>
      <c r="C721" s="0" t="s">
        <v>9</v>
      </c>
      <c r="D721" s="0" t="s">
        <v>10</v>
      </c>
      <c r="E721" s="0" t="s">
        <v>2298</v>
      </c>
      <c r="F721" s="0" t="s">
        <v>2299</v>
      </c>
      <c r="H721" s="0" t="s">
        <v>1935</v>
      </c>
    </row>
    <row r="722" customFormat="false" ht="12.8" hidden="false" customHeight="false" outlineLevel="0" collapsed="false">
      <c r="A722" s="0" t="str">
        <f aca="false">"19"</f>
        <v>19</v>
      </c>
      <c r="B722" s="0" t="s">
        <v>2300</v>
      </c>
      <c r="C722" s="0" t="s">
        <v>9</v>
      </c>
      <c r="D722" s="0" t="s">
        <v>10</v>
      </c>
      <c r="E722" s="0" t="s">
        <v>2301</v>
      </c>
      <c r="F722" s="0" t="s">
        <v>2302</v>
      </c>
      <c r="G722" s="0" t="s">
        <v>2303</v>
      </c>
      <c r="H722" s="0" t="s">
        <v>1935</v>
      </c>
    </row>
    <row r="723" customFormat="false" ht="12.8" hidden="false" customHeight="false" outlineLevel="0" collapsed="false">
      <c r="A723" s="0" t="str">
        <f aca="false">"19"</f>
        <v>19</v>
      </c>
      <c r="B723" s="0" t="s">
        <v>2304</v>
      </c>
      <c r="C723" s="0" t="s">
        <v>9</v>
      </c>
      <c r="D723" s="0" t="s">
        <v>10</v>
      </c>
      <c r="E723" s="0" t="s">
        <v>2305</v>
      </c>
      <c r="F723" s="0" t="s">
        <v>2306</v>
      </c>
      <c r="G723" s="0" t="s">
        <v>2307</v>
      </c>
      <c r="H723" s="0" t="s">
        <v>1935</v>
      </c>
    </row>
    <row r="724" customFormat="false" ht="12.8" hidden="false" customHeight="false" outlineLevel="0" collapsed="false">
      <c r="A724" s="0" t="str">
        <f aca="false">"19"</f>
        <v>19</v>
      </c>
      <c r="B724" s="0" t="s">
        <v>2308</v>
      </c>
      <c r="C724" s="0" t="s">
        <v>9</v>
      </c>
      <c r="D724" s="0" t="s">
        <v>10</v>
      </c>
      <c r="E724" s="0" t="s">
        <v>2309</v>
      </c>
      <c r="F724" s="0" t="s">
        <v>2310</v>
      </c>
      <c r="H724" s="0" t="s">
        <v>1935</v>
      </c>
    </row>
    <row r="725" customFormat="false" ht="12.8" hidden="false" customHeight="false" outlineLevel="0" collapsed="false">
      <c r="A725" s="0" t="str">
        <f aca="false">"19"</f>
        <v>19</v>
      </c>
      <c r="B725" s="0" t="s">
        <v>2311</v>
      </c>
      <c r="C725" s="0" t="s">
        <v>9</v>
      </c>
      <c r="D725" s="0" t="s">
        <v>10</v>
      </c>
      <c r="E725" s="0" t="s">
        <v>2312</v>
      </c>
      <c r="F725" s="0" t="s">
        <v>2313</v>
      </c>
      <c r="H725" s="0" t="s">
        <v>1935</v>
      </c>
    </row>
    <row r="726" customFormat="false" ht="12.8" hidden="false" customHeight="false" outlineLevel="0" collapsed="false">
      <c r="A726" s="0" t="str">
        <f aca="false">"19"</f>
        <v>19</v>
      </c>
      <c r="B726" s="0" t="s">
        <v>2314</v>
      </c>
      <c r="C726" s="0" t="s">
        <v>9</v>
      </c>
      <c r="D726" s="0" t="s">
        <v>10</v>
      </c>
      <c r="E726" s="0" t="s">
        <v>2315</v>
      </c>
      <c r="F726" s="0" t="s">
        <v>2316</v>
      </c>
      <c r="H726" s="0" t="s">
        <v>1935</v>
      </c>
    </row>
    <row r="727" customFormat="false" ht="12.8" hidden="false" customHeight="false" outlineLevel="0" collapsed="false">
      <c r="A727" s="0" t="str">
        <f aca="false">"19"</f>
        <v>19</v>
      </c>
      <c r="B727" s="0" t="s">
        <v>2317</v>
      </c>
      <c r="C727" s="0" t="s">
        <v>9</v>
      </c>
      <c r="D727" s="0" t="s">
        <v>10</v>
      </c>
      <c r="E727" s="0" t="s">
        <v>2318</v>
      </c>
      <c r="F727" s="0" t="s">
        <v>2319</v>
      </c>
      <c r="H727" s="0" t="s">
        <v>1935</v>
      </c>
    </row>
    <row r="728" customFormat="false" ht="12.8" hidden="false" customHeight="false" outlineLevel="0" collapsed="false">
      <c r="A728" s="0" t="str">
        <f aca="false">"19"</f>
        <v>19</v>
      </c>
      <c r="B728" s="0" t="s">
        <v>2320</v>
      </c>
      <c r="C728" s="0" t="s">
        <v>9</v>
      </c>
      <c r="D728" s="0" t="s">
        <v>10</v>
      </c>
      <c r="E728" s="0" t="s">
        <v>2321</v>
      </c>
      <c r="F728" s="0" t="s">
        <v>2322</v>
      </c>
      <c r="G728" s="0" t="s">
        <v>2323</v>
      </c>
      <c r="H728" s="0" t="s">
        <v>1935</v>
      </c>
    </row>
    <row r="729" customFormat="false" ht="12.8" hidden="false" customHeight="false" outlineLevel="0" collapsed="false">
      <c r="A729" s="0" t="str">
        <f aca="false">"19"</f>
        <v>19</v>
      </c>
      <c r="B729" s="0" t="s">
        <v>2324</v>
      </c>
      <c r="C729" s="0" t="s">
        <v>9</v>
      </c>
      <c r="D729" s="0" t="s">
        <v>10</v>
      </c>
      <c r="E729" s="0" t="s">
        <v>2325</v>
      </c>
      <c r="F729" s="0" t="s">
        <v>2326</v>
      </c>
      <c r="G729" s="0" t="s">
        <v>2327</v>
      </c>
      <c r="H729" s="0" t="s">
        <v>1935</v>
      </c>
    </row>
    <row r="730" customFormat="false" ht="12.8" hidden="false" customHeight="false" outlineLevel="0" collapsed="false">
      <c r="A730" s="0" t="str">
        <f aca="false">"19"</f>
        <v>19</v>
      </c>
      <c r="B730" s="0" t="s">
        <v>2328</v>
      </c>
      <c r="C730" s="0" t="s">
        <v>9</v>
      </c>
      <c r="D730" s="0" t="s">
        <v>10</v>
      </c>
      <c r="E730" s="0" t="s">
        <v>2329</v>
      </c>
      <c r="F730" s="0" t="s">
        <v>2330</v>
      </c>
      <c r="H730" s="0" t="s">
        <v>1935</v>
      </c>
    </row>
    <row r="731" customFormat="false" ht="12.8" hidden="false" customHeight="false" outlineLevel="0" collapsed="false">
      <c r="A731" s="0" t="str">
        <f aca="false">"19"</f>
        <v>19</v>
      </c>
      <c r="B731" s="0" t="s">
        <v>2331</v>
      </c>
      <c r="C731" s="0" t="s">
        <v>9</v>
      </c>
      <c r="D731" s="0" t="s">
        <v>10</v>
      </c>
      <c r="E731" s="0" t="s">
        <v>2332</v>
      </c>
      <c r="F731" s="0" t="s">
        <v>2333</v>
      </c>
      <c r="H731" s="0" t="s">
        <v>1935</v>
      </c>
    </row>
    <row r="732" customFormat="false" ht="12.8" hidden="false" customHeight="false" outlineLevel="0" collapsed="false">
      <c r="A732" s="0" t="str">
        <f aca="false">"19"</f>
        <v>19</v>
      </c>
      <c r="B732" s="0" t="s">
        <v>2334</v>
      </c>
      <c r="C732" s="0" t="s">
        <v>9</v>
      </c>
      <c r="D732" s="0" t="s">
        <v>10</v>
      </c>
      <c r="E732" s="0" t="s">
        <v>2335</v>
      </c>
      <c r="F732" s="0" t="s">
        <v>2336</v>
      </c>
      <c r="H732" s="0" t="s">
        <v>1935</v>
      </c>
    </row>
    <row r="733" customFormat="false" ht="12.8" hidden="false" customHeight="false" outlineLevel="0" collapsed="false">
      <c r="A733" s="0" t="str">
        <f aca="false">"19"</f>
        <v>19</v>
      </c>
      <c r="B733" s="0" t="s">
        <v>2337</v>
      </c>
      <c r="C733" s="0" t="s">
        <v>9</v>
      </c>
      <c r="D733" s="0" t="s">
        <v>10</v>
      </c>
      <c r="E733" s="0" t="s">
        <v>2338</v>
      </c>
      <c r="F733" s="0" t="s">
        <v>2339</v>
      </c>
      <c r="H733" s="0" t="s">
        <v>1935</v>
      </c>
    </row>
    <row r="734" customFormat="false" ht="12.8" hidden="false" customHeight="false" outlineLevel="0" collapsed="false">
      <c r="A734" s="0" t="str">
        <f aca="false">"19"</f>
        <v>19</v>
      </c>
      <c r="B734" s="0" t="s">
        <v>2340</v>
      </c>
      <c r="C734" s="0" t="s">
        <v>85</v>
      </c>
      <c r="D734" s="0" t="s">
        <v>10</v>
      </c>
      <c r="E734" s="0" t="s">
        <v>2341</v>
      </c>
      <c r="F734" s="0" t="s">
        <v>2342</v>
      </c>
      <c r="H734" s="0" t="s">
        <v>1935</v>
      </c>
    </row>
    <row r="735" customFormat="false" ht="12.8" hidden="false" customHeight="false" outlineLevel="0" collapsed="false">
      <c r="A735" s="0" t="str">
        <f aca="false">"19"</f>
        <v>19</v>
      </c>
      <c r="B735" s="0" t="s">
        <v>2343</v>
      </c>
      <c r="C735" s="0" t="s">
        <v>9</v>
      </c>
      <c r="D735" s="0" t="s">
        <v>10</v>
      </c>
      <c r="E735" s="0" t="s">
        <v>2344</v>
      </c>
      <c r="F735" s="0" t="s">
        <v>2345</v>
      </c>
      <c r="H735" s="0" t="s">
        <v>1935</v>
      </c>
    </row>
    <row r="736" customFormat="false" ht="12.8" hidden="false" customHeight="false" outlineLevel="0" collapsed="false">
      <c r="A736" s="0" t="str">
        <f aca="false">"19"</f>
        <v>19</v>
      </c>
      <c r="B736" s="0" t="s">
        <v>2346</v>
      </c>
      <c r="C736" s="0" t="s">
        <v>9</v>
      </c>
      <c r="D736" s="0" t="s">
        <v>10</v>
      </c>
      <c r="E736" s="0" t="s">
        <v>2347</v>
      </c>
      <c r="F736" s="0" t="s">
        <v>2348</v>
      </c>
      <c r="H736" s="0" t="s">
        <v>1935</v>
      </c>
    </row>
    <row r="737" customFormat="false" ht="12.8" hidden="false" customHeight="false" outlineLevel="0" collapsed="false">
      <c r="A737" s="0" t="str">
        <f aca="false">"19"</f>
        <v>19</v>
      </c>
      <c r="B737" s="0" t="s">
        <v>2349</v>
      </c>
      <c r="C737" s="0" t="s">
        <v>9</v>
      </c>
      <c r="D737" s="0" t="s">
        <v>10</v>
      </c>
      <c r="E737" s="0" t="s">
        <v>2350</v>
      </c>
      <c r="F737" s="0" t="s">
        <v>2351</v>
      </c>
      <c r="H737" s="0" t="s">
        <v>1935</v>
      </c>
    </row>
    <row r="738" customFormat="false" ht="12.8" hidden="false" customHeight="false" outlineLevel="0" collapsed="false">
      <c r="A738" s="0" t="str">
        <f aca="false">"19"</f>
        <v>19</v>
      </c>
      <c r="B738" s="0" t="s">
        <v>2352</v>
      </c>
      <c r="C738" s="0" t="s">
        <v>9</v>
      </c>
      <c r="D738" s="0" t="s">
        <v>10</v>
      </c>
      <c r="E738" s="0" t="s">
        <v>2353</v>
      </c>
      <c r="F738" s="0" t="s">
        <v>2354</v>
      </c>
      <c r="G738" s="0" t="s">
        <v>2355</v>
      </c>
      <c r="H738" s="0" t="s">
        <v>1935</v>
      </c>
    </row>
    <row r="739" customFormat="false" ht="12.8" hidden="false" customHeight="false" outlineLevel="0" collapsed="false">
      <c r="A739" s="0" t="str">
        <f aca="false">"19"</f>
        <v>19</v>
      </c>
      <c r="B739" s="0" t="s">
        <v>2356</v>
      </c>
      <c r="C739" s="0" t="s">
        <v>9</v>
      </c>
      <c r="D739" s="0" t="s">
        <v>10</v>
      </c>
      <c r="E739" s="0" t="s">
        <v>2357</v>
      </c>
      <c r="F739" s="0" t="s">
        <v>2358</v>
      </c>
      <c r="G739" s="0" t="s">
        <v>2359</v>
      </c>
      <c r="H739" s="0" t="s">
        <v>1935</v>
      </c>
    </row>
    <row r="740" customFormat="false" ht="12.8" hidden="false" customHeight="false" outlineLevel="0" collapsed="false">
      <c r="A740" s="0" t="str">
        <f aca="false">"19"</f>
        <v>19</v>
      </c>
      <c r="B740" s="0" t="s">
        <v>2360</v>
      </c>
      <c r="C740" s="0" t="s">
        <v>9</v>
      </c>
      <c r="D740" s="0" t="s">
        <v>10</v>
      </c>
      <c r="E740" s="0" t="s">
        <v>2361</v>
      </c>
      <c r="F740" s="0" t="s">
        <v>2362</v>
      </c>
      <c r="G740" s="0" t="s">
        <v>2363</v>
      </c>
      <c r="H740" s="0" t="s">
        <v>1935</v>
      </c>
    </row>
    <row r="741" customFormat="false" ht="12.8" hidden="false" customHeight="false" outlineLevel="0" collapsed="false">
      <c r="A741" s="0" t="str">
        <f aca="false">"19"</f>
        <v>19</v>
      </c>
      <c r="B741" s="0" t="s">
        <v>2364</v>
      </c>
      <c r="C741" s="0" t="s">
        <v>9</v>
      </c>
      <c r="D741" s="0" t="s">
        <v>10</v>
      </c>
      <c r="E741" s="0" t="s">
        <v>2365</v>
      </c>
      <c r="F741" s="0" t="s">
        <v>2366</v>
      </c>
      <c r="H741" s="0" t="s">
        <v>1935</v>
      </c>
    </row>
    <row r="742" customFormat="false" ht="12.8" hidden="false" customHeight="false" outlineLevel="0" collapsed="false">
      <c r="A742" s="0" t="str">
        <f aca="false">"19"</f>
        <v>19</v>
      </c>
      <c r="B742" s="0" t="s">
        <v>2367</v>
      </c>
      <c r="C742" s="0" t="s">
        <v>9</v>
      </c>
      <c r="D742" s="0" t="s">
        <v>10</v>
      </c>
      <c r="E742" s="0" t="s">
        <v>2368</v>
      </c>
      <c r="F742" s="0" t="s">
        <v>2369</v>
      </c>
      <c r="H742" s="0" t="s">
        <v>1935</v>
      </c>
    </row>
    <row r="743" customFormat="false" ht="12.8" hidden="false" customHeight="false" outlineLevel="0" collapsed="false">
      <c r="A743" s="0" t="str">
        <f aca="false">"19"</f>
        <v>19</v>
      </c>
      <c r="B743" s="0" t="s">
        <v>2370</v>
      </c>
      <c r="C743" s="0" t="s">
        <v>9</v>
      </c>
      <c r="D743" s="0" t="s">
        <v>10</v>
      </c>
      <c r="E743" s="0" t="s">
        <v>2371</v>
      </c>
      <c r="F743" s="0" t="s">
        <v>2372</v>
      </c>
      <c r="H743" s="0" t="s">
        <v>1935</v>
      </c>
    </row>
    <row r="744" customFormat="false" ht="12.8" hidden="false" customHeight="false" outlineLevel="0" collapsed="false">
      <c r="A744" s="0" t="str">
        <f aca="false">"19"</f>
        <v>19</v>
      </c>
      <c r="B744" s="0" t="s">
        <v>2373</v>
      </c>
      <c r="C744" s="0" t="s">
        <v>9</v>
      </c>
      <c r="D744" s="0" t="s">
        <v>10</v>
      </c>
      <c r="E744" s="0" t="s">
        <v>2371</v>
      </c>
      <c r="F744" s="0" t="s">
        <v>2374</v>
      </c>
      <c r="H744" s="0" t="s">
        <v>1935</v>
      </c>
    </row>
    <row r="745" customFormat="false" ht="12.8" hidden="false" customHeight="false" outlineLevel="0" collapsed="false">
      <c r="A745" s="0" t="str">
        <f aca="false">"21"</f>
        <v>21</v>
      </c>
      <c r="B745" s="0" t="s">
        <v>2375</v>
      </c>
      <c r="C745" s="0" t="s">
        <v>602</v>
      </c>
      <c r="D745" s="0" t="s">
        <v>10</v>
      </c>
      <c r="E745" s="0" t="s">
        <v>2376</v>
      </c>
      <c r="F745" s="0" t="s">
        <v>602</v>
      </c>
      <c r="H745" s="0" t="s">
        <v>1935</v>
      </c>
    </row>
    <row r="746" customFormat="false" ht="12.8" hidden="false" customHeight="false" outlineLevel="0" collapsed="false">
      <c r="A746" s="0" t="str">
        <f aca="false">"21"</f>
        <v>21</v>
      </c>
      <c r="B746" s="0" t="s">
        <v>2377</v>
      </c>
      <c r="C746" s="0" t="s">
        <v>602</v>
      </c>
      <c r="D746" s="0" t="s">
        <v>10</v>
      </c>
      <c r="E746" s="0" t="s">
        <v>2378</v>
      </c>
      <c r="F746" s="0" t="s">
        <v>602</v>
      </c>
      <c r="H746" s="0" t="s">
        <v>1935</v>
      </c>
    </row>
    <row r="747" customFormat="false" ht="12.8" hidden="false" customHeight="false" outlineLevel="0" collapsed="false">
      <c r="A747" s="0" t="str">
        <f aca="false">"21"</f>
        <v>21</v>
      </c>
      <c r="B747" s="0" t="s">
        <v>2379</v>
      </c>
      <c r="C747" s="0" t="s">
        <v>602</v>
      </c>
      <c r="D747" s="0" t="s">
        <v>10</v>
      </c>
      <c r="E747" s="0" t="s">
        <v>2380</v>
      </c>
      <c r="F747" s="0" t="s">
        <v>602</v>
      </c>
      <c r="H747" s="0" t="s">
        <v>1935</v>
      </c>
    </row>
    <row r="748" customFormat="false" ht="12.8" hidden="false" customHeight="false" outlineLevel="0" collapsed="false">
      <c r="A748" s="0" t="str">
        <f aca="false">"22"</f>
        <v>22</v>
      </c>
      <c r="B748" s="0" t="s">
        <v>2381</v>
      </c>
      <c r="C748" s="0" t="s">
        <v>9</v>
      </c>
      <c r="D748" s="0" t="s">
        <v>10</v>
      </c>
      <c r="E748" s="0" t="s">
        <v>2382</v>
      </c>
      <c r="F748" s="0" t="s">
        <v>2383</v>
      </c>
      <c r="H748" s="0" t="s">
        <v>1935</v>
      </c>
    </row>
    <row r="749" customFormat="false" ht="12.8" hidden="false" customHeight="false" outlineLevel="0" collapsed="false">
      <c r="A749" s="0" t="str">
        <f aca="false">"22"</f>
        <v>22</v>
      </c>
      <c r="B749" s="0" t="s">
        <v>2384</v>
      </c>
      <c r="C749" s="0" t="s">
        <v>9</v>
      </c>
      <c r="D749" s="0" t="s">
        <v>10</v>
      </c>
      <c r="E749" s="0" t="s">
        <v>2385</v>
      </c>
      <c r="F749" s="0" t="s">
        <v>2386</v>
      </c>
      <c r="H749" s="0" t="s">
        <v>1935</v>
      </c>
    </row>
    <row r="750" customFormat="false" ht="12.8" hidden="false" customHeight="false" outlineLevel="0" collapsed="false">
      <c r="A750" s="0" t="str">
        <f aca="false">"22"</f>
        <v>22</v>
      </c>
      <c r="B750" s="0" t="s">
        <v>2387</v>
      </c>
      <c r="C750" s="0" t="s">
        <v>9</v>
      </c>
      <c r="D750" s="0" t="s">
        <v>10</v>
      </c>
      <c r="E750" s="0" t="s">
        <v>2388</v>
      </c>
      <c r="F750" s="0" t="s">
        <v>2389</v>
      </c>
      <c r="H750" s="0" t="s">
        <v>1935</v>
      </c>
    </row>
    <row r="751" customFormat="false" ht="12.8" hidden="false" customHeight="false" outlineLevel="0" collapsed="false">
      <c r="A751" s="0" t="str">
        <f aca="false">"22"</f>
        <v>22</v>
      </c>
      <c r="B751" s="0" t="s">
        <v>2390</v>
      </c>
      <c r="C751" s="0" t="s">
        <v>9</v>
      </c>
      <c r="D751" s="0" t="s">
        <v>10</v>
      </c>
      <c r="E751" s="0" t="s">
        <v>2391</v>
      </c>
      <c r="F751" s="0" t="s">
        <v>2392</v>
      </c>
      <c r="H751" s="0" t="s">
        <v>1935</v>
      </c>
    </row>
    <row r="752" customFormat="false" ht="12.8" hidden="false" customHeight="false" outlineLevel="0" collapsed="false">
      <c r="A752" s="0" t="str">
        <f aca="false">"22"</f>
        <v>22</v>
      </c>
      <c r="B752" s="0" t="s">
        <v>2393</v>
      </c>
      <c r="C752" s="0" t="s">
        <v>9</v>
      </c>
      <c r="D752" s="0" t="s">
        <v>10</v>
      </c>
      <c r="E752" s="0" t="s">
        <v>2394</v>
      </c>
      <c r="F752" s="0" t="s">
        <v>2395</v>
      </c>
      <c r="H752" s="0" t="s">
        <v>1935</v>
      </c>
    </row>
    <row r="753" customFormat="false" ht="12.8" hidden="false" customHeight="false" outlineLevel="0" collapsed="false">
      <c r="A753" s="0" t="str">
        <f aca="false">"22"</f>
        <v>22</v>
      </c>
      <c r="B753" s="0" t="s">
        <v>2396</v>
      </c>
      <c r="C753" s="0" t="s">
        <v>9</v>
      </c>
      <c r="D753" s="0" t="s">
        <v>10</v>
      </c>
      <c r="E753" s="0" t="s">
        <v>2394</v>
      </c>
      <c r="F753" s="0" t="s">
        <v>2397</v>
      </c>
      <c r="H753" s="0" t="s">
        <v>2398</v>
      </c>
    </row>
    <row r="754" customFormat="false" ht="12.8" hidden="false" customHeight="false" outlineLevel="0" collapsed="false">
      <c r="A754" s="0" t="str">
        <f aca="false">"22"</f>
        <v>22</v>
      </c>
      <c r="B754" s="0" t="s">
        <v>2399</v>
      </c>
      <c r="C754" s="0" t="s">
        <v>9</v>
      </c>
      <c r="D754" s="0" t="s">
        <v>10</v>
      </c>
      <c r="E754" s="0" t="s">
        <v>2400</v>
      </c>
      <c r="F754" s="0" t="s">
        <v>2401</v>
      </c>
      <c r="H754" s="0" t="s">
        <v>2398</v>
      </c>
    </row>
    <row r="755" customFormat="false" ht="12.8" hidden="false" customHeight="false" outlineLevel="0" collapsed="false">
      <c r="A755" s="0" t="str">
        <f aca="false">"22"</f>
        <v>22</v>
      </c>
      <c r="B755" s="0" t="s">
        <v>2402</v>
      </c>
      <c r="C755" s="0" t="s">
        <v>9</v>
      </c>
      <c r="D755" s="0" t="s">
        <v>10</v>
      </c>
      <c r="E755" s="0" t="s">
        <v>2403</v>
      </c>
      <c r="F755" s="0" t="s">
        <v>2404</v>
      </c>
      <c r="H755" s="0" t="s">
        <v>2405</v>
      </c>
    </row>
    <row r="756" customFormat="false" ht="12.8" hidden="false" customHeight="false" outlineLevel="0" collapsed="false">
      <c r="A756" s="0" t="str">
        <f aca="false">"22"</f>
        <v>22</v>
      </c>
      <c r="B756" s="0" t="s">
        <v>2406</v>
      </c>
      <c r="C756" s="0" t="s">
        <v>9</v>
      </c>
      <c r="D756" s="0" t="s">
        <v>10</v>
      </c>
      <c r="E756" s="0" t="s">
        <v>2407</v>
      </c>
      <c r="F756" s="0" t="s">
        <v>2408</v>
      </c>
      <c r="H756" s="0" t="s">
        <v>2409</v>
      </c>
    </row>
    <row r="757" customFormat="false" ht="12.8" hidden="false" customHeight="false" outlineLevel="0" collapsed="false">
      <c r="A757" s="0" t="str">
        <f aca="false">"22"</f>
        <v>22</v>
      </c>
      <c r="B757" s="0" t="s">
        <v>2410</v>
      </c>
      <c r="C757" s="0" t="s">
        <v>9</v>
      </c>
      <c r="D757" s="0" t="s">
        <v>10</v>
      </c>
      <c r="E757" s="0" t="s">
        <v>2411</v>
      </c>
      <c r="F757" s="0" t="s">
        <v>2412</v>
      </c>
      <c r="H757" s="0" t="s">
        <v>2413</v>
      </c>
    </row>
    <row r="758" customFormat="false" ht="12.8" hidden="false" customHeight="false" outlineLevel="0" collapsed="false">
      <c r="A758" s="0" t="str">
        <f aca="false">"22"</f>
        <v>22</v>
      </c>
      <c r="B758" s="0" t="s">
        <v>2414</v>
      </c>
      <c r="C758" s="0" t="s">
        <v>9</v>
      </c>
      <c r="D758" s="0" t="s">
        <v>10</v>
      </c>
      <c r="E758" s="0" t="s">
        <v>2415</v>
      </c>
      <c r="F758" s="0" t="s">
        <v>2416</v>
      </c>
      <c r="H758" s="0" t="s">
        <v>2417</v>
      </c>
    </row>
    <row r="759" customFormat="false" ht="12.8" hidden="false" customHeight="false" outlineLevel="0" collapsed="false">
      <c r="A759" s="0" t="str">
        <f aca="false">"22"</f>
        <v>22</v>
      </c>
      <c r="B759" s="0" t="s">
        <v>2418</v>
      </c>
      <c r="C759" s="0" t="s">
        <v>9</v>
      </c>
      <c r="D759" s="0" t="s">
        <v>10</v>
      </c>
      <c r="E759" s="0" t="s">
        <v>2419</v>
      </c>
      <c r="F759" s="0" t="s">
        <v>2420</v>
      </c>
      <c r="H759" s="0" t="s">
        <v>2421</v>
      </c>
    </row>
    <row r="760" customFormat="false" ht="12.8" hidden="false" customHeight="false" outlineLevel="0" collapsed="false">
      <c r="A760" s="0" t="str">
        <f aca="false">"22"</f>
        <v>22</v>
      </c>
      <c r="B760" s="0" t="s">
        <v>2422</v>
      </c>
      <c r="C760" s="0" t="s">
        <v>9</v>
      </c>
      <c r="D760" s="0" t="s">
        <v>10</v>
      </c>
      <c r="E760" s="0" t="s">
        <v>2423</v>
      </c>
      <c r="F760" s="0" t="s">
        <v>2424</v>
      </c>
      <c r="H760" s="0" t="s">
        <v>2425</v>
      </c>
    </row>
    <row r="761" customFormat="false" ht="12.8" hidden="false" customHeight="false" outlineLevel="0" collapsed="false">
      <c r="A761" s="0" t="str">
        <f aca="false">"22"</f>
        <v>22</v>
      </c>
      <c r="B761" s="0" t="s">
        <v>2426</v>
      </c>
      <c r="C761" s="0" t="s">
        <v>9</v>
      </c>
      <c r="D761" s="0" t="s">
        <v>10</v>
      </c>
      <c r="E761" s="0" t="s">
        <v>2427</v>
      </c>
      <c r="F761" s="0" t="s">
        <v>2428</v>
      </c>
      <c r="H761" s="0" t="s">
        <v>2429</v>
      </c>
    </row>
    <row r="762" customFormat="false" ht="12.8" hidden="false" customHeight="false" outlineLevel="0" collapsed="false">
      <c r="A762" s="0" t="str">
        <f aca="false">"22"</f>
        <v>22</v>
      </c>
      <c r="B762" s="0" t="s">
        <v>2430</v>
      </c>
      <c r="C762" s="0" t="s">
        <v>9</v>
      </c>
      <c r="D762" s="0" t="s">
        <v>10</v>
      </c>
      <c r="E762" s="0" t="s">
        <v>2431</v>
      </c>
      <c r="F762" s="0" t="s">
        <v>2432</v>
      </c>
      <c r="H762" s="0" t="s">
        <v>2433</v>
      </c>
    </row>
    <row r="763" customFormat="false" ht="12.8" hidden="false" customHeight="false" outlineLevel="0" collapsed="false">
      <c r="A763" s="0" t="str">
        <f aca="false">"22"</f>
        <v>22</v>
      </c>
      <c r="B763" s="0" t="s">
        <v>2434</v>
      </c>
      <c r="C763" s="0" t="s">
        <v>9</v>
      </c>
      <c r="D763" s="0" t="s">
        <v>10</v>
      </c>
      <c r="E763" s="0" t="s">
        <v>2435</v>
      </c>
      <c r="F763" s="0" t="s">
        <v>2436</v>
      </c>
      <c r="H763" s="0" t="s">
        <v>2437</v>
      </c>
    </row>
    <row r="764" customFormat="false" ht="12.8" hidden="false" customHeight="false" outlineLevel="0" collapsed="false">
      <c r="A764" s="0" t="str">
        <f aca="false">"22"</f>
        <v>22</v>
      </c>
      <c r="B764" s="0" t="s">
        <v>2438</v>
      </c>
      <c r="C764" s="0" t="s">
        <v>9</v>
      </c>
      <c r="D764" s="0" t="s">
        <v>10</v>
      </c>
      <c r="E764" s="0" t="s">
        <v>2439</v>
      </c>
      <c r="F764" s="0" t="s">
        <v>2440</v>
      </c>
      <c r="H764" s="0" t="s">
        <v>2441</v>
      </c>
    </row>
    <row r="765" customFormat="false" ht="12.8" hidden="false" customHeight="false" outlineLevel="0" collapsed="false">
      <c r="A765" s="0" t="str">
        <f aca="false">"22"</f>
        <v>22</v>
      </c>
      <c r="B765" s="0" t="s">
        <v>2442</v>
      </c>
      <c r="C765" s="0" t="s">
        <v>9</v>
      </c>
      <c r="D765" s="0" t="s">
        <v>10</v>
      </c>
      <c r="E765" s="0" t="s">
        <v>2443</v>
      </c>
      <c r="F765" s="0" t="s">
        <v>2444</v>
      </c>
      <c r="H765" s="0" t="s">
        <v>2445</v>
      </c>
    </row>
    <row r="766" customFormat="false" ht="12.8" hidden="false" customHeight="false" outlineLevel="0" collapsed="false">
      <c r="A766" s="0" t="str">
        <f aca="false">"22"</f>
        <v>22</v>
      </c>
      <c r="B766" s="0" t="s">
        <v>2446</v>
      </c>
      <c r="C766" s="0" t="s">
        <v>85</v>
      </c>
      <c r="D766" s="0" t="s">
        <v>10</v>
      </c>
      <c r="E766" s="0" t="s">
        <v>2447</v>
      </c>
      <c r="F766" s="0" t="s">
        <v>2448</v>
      </c>
      <c r="H766" s="0" t="s">
        <v>2449</v>
      </c>
    </row>
    <row r="767" customFormat="false" ht="12.8" hidden="false" customHeight="false" outlineLevel="0" collapsed="false">
      <c r="A767" s="0" t="str">
        <f aca="false">"22"</f>
        <v>22</v>
      </c>
      <c r="B767" s="0" t="s">
        <v>2450</v>
      </c>
      <c r="C767" s="0" t="s">
        <v>9</v>
      </c>
      <c r="D767" s="0" t="s">
        <v>10</v>
      </c>
      <c r="E767" s="0" t="s">
        <v>2451</v>
      </c>
      <c r="F767" s="0" t="s">
        <v>2452</v>
      </c>
      <c r="H767" s="0" t="s">
        <v>2449</v>
      </c>
    </row>
    <row r="768" customFormat="false" ht="12.8" hidden="false" customHeight="false" outlineLevel="0" collapsed="false">
      <c r="A768" s="0" t="str">
        <f aca="false">"22"</f>
        <v>22</v>
      </c>
      <c r="B768" s="0" t="s">
        <v>2453</v>
      </c>
      <c r="C768" s="0" t="s">
        <v>9</v>
      </c>
      <c r="D768" s="0" t="s">
        <v>10</v>
      </c>
      <c r="E768" s="0" t="s">
        <v>2454</v>
      </c>
      <c r="F768" s="0" t="s">
        <v>2455</v>
      </c>
      <c r="H768" s="0" t="s">
        <v>2449</v>
      </c>
    </row>
    <row r="769" customFormat="false" ht="12.8" hidden="false" customHeight="false" outlineLevel="0" collapsed="false">
      <c r="A769" s="0" t="str">
        <f aca="false">"22"</f>
        <v>22</v>
      </c>
      <c r="B769" s="0" t="s">
        <v>2456</v>
      </c>
      <c r="C769" s="0" t="s">
        <v>9</v>
      </c>
      <c r="D769" s="0" t="s">
        <v>10</v>
      </c>
      <c r="E769" s="0" t="s">
        <v>2457</v>
      </c>
      <c r="F769" s="0" t="s">
        <v>2458</v>
      </c>
      <c r="H769" s="0" t="s">
        <v>2449</v>
      </c>
    </row>
    <row r="770" customFormat="false" ht="12.8" hidden="false" customHeight="false" outlineLevel="0" collapsed="false">
      <c r="A770" s="0" t="str">
        <f aca="false">"22"</f>
        <v>22</v>
      </c>
      <c r="B770" s="0" t="s">
        <v>2459</v>
      </c>
      <c r="C770" s="0" t="s">
        <v>9</v>
      </c>
      <c r="D770" s="0" t="s">
        <v>10</v>
      </c>
      <c r="E770" s="0" t="s">
        <v>2460</v>
      </c>
      <c r="F770" s="0" t="s">
        <v>2461</v>
      </c>
      <c r="H770" s="0" t="s">
        <v>2449</v>
      </c>
    </row>
    <row r="771" customFormat="false" ht="12.8" hidden="false" customHeight="false" outlineLevel="0" collapsed="false">
      <c r="A771" s="0" t="str">
        <f aca="false">"22"</f>
        <v>22</v>
      </c>
      <c r="B771" s="0" t="s">
        <v>2462</v>
      </c>
      <c r="C771" s="0" t="s">
        <v>9</v>
      </c>
      <c r="D771" s="0" t="s">
        <v>10</v>
      </c>
      <c r="E771" s="0" t="s">
        <v>2463</v>
      </c>
      <c r="F771" s="0" t="s">
        <v>2464</v>
      </c>
      <c r="H771" s="0" t="s">
        <v>2449</v>
      </c>
    </row>
    <row r="772" customFormat="false" ht="12.8" hidden="false" customHeight="false" outlineLevel="0" collapsed="false">
      <c r="A772" s="0" t="str">
        <f aca="false">"22"</f>
        <v>22</v>
      </c>
      <c r="B772" s="0" t="s">
        <v>2465</v>
      </c>
      <c r="C772" s="0" t="s">
        <v>9</v>
      </c>
      <c r="D772" s="0" t="s">
        <v>10</v>
      </c>
      <c r="E772" s="0" t="s">
        <v>2466</v>
      </c>
      <c r="F772" s="0" t="s">
        <v>2467</v>
      </c>
      <c r="H772" s="0" t="s">
        <v>2449</v>
      </c>
    </row>
    <row r="773" customFormat="false" ht="12.8" hidden="false" customHeight="false" outlineLevel="0" collapsed="false">
      <c r="A773" s="0" t="str">
        <f aca="false">"22"</f>
        <v>22</v>
      </c>
      <c r="B773" s="0" t="s">
        <v>2468</v>
      </c>
      <c r="C773" s="0" t="s">
        <v>9</v>
      </c>
      <c r="D773" s="0" t="s">
        <v>10</v>
      </c>
      <c r="E773" s="0" t="s">
        <v>2469</v>
      </c>
      <c r="F773" s="0" t="s">
        <v>2470</v>
      </c>
      <c r="H773" s="0" t="s">
        <v>2449</v>
      </c>
    </row>
    <row r="774" customFormat="false" ht="12.8" hidden="false" customHeight="false" outlineLevel="0" collapsed="false">
      <c r="A774" s="0" t="str">
        <f aca="false">"22"</f>
        <v>22</v>
      </c>
      <c r="B774" s="0" t="s">
        <v>2471</v>
      </c>
      <c r="C774" s="0" t="s">
        <v>9</v>
      </c>
      <c r="D774" s="0" t="s">
        <v>10</v>
      </c>
      <c r="E774" s="0" t="s">
        <v>2469</v>
      </c>
      <c r="F774" s="0" t="s">
        <v>2472</v>
      </c>
      <c r="H774" s="0" t="s">
        <v>2449</v>
      </c>
    </row>
    <row r="775" customFormat="false" ht="12.8" hidden="false" customHeight="false" outlineLevel="0" collapsed="false">
      <c r="A775" s="0" t="str">
        <f aca="false">"23"</f>
        <v>23</v>
      </c>
      <c r="B775" s="0" t="s">
        <v>2473</v>
      </c>
      <c r="C775" s="0" t="s">
        <v>9</v>
      </c>
      <c r="D775" s="0" t="s">
        <v>10</v>
      </c>
      <c r="E775" s="0" t="s">
        <v>2474</v>
      </c>
      <c r="F775" s="0" t="s">
        <v>2475</v>
      </c>
      <c r="H775" s="0" t="s">
        <v>2449</v>
      </c>
    </row>
    <row r="776" customFormat="false" ht="12.8" hidden="false" customHeight="false" outlineLevel="0" collapsed="false">
      <c r="A776" s="0" t="str">
        <f aca="false">"23"</f>
        <v>23</v>
      </c>
      <c r="B776" s="0" t="s">
        <v>2476</v>
      </c>
      <c r="C776" s="0" t="s">
        <v>9</v>
      </c>
      <c r="D776" s="0" t="s">
        <v>10</v>
      </c>
      <c r="E776" s="0" t="s">
        <v>2477</v>
      </c>
      <c r="F776" s="0" t="s">
        <v>2478</v>
      </c>
      <c r="H776" s="0" t="s">
        <v>2449</v>
      </c>
    </row>
    <row r="777" customFormat="false" ht="12.8" hidden="false" customHeight="false" outlineLevel="0" collapsed="false">
      <c r="A777" s="0" t="str">
        <f aca="false">"23"</f>
        <v>23</v>
      </c>
      <c r="B777" s="0" t="s">
        <v>2479</v>
      </c>
      <c r="C777" s="0" t="s">
        <v>9</v>
      </c>
      <c r="D777" s="0" t="s">
        <v>10</v>
      </c>
      <c r="E777" s="0" t="s">
        <v>2477</v>
      </c>
      <c r="F777" s="0" t="s">
        <v>2480</v>
      </c>
      <c r="H777" s="0" t="s">
        <v>2449</v>
      </c>
    </row>
    <row r="778" customFormat="false" ht="12.8" hidden="false" customHeight="false" outlineLevel="0" collapsed="false">
      <c r="A778" s="0" t="str">
        <f aca="false">"23"</f>
        <v>23</v>
      </c>
      <c r="B778" s="0" t="s">
        <v>2481</v>
      </c>
      <c r="C778" s="0" t="s">
        <v>602</v>
      </c>
      <c r="D778" s="0" t="s">
        <v>10</v>
      </c>
      <c r="E778" s="0" t="s">
        <v>2482</v>
      </c>
      <c r="F778" s="0" t="s">
        <v>602</v>
      </c>
      <c r="H778" s="0" t="s">
        <v>2449</v>
      </c>
    </row>
    <row r="779" customFormat="false" ht="12.8" hidden="false" customHeight="false" outlineLevel="0" collapsed="false">
      <c r="A779" s="0" t="str">
        <f aca="false">"23"</f>
        <v>23</v>
      </c>
      <c r="B779" s="0" t="s">
        <v>2483</v>
      </c>
      <c r="C779" s="0" t="s">
        <v>602</v>
      </c>
      <c r="D779" s="0" t="s">
        <v>10</v>
      </c>
      <c r="E779" s="0" t="s">
        <v>2482</v>
      </c>
      <c r="F779" s="0" t="s">
        <v>2484</v>
      </c>
      <c r="H779" s="0" t="s">
        <v>2449</v>
      </c>
    </row>
    <row r="780" customFormat="false" ht="12.8" hidden="false" customHeight="false" outlineLevel="0" collapsed="false">
      <c r="A780" s="0" t="str">
        <f aca="false">"23"</f>
        <v>23</v>
      </c>
      <c r="B780" s="0" t="s">
        <v>2485</v>
      </c>
      <c r="C780" s="0" t="s">
        <v>602</v>
      </c>
      <c r="D780" s="0" t="s">
        <v>10</v>
      </c>
      <c r="E780" s="0" t="s">
        <v>2486</v>
      </c>
      <c r="F780" s="0" t="s">
        <v>602</v>
      </c>
      <c r="H780" s="0" t="s">
        <v>2449</v>
      </c>
    </row>
    <row r="781" customFormat="false" ht="12.8" hidden="false" customHeight="false" outlineLevel="0" collapsed="false">
      <c r="A781" s="0" t="str">
        <f aca="false">"23"</f>
        <v>23</v>
      </c>
      <c r="B781" s="0" t="s">
        <v>2487</v>
      </c>
      <c r="C781" s="0" t="s">
        <v>1579</v>
      </c>
      <c r="D781" s="0" t="s">
        <v>10</v>
      </c>
      <c r="E781" s="0" t="s">
        <v>2486</v>
      </c>
      <c r="F781" s="0" t="s">
        <v>2488</v>
      </c>
      <c r="H781" s="0" t="s">
        <v>2449</v>
      </c>
    </row>
    <row r="782" customFormat="false" ht="12.8" hidden="false" customHeight="false" outlineLevel="0" collapsed="false">
      <c r="A782" s="0" t="str">
        <f aca="false">"23"</f>
        <v>23</v>
      </c>
      <c r="B782" s="0" t="s">
        <v>2489</v>
      </c>
      <c r="C782" s="0" t="s">
        <v>602</v>
      </c>
      <c r="D782" s="0" t="s">
        <v>10</v>
      </c>
      <c r="E782" s="0" t="s">
        <v>2490</v>
      </c>
      <c r="F782" s="0" t="s">
        <v>602</v>
      </c>
      <c r="H782" s="0" t="s">
        <v>2449</v>
      </c>
    </row>
    <row r="783" customFormat="false" ht="12.8" hidden="false" customHeight="false" outlineLevel="0" collapsed="false">
      <c r="A783" s="0" t="str">
        <f aca="false">"23"</f>
        <v>23</v>
      </c>
      <c r="B783" s="0" t="s">
        <v>2491</v>
      </c>
      <c r="C783" s="0" t="s">
        <v>1579</v>
      </c>
      <c r="D783" s="0" t="s">
        <v>10</v>
      </c>
      <c r="E783" s="0" t="s">
        <v>2492</v>
      </c>
      <c r="F783" s="0" t="s">
        <v>2493</v>
      </c>
      <c r="H783" s="0" t="s">
        <v>2449</v>
      </c>
    </row>
    <row r="784" customFormat="false" ht="12.8" hidden="false" customHeight="false" outlineLevel="0" collapsed="false">
      <c r="A784" s="0" t="str">
        <f aca="false">"23"</f>
        <v>23</v>
      </c>
      <c r="B784" s="0" t="s">
        <v>2494</v>
      </c>
      <c r="C784" s="0" t="s">
        <v>1579</v>
      </c>
      <c r="D784" s="0" t="s">
        <v>10</v>
      </c>
      <c r="E784" s="0" t="s">
        <v>2495</v>
      </c>
      <c r="F784" s="0" t="s">
        <v>2496</v>
      </c>
      <c r="H784" s="0" t="s">
        <v>2449</v>
      </c>
    </row>
    <row r="785" customFormat="false" ht="12.8" hidden="false" customHeight="false" outlineLevel="0" collapsed="false">
      <c r="A785" s="0" t="str">
        <f aca="false">"23"</f>
        <v>23</v>
      </c>
      <c r="B785" s="0" t="s">
        <v>2497</v>
      </c>
      <c r="C785" s="0" t="s">
        <v>602</v>
      </c>
      <c r="D785" s="0" t="s">
        <v>10</v>
      </c>
      <c r="E785" s="0" t="s">
        <v>2498</v>
      </c>
      <c r="F785" s="0" t="s">
        <v>602</v>
      </c>
      <c r="H785" s="0" t="s">
        <v>2449</v>
      </c>
    </row>
    <row r="786" customFormat="false" ht="12.8" hidden="false" customHeight="false" outlineLevel="0" collapsed="false">
      <c r="A786" s="0" t="str">
        <f aca="false">"23"</f>
        <v>23</v>
      </c>
      <c r="B786" s="0" t="s">
        <v>2499</v>
      </c>
      <c r="C786" s="0" t="s">
        <v>1579</v>
      </c>
      <c r="D786" s="0" t="s">
        <v>10</v>
      </c>
      <c r="E786" s="0" t="s">
        <v>2498</v>
      </c>
      <c r="F786" s="0" t="s">
        <v>2500</v>
      </c>
      <c r="H786" s="0" t="s">
        <v>2449</v>
      </c>
    </row>
    <row r="787" customFormat="false" ht="12.8" hidden="false" customHeight="false" outlineLevel="0" collapsed="false">
      <c r="A787" s="0" t="str">
        <f aca="false">"23"</f>
        <v>23</v>
      </c>
      <c r="B787" s="0" t="s">
        <v>2501</v>
      </c>
      <c r="C787" s="0" t="s">
        <v>602</v>
      </c>
      <c r="D787" s="0" t="s">
        <v>10</v>
      </c>
      <c r="E787" s="0" t="s">
        <v>2502</v>
      </c>
      <c r="F787" s="0" t="s">
        <v>602</v>
      </c>
      <c r="H787" s="0" t="s">
        <v>2449</v>
      </c>
    </row>
    <row r="788" customFormat="false" ht="12.8" hidden="false" customHeight="false" outlineLevel="0" collapsed="false">
      <c r="A788" s="0" t="str">
        <f aca="false">"23"</f>
        <v>23</v>
      </c>
      <c r="B788" s="0" t="s">
        <v>2503</v>
      </c>
      <c r="C788" s="0" t="s">
        <v>602</v>
      </c>
      <c r="D788" s="0" t="s">
        <v>10</v>
      </c>
      <c r="E788" s="0" t="s">
        <v>2502</v>
      </c>
      <c r="F788" s="0" t="s">
        <v>2504</v>
      </c>
      <c r="H788" s="0" t="s">
        <v>2449</v>
      </c>
    </row>
    <row r="789" customFormat="false" ht="12.8" hidden="false" customHeight="false" outlineLevel="0" collapsed="false">
      <c r="A789" s="0" t="str">
        <f aca="false">"23"</f>
        <v>23</v>
      </c>
      <c r="B789" s="0" t="s">
        <v>2505</v>
      </c>
      <c r="C789" s="0" t="s">
        <v>602</v>
      </c>
      <c r="D789" s="0" t="s">
        <v>10</v>
      </c>
      <c r="E789" s="0" t="s">
        <v>2506</v>
      </c>
      <c r="F789" s="0" t="s">
        <v>602</v>
      </c>
      <c r="H789" s="0" t="s">
        <v>2449</v>
      </c>
    </row>
    <row r="790" customFormat="false" ht="12.8" hidden="false" customHeight="false" outlineLevel="0" collapsed="false">
      <c r="A790" s="0" t="str">
        <f aca="false">"23"</f>
        <v>23</v>
      </c>
      <c r="B790" s="0" t="s">
        <v>2507</v>
      </c>
      <c r="C790" s="0" t="s">
        <v>1579</v>
      </c>
      <c r="D790" s="0" t="s">
        <v>10</v>
      </c>
      <c r="E790" s="0" t="s">
        <v>2506</v>
      </c>
      <c r="F790" s="0" t="s">
        <v>2508</v>
      </c>
      <c r="H790" s="0" t="s">
        <v>2449</v>
      </c>
    </row>
    <row r="791" customFormat="false" ht="12.8" hidden="false" customHeight="false" outlineLevel="0" collapsed="false">
      <c r="A791" s="0" t="str">
        <f aca="false">"23"</f>
        <v>23</v>
      </c>
      <c r="B791" s="0" t="s">
        <v>2509</v>
      </c>
      <c r="C791" s="0" t="s">
        <v>85</v>
      </c>
      <c r="D791" s="0" t="s">
        <v>10</v>
      </c>
      <c r="E791" s="0" t="s">
        <v>2510</v>
      </c>
      <c r="F791" s="0" t="s">
        <v>2511</v>
      </c>
      <c r="H791" s="0" t="s">
        <v>2449</v>
      </c>
    </row>
    <row r="792" customFormat="false" ht="12.8" hidden="false" customHeight="false" outlineLevel="0" collapsed="false">
      <c r="A792" s="0" t="str">
        <f aca="false">"23"</f>
        <v>23</v>
      </c>
      <c r="B792" s="0" t="s">
        <v>2512</v>
      </c>
      <c r="C792" s="0" t="s">
        <v>85</v>
      </c>
      <c r="D792" s="0" t="s">
        <v>10</v>
      </c>
      <c r="E792" s="0" t="s">
        <v>2513</v>
      </c>
      <c r="F792" s="0" t="s">
        <v>2514</v>
      </c>
      <c r="H792" s="0" t="s">
        <v>2515</v>
      </c>
    </row>
    <row r="793" customFormat="false" ht="12.8" hidden="false" customHeight="false" outlineLevel="0" collapsed="false">
      <c r="A793" s="0" t="str">
        <f aca="false">"23"</f>
        <v>23</v>
      </c>
      <c r="B793" s="0" t="s">
        <v>2516</v>
      </c>
      <c r="C793" s="0" t="s">
        <v>2517</v>
      </c>
      <c r="D793" s="0" t="s">
        <v>10</v>
      </c>
      <c r="E793" s="0" t="s">
        <v>2486</v>
      </c>
      <c r="F793" s="0" t="s">
        <v>2518</v>
      </c>
      <c r="G793" s="0" t="s">
        <v>2519</v>
      </c>
      <c r="H793" s="0" t="s">
        <v>2515</v>
      </c>
    </row>
    <row r="794" customFormat="false" ht="12.8" hidden="false" customHeight="false" outlineLevel="0" collapsed="false">
      <c r="A794" s="0" t="str">
        <f aca="false">"23"</f>
        <v>23</v>
      </c>
      <c r="B794" s="0" t="s">
        <v>2520</v>
      </c>
      <c r="C794" s="0" t="s">
        <v>2517</v>
      </c>
      <c r="D794" s="0" t="s">
        <v>232</v>
      </c>
      <c r="E794" s="0" t="s">
        <v>2521</v>
      </c>
      <c r="F794" s="0" t="s">
        <v>2522</v>
      </c>
      <c r="G794" s="0" t="s">
        <v>2523</v>
      </c>
      <c r="H794" s="0" t="s">
        <v>2524</v>
      </c>
    </row>
    <row r="795" customFormat="false" ht="12.8" hidden="false" customHeight="false" outlineLevel="0" collapsed="false">
      <c r="A795" s="0" t="str">
        <f aca="false">"23"</f>
        <v>23</v>
      </c>
      <c r="B795" s="0" t="s">
        <v>2525</v>
      </c>
      <c r="C795" s="0" t="s">
        <v>85</v>
      </c>
      <c r="D795" s="0" t="s">
        <v>10</v>
      </c>
      <c r="E795" s="0" t="s">
        <v>2526</v>
      </c>
      <c r="F795" s="0" t="s">
        <v>2527</v>
      </c>
      <c r="G795" s="0" t="s">
        <v>2528</v>
      </c>
      <c r="H795" s="0" t="s">
        <v>2529</v>
      </c>
    </row>
    <row r="796" customFormat="false" ht="12.8" hidden="false" customHeight="false" outlineLevel="0" collapsed="false">
      <c r="A796" s="0" t="str">
        <f aca="false">"23"</f>
        <v>23</v>
      </c>
      <c r="B796" s="0" t="s">
        <v>2530</v>
      </c>
      <c r="C796" s="0" t="s">
        <v>85</v>
      </c>
      <c r="D796" s="0" t="s">
        <v>10</v>
      </c>
      <c r="E796" s="0" t="s">
        <v>2531</v>
      </c>
      <c r="F796" s="0" t="s">
        <v>2532</v>
      </c>
      <c r="H796" s="0" t="s">
        <v>2529</v>
      </c>
    </row>
    <row r="797" customFormat="false" ht="12.8" hidden="false" customHeight="false" outlineLevel="0" collapsed="false">
      <c r="A797" s="0" t="str">
        <f aca="false">"23"</f>
        <v>23</v>
      </c>
      <c r="B797" s="0" t="s">
        <v>2533</v>
      </c>
      <c r="C797" s="0" t="s">
        <v>85</v>
      </c>
      <c r="D797" s="0" t="s">
        <v>10</v>
      </c>
      <c r="E797" s="0" t="s">
        <v>2534</v>
      </c>
      <c r="F797" s="0" t="s">
        <v>2535</v>
      </c>
      <c r="H797" s="0" t="s">
        <v>2529</v>
      </c>
    </row>
    <row r="798" customFormat="false" ht="12.8" hidden="false" customHeight="false" outlineLevel="0" collapsed="false">
      <c r="A798" s="0" t="str">
        <f aca="false">"23"</f>
        <v>23</v>
      </c>
      <c r="B798" s="0" t="s">
        <v>2536</v>
      </c>
      <c r="C798" s="0" t="s">
        <v>85</v>
      </c>
      <c r="D798" s="0" t="s">
        <v>10</v>
      </c>
      <c r="E798" s="0" t="s">
        <v>2537</v>
      </c>
      <c r="F798" s="0" t="s">
        <v>2538</v>
      </c>
      <c r="G798" s="0" t="s">
        <v>2539</v>
      </c>
      <c r="H798" s="0" t="s">
        <v>2540</v>
      </c>
    </row>
    <row r="799" customFormat="false" ht="12.8" hidden="false" customHeight="false" outlineLevel="0" collapsed="false">
      <c r="A799" s="0" t="str">
        <f aca="false">"23"</f>
        <v>23</v>
      </c>
      <c r="B799" s="0" t="s">
        <v>2541</v>
      </c>
      <c r="C799" s="0" t="s">
        <v>2517</v>
      </c>
      <c r="D799" s="0" t="s">
        <v>10</v>
      </c>
      <c r="E799" s="0" t="s">
        <v>2492</v>
      </c>
      <c r="F799" s="0" t="s">
        <v>2542</v>
      </c>
      <c r="H799" s="0" t="s">
        <v>2540</v>
      </c>
    </row>
    <row r="800" customFormat="false" ht="12.8" hidden="false" customHeight="false" outlineLevel="0" collapsed="false">
      <c r="A800" s="0" t="str">
        <f aca="false">"23"</f>
        <v>23</v>
      </c>
      <c r="B800" s="0" t="s">
        <v>2543</v>
      </c>
      <c r="C800" s="0" t="s">
        <v>2517</v>
      </c>
      <c r="D800" s="0" t="s">
        <v>10</v>
      </c>
      <c r="E800" s="0" t="s">
        <v>2495</v>
      </c>
      <c r="F800" s="0" t="s">
        <v>2544</v>
      </c>
      <c r="H800" s="0" t="s">
        <v>2540</v>
      </c>
    </row>
    <row r="801" customFormat="false" ht="12.8" hidden="false" customHeight="false" outlineLevel="0" collapsed="false">
      <c r="A801" s="0" t="str">
        <f aca="false">"23"</f>
        <v>23</v>
      </c>
      <c r="B801" s="0" t="s">
        <v>2545</v>
      </c>
      <c r="C801" s="0" t="s">
        <v>2517</v>
      </c>
      <c r="D801" s="0" t="s">
        <v>10</v>
      </c>
      <c r="E801" s="0" t="s">
        <v>2498</v>
      </c>
      <c r="F801" s="0" t="s">
        <v>2546</v>
      </c>
      <c r="H801" s="0" t="s">
        <v>2540</v>
      </c>
    </row>
    <row r="802" customFormat="false" ht="12.8" hidden="false" customHeight="false" outlineLevel="0" collapsed="false">
      <c r="A802" s="0" t="str">
        <f aca="false">"23"</f>
        <v>23</v>
      </c>
      <c r="B802" s="0" t="s">
        <v>2547</v>
      </c>
      <c r="C802" s="0" t="s">
        <v>85</v>
      </c>
      <c r="D802" s="0" t="s">
        <v>10</v>
      </c>
      <c r="E802" s="0" t="s">
        <v>2548</v>
      </c>
      <c r="F802" s="0" t="s">
        <v>2549</v>
      </c>
      <c r="G802" s="0" t="s">
        <v>2550</v>
      </c>
      <c r="H802" s="0" t="s">
        <v>2551</v>
      </c>
    </row>
    <row r="803" customFormat="false" ht="12.8" hidden="false" customHeight="false" outlineLevel="0" collapsed="false">
      <c r="A803" s="0" t="str">
        <f aca="false">"23"</f>
        <v>23</v>
      </c>
      <c r="B803" s="0" t="s">
        <v>2552</v>
      </c>
      <c r="C803" s="0" t="s">
        <v>85</v>
      </c>
      <c r="D803" s="0" t="s">
        <v>10</v>
      </c>
      <c r="E803" s="0" t="s">
        <v>2553</v>
      </c>
      <c r="F803" s="0" t="s">
        <v>2554</v>
      </c>
      <c r="G803" s="0" t="s">
        <v>2539</v>
      </c>
      <c r="H803" s="0" t="s">
        <v>2551</v>
      </c>
    </row>
    <row r="804" customFormat="false" ht="12.8" hidden="false" customHeight="false" outlineLevel="0" collapsed="false">
      <c r="A804" s="0" t="str">
        <f aca="false">"23"</f>
        <v>23</v>
      </c>
      <c r="B804" s="0" t="s">
        <v>2555</v>
      </c>
      <c r="C804" s="0" t="s">
        <v>9</v>
      </c>
      <c r="D804" s="0" t="s">
        <v>10</v>
      </c>
      <c r="E804" s="0" t="s">
        <v>2556</v>
      </c>
      <c r="F804" s="0" t="s">
        <v>2557</v>
      </c>
      <c r="H804" s="0" t="s">
        <v>2551</v>
      </c>
    </row>
    <row r="805" customFormat="false" ht="12.8" hidden="false" customHeight="false" outlineLevel="0" collapsed="false">
      <c r="A805" s="0" t="str">
        <f aca="false">"23"</f>
        <v>23</v>
      </c>
      <c r="B805" s="0" t="s">
        <v>2558</v>
      </c>
      <c r="C805" s="0" t="s">
        <v>9</v>
      </c>
      <c r="D805" s="0" t="s">
        <v>10</v>
      </c>
      <c r="E805" s="0" t="s">
        <v>2556</v>
      </c>
      <c r="F805" s="0" t="s">
        <v>2559</v>
      </c>
      <c r="H805" s="0" t="s">
        <v>2560</v>
      </c>
    </row>
    <row r="806" customFormat="false" ht="12.8" hidden="false" customHeight="false" outlineLevel="0" collapsed="false">
      <c r="A806" s="0" t="str">
        <f aca="false">"24"</f>
        <v>24</v>
      </c>
      <c r="B806" s="0" t="s">
        <v>2561</v>
      </c>
      <c r="C806" s="0" t="s">
        <v>9</v>
      </c>
      <c r="D806" s="0" t="s">
        <v>10</v>
      </c>
      <c r="E806" s="0" t="s">
        <v>2562</v>
      </c>
      <c r="F806" s="0" t="s">
        <v>2563</v>
      </c>
      <c r="H806" s="0" t="s">
        <v>2560</v>
      </c>
    </row>
    <row r="807" customFormat="false" ht="12.8" hidden="false" customHeight="false" outlineLevel="0" collapsed="false">
      <c r="A807" s="0" t="str">
        <f aca="false">"24"</f>
        <v>24</v>
      </c>
      <c r="B807" s="0" t="s">
        <v>2564</v>
      </c>
      <c r="C807" s="0" t="s">
        <v>9</v>
      </c>
      <c r="D807" s="0" t="s">
        <v>10</v>
      </c>
      <c r="E807" s="0" t="s">
        <v>2565</v>
      </c>
      <c r="F807" s="0" t="s">
        <v>2566</v>
      </c>
      <c r="H807" s="0" t="s">
        <v>2560</v>
      </c>
    </row>
    <row r="808" customFormat="false" ht="12.8" hidden="false" customHeight="false" outlineLevel="0" collapsed="false">
      <c r="A808" s="0" t="str">
        <f aca="false">"24"</f>
        <v>24</v>
      </c>
      <c r="B808" s="0" t="s">
        <v>2567</v>
      </c>
      <c r="C808" s="0" t="s">
        <v>9</v>
      </c>
      <c r="D808" s="0" t="s">
        <v>10</v>
      </c>
      <c r="E808" s="0" t="s">
        <v>2568</v>
      </c>
      <c r="F808" s="0" t="s">
        <v>2569</v>
      </c>
      <c r="H808" s="0" t="s">
        <v>2560</v>
      </c>
    </row>
    <row r="809" customFormat="false" ht="12.8" hidden="false" customHeight="false" outlineLevel="0" collapsed="false">
      <c r="A809" s="0" t="str">
        <f aca="false">"24"</f>
        <v>24</v>
      </c>
      <c r="B809" s="0" t="s">
        <v>2570</v>
      </c>
      <c r="C809" s="0" t="s">
        <v>9</v>
      </c>
      <c r="D809" s="0" t="s">
        <v>10</v>
      </c>
      <c r="E809" s="0" t="s">
        <v>2571</v>
      </c>
      <c r="F809" s="0" t="s">
        <v>2572</v>
      </c>
      <c r="H809" s="0" t="s">
        <v>2573</v>
      </c>
    </row>
    <row r="810" customFormat="false" ht="12.8" hidden="false" customHeight="false" outlineLevel="0" collapsed="false">
      <c r="A810" s="0" t="str">
        <f aca="false">"24"</f>
        <v>24</v>
      </c>
      <c r="B810" s="0" t="s">
        <v>2574</v>
      </c>
      <c r="C810" s="0" t="s">
        <v>9</v>
      </c>
      <c r="D810" s="0" t="s">
        <v>10</v>
      </c>
      <c r="E810" s="0" t="s">
        <v>2575</v>
      </c>
      <c r="F810" s="0" t="s">
        <v>2576</v>
      </c>
      <c r="H810" s="0" t="s">
        <v>2573</v>
      </c>
    </row>
    <row r="811" customFormat="false" ht="12.8" hidden="false" customHeight="false" outlineLevel="0" collapsed="false">
      <c r="A811" s="0" t="str">
        <f aca="false">"24"</f>
        <v>24</v>
      </c>
      <c r="B811" s="0" t="s">
        <v>2577</v>
      </c>
      <c r="C811" s="0" t="s">
        <v>9</v>
      </c>
      <c r="D811" s="0" t="s">
        <v>10</v>
      </c>
      <c r="E811" s="0" t="s">
        <v>2578</v>
      </c>
      <c r="F811" s="0" t="s">
        <v>2579</v>
      </c>
      <c r="H811" s="0" t="s">
        <v>2573</v>
      </c>
    </row>
    <row r="812" customFormat="false" ht="12.8" hidden="false" customHeight="false" outlineLevel="0" collapsed="false">
      <c r="A812" s="0" t="str">
        <f aca="false">"25"</f>
        <v>25</v>
      </c>
      <c r="B812" s="0" t="s">
        <v>2580</v>
      </c>
      <c r="C812" s="0" t="s">
        <v>9</v>
      </c>
      <c r="D812" s="0" t="s">
        <v>10</v>
      </c>
      <c r="E812" s="0" t="s">
        <v>2581</v>
      </c>
      <c r="F812" s="0" t="s">
        <v>2582</v>
      </c>
      <c r="H812" s="0" t="s">
        <v>2573</v>
      </c>
    </row>
    <row r="813" customFormat="false" ht="12.8" hidden="false" customHeight="false" outlineLevel="0" collapsed="false">
      <c r="A813" s="0" t="str">
        <f aca="false">"25"</f>
        <v>25</v>
      </c>
      <c r="B813" s="0" t="s">
        <v>2583</v>
      </c>
      <c r="C813" s="0" t="s">
        <v>9</v>
      </c>
      <c r="D813" s="0" t="s">
        <v>232</v>
      </c>
      <c r="E813" s="0" t="s">
        <v>2584</v>
      </c>
      <c r="F813" s="0" t="s">
        <v>2585</v>
      </c>
      <c r="H813" s="0" t="s">
        <v>2573</v>
      </c>
    </row>
    <row r="814" customFormat="false" ht="12.8" hidden="false" customHeight="false" outlineLevel="0" collapsed="false">
      <c r="A814" s="0" t="str">
        <f aca="false">"25"</f>
        <v>25</v>
      </c>
      <c r="B814" s="0" t="s">
        <v>2586</v>
      </c>
      <c r="C814" s="0" t="s">
        <v>9</v>
      </c>
      <c r="D814" s="0" t="s">
        <v>232</v>
      </c>
      <c r="E814" s="0" t="s">
        <v>2587</v>
      </c>
      <c r="F814" s="0" t="s">
        <v>2588</v>
      </c>
      <c r="G814" s="0" t="s">
        <v>2589</v>
      </c>
      <c r="H814" s="0" t="s">
        <v>2590</v>
      </c>
    </row>
    <row r="815" customFormat="false" ht="12.8" hidden="false" customHeight="false" outlineLevel="0" collapsed="false">
      <c r="A815" s="0" t="str">
        <f aca="false">"25"</f>
        <v>25</v>
      </c>
      <c r="B815" s="0" t="s">
        <v>2591</v>
      </c>
      <c r="C815" s="0" t="s">
        <v>85</v>
      </c>
      <c r="D815" s="0" t="s">
        <v>10</v>
      </c>
      <c r="E815" s="0" t="s">
        <v>2592</v>
      </c>
      <c r="F815" s="0" t="s">
        <v>2593</v>
      </c>
      <c r="G815" s="0" t="s">
        <v>2594</v>
      </c>
      <c r="H815" s="0" t="s">
        <v>2595</v>
      </c>
    </row>
    <row r="816" customFormat="false" ht="12.8" hidden="false" customHeight="false" outlineLevel="0" collapsed="false">
      <c r="A816" s="0" t="str">
        <f aca="false">"25"</f>
        <v>25</v>
      </c>
      <c r="B816" s="0" t="s">
        <v>2596</v>
      </c>
      <c r="C816" s="0" t="s">
        <v>85</v>
      </c>
      <c r="D816" s="0" t="s">
        <v>10</v>
      </c>
      <c r="E816" s="0" t="s">
        <v>2597</v>
      </c>
      <c r="F816" s="0" t="s">
        <v>2598</v>
      </c>
      <c r="G816" s="0" t="s">
        <v>2599</v>
      </c>
      <c r="H816" s="0" t="s">
        <v>2600</v>
      </c>
    </row>
    <row r="817" customFormat="false" ht="12.8" hidden="false" customHeight="false" outlineLevel="0" collapsed="false">
      <c r="A817" s="0" t="str">
        <f aca="false">"25"</f>
        <v>25</v>
      </c>
      <c r="B817" s="0" t="s">
        <v>2601</v>
      </c>
      <c r="C817" s="0" t="s">
        <v>85</v>
      </c>
      <c r="D817" s="0" t="s">
        <v>10</v>
      </c>
      <c r="E817" s="0" t="s">
        <v>2602</v>
      </c>
      <c r="F817" s="0" t="s">
        <v>2603</v>
      </c>
      <c r="H817" s="0" t="s">
        <v>2600</v>
      </c>
    </row>
    <row r="818" customFormat="false" ht="12.8" hidden="false" customHeight="false" outlineLevel="0" collapsed="false">
      <c r="A818" s="0" t="str">
        <f aca="false">"25"</f>
        <v>25</v>
      </c>
      <c r="B818" s="0" t="s">
        <v>2604</v>
      </c>
      <c r="C818" s="0" t="s">
        <v>9</v>
      </c>
      <c r="D818" s="0" t="s">
        <v>232</v>
      </c>
      <c r="E818" s="0" t="s">
        <v>2605</v>
      </c>
      <c r="F818" s="0" t="s">
        <v>2606</v>
      </c>
      <c r="H818" s="0" t="s">
        <v>2600</v>
      </c>
    </row>
    <row r="819" customFormat="false" ht="12.8" hidden="false" customHeight="false" outlineLevel="0" collapsed="false">
      <c r="A819" s="0" t="str">
        <f aca="false">"25"</f>
        <v>25</v>
      </c>
      <c r="B819" s="0" t="s">
        <v>2607</v>
      </c>
      <c r="C819" s="0" t="s">
        <v>9</v>
      </c>
      <c r="D819" s="0" t="s">
        <v>232</v>
      </c>
      <c r="E819" s="0" t="s">
        <v>2605</v>
      </c>
      <c r="F819" s="0" t="s">
        <v>2608</v>
      </c>
      <c r="H819" s="0" t="s">
        <v>2609</v>
      </c>
    </row>
    <row r="820" customFormat="false" ht="12.8" hidden="false" customHeight="false" outlineLevel="0" collapsed="false">
      <c r="A820" s="0" t="str">
        <f aca="false">"25"</f>
        <v>25</v>
      </c>
      <c r="B820" s="0" t="s">
        <v>2610</v>
      </c>
      <c r="C820" s="0" t="s">
        <v>9</v>
      </c>
      <c r="D820" s="0" t="s">
        <v>10</v>
      </c>
      <c r="E820" s="0" t="s">
        <v>2611</v>
      </c>
      <c r="F820" s="0" t="s">
        <v>2612</v>
      </c>
      <c r="H820" s="0" t="s">
        <v>2609</v>
      </c>
    </row>
    <row r="821" customFormat="false" ht="12.8" hidden="false" customHeight="false" outlineLevel="0" collapsed="false">
      <c r="A821" s="0" t="str">
        <f aca="false">"25"</f>
        <v>25</v>
      </c>
      <c r="B821" s="0" t="s">
        <v>2613</v>
      </c>
      <c r="C821" s="0" t="s">
        <v>9</v>
      </c>
      <c r="D821" s="0" t="s">
        <v>10</v>
      </c>
      <c r="E821" s="0" t="s">
        <v>2611</v>
      </c>
      <c r="F821" s="0" t="s">
        <v>2614</v>
      </c>
      <c r="H821" s="0" t="s">
        <v>2609</v>
      </c>
    </row>
    <row r="822" customFormat="false" ht="12.8" hidden="false" customHeight="false" outlineLevel="0" collapsed="false">
      <c r="A822" s="0" t="str">
        <f aca="false">"26"</f>
        <v>26</v>
      </c>
      <c r="B822" s="0" t="s">
        <v>2615</v>
      </c>
      <c r="C822" s="0" t="s">
        <v>9</v>
      </c>
      <c r="D822" s="0" t="s">
        <v>10</v>
      </c>
      <c r="E822" s="0" t="s">
        <v>2616</v>
      </c>
      <c r="F822" s="0" t="s">
        <v>2617</v>
      </c>
      <c r="H822" s="0" t="s">
        <v>2609</v>
      </c>
    </row>
    <row r="823" customFormat="false" ht="12.8" hidden="false" customHeight="false" outlineLevel="0" collapsed="false">
      <c r="A823" s="0" t="str">
        <f aca="false">"26"</f>
        <v>26</v>
      </c>
      <c r="B823" s="0" t="s">
        <v>2618</v>
      </c>
      <c r="C823" s="0" t="s">
        <v>9</v>
      </c>
      <c r="D823" s="0" t="s">
        <v>10</v>
      </c>
      <c r="E823" s="0" t="s">
        <v>2619</v>
      </c>
      <c r="F823" s="0" t="s">
        <v>2620</v>
      </c>
      <c r="H823" s="0" t="s">
        <v>2609</v>
      </c>
    </row>
    <row r="824" customFormat="false" ht="12.8" hidden="false" customHeight="false" outlineLevel="0" collapsed="false">
      <c r="A824" s="0" t="str">
        <f aca="false">"26"</f>
        <v>26</v>
      </c>
      <c r="B824" s="0" t="s">
        <v>2621</v>
      </c>
      <c r="C824" s="0" t="s">
        <v>9</v>
      </c>
      <c r="D824" s="0" t="s">
        <v>10</v>
      </c>
      <c r="E824" s="0" t="s">
        <v>2622</v>
      </c>
      <c r="F824" s="0" t="s">
        <v>2623</v>
      </c>
      <c r="H824" s="0" t="s">
        <v>2609</v>
      </c>
    </row>
    <row r="825" customFormat="false" ht="12.8" hidden="false" customHeight="false" outlineLevel="0" collapsed="false">
      <c r="A825" s="0" t="str">
        <f aca="false">"26"</f>
        <v>26</v>
      </c>
      <c r="B825" s="0" t="s">
        <v>2624</v>
      </c>
      <c r="C825" s="0" t="s">
        <v>9</v>
      </c>
      <c r="D825" s="0" t="s">
        <v>10</v>
      </c>
      <c r="E825" s="0" t="s">
        <v>2625</v>
      </c>
      <c r="F825" s="0" t="s">
        <v>2626</v>
      </c>
      <c r="H825" s="0" t="s">
        <v>2609</v>
      </c>
    </row>
    <row r="826" customFormat="false" ht="12.8" hidden="false" customHeight="false" outlineLevel="0" collapsed="false">
      <c r="A826" s="0" t="str">
        <f aca="false">"26"</f>
        <v>26</v>
      </c>
      <c r="B826" s="0" t="s">
        <v>2627</v>
      </c>
      <c r="C826" s="0" t="s">
        <v>9</v>
      </c>
      <c r="D826" s="0" t="s">
        <v>10</v>
      </c>
      <c r="E826" s="0" t="s">
        <v>2628</v>
      </c>
      <c r="F826" s="0" t="s">
        <v>2629</v>
      </c>
      <c r="H826" s="0" t="s">
        <v>2609</v>
      </c>
    </row>
    <row r="827" customFormat="false" ht="12.8" hidden="false" customHeight="false" outlineLevel="0" collapsed="false">
      <c r="A827" s="0" t="str">
        <f aca="false">"26"</f>
        <v>26</v>
      </c>
      <c r="B827" s="0" t="s">
        <v>2630</v>
      </c>
      <c r="C827" s="0" t="s">
        <v>9</v>
      </c>
      <c r="D827" s="0" t="s">
        <v>10</v>
      </c>
      <c r="E827" s="0" t="s">
        <v>2631</v>
      </c>
      <c r="F827" s="0" t="s">
        <v>2632</v>
      </c>
      <c r="H827" s="0" t="s">
        <v>2609</v>
      </c>
    </row>
    <row r="828" customFormat="false" ht="12.8" hidden="false" customHeight="false" outlineLevel="0" collapsed="false">
      <c r="A828" s="0" t="str">
        <f aca="false">"26"</f>
        <v>26</v>
      </c>
      <c r="B828" s="0" t="s">
        <v>2633</v>
      </c>
      <c r="C828" s="0" t="s">
        <v>9</v>
      </c>
      <c r="D828" s="0" t="s">
        <v>10</v>
      </c>
      <c r="E828" s="0" t="s">
        <v>2634</v>
      </c>
      <c r="F828" s="0" t="s">
        <v>2635</v>
      </c>
      <c r="G828" s="0" t="s">
        <v>2636</v>
      </c>
      <c r="H828" s="0" t="s">
        <v>2609</v>
      </c>
    </row>
    <row r="829" customFormat="false" ht="12.8" hidden="false" customHeight="false" outlineLevel="0" collapsed="false">
      <c r="A829" s="0" t="str">
        <f aca="false">"26"</f>
        <v>26</v>
      </c>
      <c r="B829" s="0" t="s">
        <v>2637</v>
      </c>
      <c r="C829" s="0" t="s">
        <v>9</v>
      </c>
      <c r="D829" s="0" t="s">
        <v>10</v>
      </c>
      <c r="E829" s="0" t="s">
        <v>2638</v>
      </c>
      <c r="F829" s="0" t="s">
        <v>2639</v>
      </c>
      <c r="H829" s="0" t="s">
        <v>2609</v>
      </c>
    </row>
    <row r="830" customFormat="false" ht="12.8" hidden="false" customHeight="false" outlineLevel="0" collapsed="false">
      <c r="A830" s="0" t="str">
        <f aca="false">"26"</f>
        <v>26</v>
      </c>
      <c r="B830" s="0" t="s">
        <v>2640</v>
      </c>
      <c r="C830" s="0" t="s">
        <v>9</v>
      </c>
      <c r="D830" s="0" t="s">
        <v>10</v>
      </c>
      <c r="E830" s="0" t="s">
        <v>2641</v>
      </c>
      <c r="F830" s="0" t="s">
        <v>2642</v>
      </c>
      <c r="H830" s="0" t="s">
        <v>2609</v>
      </c>
    </row>
    <row r="831" customFormat="false" ht="12.8" hidden="false" customHeight="false" outlineLevel="0" collapsed="false">
      <c r="A831" s="0" t="str">
        <f aca="false">"26"</f>
        <v>26</v>
      </c>
      <c r="B831" s="0" t="s">
        <v>2643</v>
      </c>
      <c r="C831" s="0" t="s">
        <v>9</v>
      </c>
      <c r="D831" s="0" t="s">
        <v>10</v>
      </c>
      <c r="E831" s="0" t="s">
        <v>2644</v>
      </c>
      <c r="F831" s="0" t="s">
        <v>2645</v>
      </c>
      <c r="H831" s="0" t="s">
        <v>2609</v>
      </c>
    </row>
    <row r="832" customFormat="false" ht="12.8" hidden="false" customHeight="false" outlineLevel="0" collapsed="false">
      <c r="A832" s="0" t="str">
        <f aca="false">"26"</f>
        <v>26</v>
      </c>
      <c r="B832" s="0" t="s">
        <v>2646</v>
      </c>
      <c r="C832" s="0" t="s">
        <v>9</v>
      </c>
      <c r="D832" s="0" t="s">
        <v>10</v>
      </c>
      <c r="E832" s="0" t="s">
        <v>2647</v>
      </c>
      <c r="F832" s="0" t="s">
        <v>2648</v>
      </c>
      <c r="H832" s="0" t="s">
        <v>2609</v>
      </c>
    </row>
    <row r="833" customFormat="false" ht="12.8" hidden="false" customHeight="false" outlineLevel="0" collapsed="false">
      <c r="A833" s="0" t="str">
        <f aca="false">"26"</f>
        <v>26</v>
      </c>
      <c r="B833" s="0" t="s">
        <v>2649</v>
      </c>
      <c r="C833" s="0" t="s">
        <v>9</v>
      </c>
      <c r="D833" s="0" t="s">
        <v>10</v>
      </c>
      <c r="E833" s="0" t="s">
        <v>2650</v>
      </c>
      <c r="F833" s="0" t="s">
        <v>2651</v>
      </c>
      <c r="H833" s="0" t="s">
        <v>2609</v>
      </c>
    </row>
    <row r="834" customFormat="false" ht="12.8" hidden="false" customHeight="false" outlineLevel="0" collapsed="false">
      <c r="A834" s="0" t="str">
        <f aca="false">"26"</f>
        <v>26</v>
      </c>
      <c r="B834" s="0" t="s">
        <v>2652</v>
      </c>
      <c r="C834" s="0" t="s">
        <v>9</v>
      </c>
      <c r="D834" s="0" t="s">
        <v>10</v>
      </c>
      <c r="E834" s="0" t="s">
        <v>2653</v>
      </c>
      <c r="F834" s="0" t="s">
        <v>2654</v>
      </c>
      <c r="H834" s="0" t="s">
        <v>2609</v>
      </c>
    </row>
    <row r="835" customFormat="false" ht="12.8" hidden="false" customHeight="false" outlineLevel="0" collapsed="false">
      <c r="A835" s="0" t="str">
        <f aca="false">"26"</f>
        <v>26</v>
      </c>
      <c r="B835" s="0" t="s">
        <v>2655</v>
      </c>
      <c r="C835" s="0" t="s">
        <v>9</v>
      </c>
      <c r="D835" s="0" t="s">
        <v>232</v>
      </c>
      <c r="E835" s="0" t="s">
        <v>2656</v>
      </c>
      <c r="F835" s="0" t="s">
        <v>2657</v>
      </c>
      <c r="G835" s="0" t="s">
        <v>2658</v>
      </c>
      <c r="H835" s="0" t="s">
        <v>2609</v>
      </c>
    </row>
    <row r="836" customFormat="false" ht="12.8" hidden="false" customHeight="false" outlineLevel="0" collapsed="false">
      <c r="A836" s="0" t="str">
        <f aca="false">"26"</f>
        <v>26</v>
      </c>
      <c r="B836" s="0" t="s">
        <v>2659</v>
      </c>
      <c r="C836" s="0" t="s">
        <v>9</v>
      </c>
      <c r="D836" s="0" t="s">
        <v>10</v>
      </c>
      <c r="E836" s="0" t="s">
        <v>2660</v>
      </c>
      <c r="F836" s="0" t="s">
        <v>2661</v>
      </c>
      <c r="H836" s="0" t="s">
        <v>2662</v>
      </c>
    </row>
    <row r="837" customFormat="false" ht="12.8" hidden="false" customHeight="false" outlineLevel="0" collapsed="false">
      <c r="A837" s="0" t="str">
        <f aca="false">"26"</f>
        <v>26</v>
      </c>
      <c r="B837" s="0" t="s">
        <v>2663</v>
      </c>
      <c r="C837" s="0" t="s">
        <v>9</v>
      </c>
      <c r="D837" s="0" t="s">
        <v>10</v>
      </c>
      <c r="E837" s="0" t="s">
        <v>2664</v>
      </c>
      <c r="F837" s="0" t="s">
        <v>2665</v>
      </c>
      <c r="H837" s="0" t="s">
        <v>2662</v>
      </c>
    </row>
    <row r="838" customFormat="false" ht="12.8" hidden="false" customHeight="false" outlineLevel="0" collapsed="false">
      <c r="A838" s="0" t="str">
        <f aca="false">"26"</f>
        <v>26</v>
      </c>
      <c r="B838" s="0" t="s">
        <v>2666</v>
      </c>
      <c r="C838" s="0" t="s">
        <v>9</v>
      </c>
      <c r="D838" s="0" t="s">
        <v>10</v>
      </c>
      <c r="E838" s="0" t="s">
        <v>2664</v>
      </c>
      <c r="F838" s="0" t="s">
        <v>2667</v>
      </c>
      <c r="G838" s="0" t="s">
        <v>2668</v>
      </c>
      <c r="H838" s="0" t="s">
        <v>2662</v>
      </c>
    </row>
    <row r="839" customFormat="false" ht="12.8" hidden="false" customHeight="false" outlineLevel="0" collapsed="false">
      <c r="A839" s="0" t="str">
        <f aca="false">"26"</f>
        <v>26</v>
      </c>
      <c r="B839" s="0" t="s">
        <v>2669</v>
      </c>
      <c r="C839" s="0" t="s">
        <v>9</v>
      </c>
      <c r="D839" s="0" t="s">
        <v>10</v>
      </c>
      <c r="E839" s="0" t="s">
        <v>2670</v>
      </c>
      <c r="F839" s="0" t="s">
        <v>2671</v>
      </c>
      <c r="G839" s="0" t="s">
        <v>2668</v>
      </c>
      <c r="H839" s="0" t="s">
        <v>2662</v>
      </c>
    </row>
    <row r="840" customFormat="false" ht="12.8" hidden="false" customHeight="false" outlineLevel="0" collapsed="false">
      <c r="A840" s="0" t="str">
        <f aca="false">"26"</f>
        <v>26</v>
      </c>
      <c r="B840" s="0" t="s">
        <v>2672</v>
      </c>
      <c r="C840" s="0" t="s">
        <v>9</v>
      </c>
      <c r="D840" s="0" t="s">
        <v>10</v>
      </c>
      <c r="E840" s="0" t="s">
        <v>2673</v>
      </c>
      <c r="F840" s="0" t="s">
        <v>2674</v>
      </c>
      <c r="G840" s="0" t="s">
        <v>2668</v>
      </c>
      <c r="H840" s="0" t="s">
        <v>2662</v>
      </c>
    </row>
    <row r="841" customFormat="false" ht="12.8" hidden="false" customHeight="false" outlineLevel="0" collapsed="false">
      <c r="A841" s="0" t="str">
        <f aca="false">"26"</f>
        <v>26</v>
      </c>
      <c r="B841" s="0" t="s">
        <v>2675</v>
      </c>
      <c r="C841" s="0" t="s">
        <v>9</v>
      </c>
      <c r="D841" s="0" t="s">
        <v>10</v>
      </c>
      <c r="E841" s="0" t="s">
        <v>2676</v>
      </c>
      <c r="F841" s="0" t="s">
        <v>2677</v>
      </c>
      <c r="G841" s="0" t="s">
        <v>2668</v>
      </c>
      <c r="H841" s="0" t="s">
        <v>2662</v>
      </c>
    </row>
    <row r="842" customFormat="false" ht="12.8" hidden="false" customHeight="false" outlineLevel="0" collapsed="false">
      <c r="A842" s="0" t="str">
        <f aca="false">"26"</f>
        <v>26</v>
      </c>
      <c r="B842" s="0" t="s">
        <v>2678</v>
      </c>
      <c r="C842" s="0" t="s">
        <v>9</v>
      </c>
      <c r="D842" s="0" t="s">
        <v>10</v>
      </c>
      <c r="E842" s="0" t="s">
        <v>2679</v>
      </c>
      <c r="F842" s="0" t="s">
        <v>2680</v>
      </c>
      <c r="H842" s="0" t="s">
        <v>2681</v>
      </c>
    </row>
    <row r="843" customFormat="false" ht="12.8" hidden="false" customHeight="false" outlineLevel="0" collapsed="false">
      <c r="A843" s="0" t="str">
        <f aca="false">"26"</f>
        <v>26</v>
      </c>
      <c r="B843" s="0" t="s">
        <v>2682</v>
      </c>
      <c r="C843" s="0" t="s">
        <v>9</v>
      </c>
      <c r="D843" s="0" t="s">
        <v>10</v>
      </c>
      <c r="E843" s="0" t="s">
        <v>2683</v>
      </c>
      <c r="F843" s="0" t="s">
        <v>2684</v>
      </c>
      <c r="H843" s="0" t="s">
        <v>2681</v>
      </c>
    </row>
    <row r="844" customFormat="false" ht="12.8" hidden="false" customHeight="false" outlineLevel="0" collapsed="false">
      <c r="A844" s="0" t="str">
        <f aca="false">"26"</f>
        <v>26</v>
      </c>
      <c r="B844" s="0" t="s">
        <v>2685</v>
      </c>
      <c r="C844" s="0" t="s">
        <v>9</v>
      </c>
      <c r="D844" s="0" t="s">
        <v>10</v>
      </c>
      <c r="E844" s="0" t="s">
        <v>2686</v>
      </c>
      <c r="F844" s="0" t="s">
        <v>2687</v>
      </c>
      <c r="H844" s="0" t="s">
        <v>2681</v>
      </c>
    </row>
    <row r="845" customFormat="false" ht="12.8" hidden="false" customHeight="false" outlineLevel="0" collapsed="false">
      <c r="A845" s="0" t="str">
        <f aca="false">"26"</f>
        <v>26</v>
      </c>
      <c r="B845" s="0" t="s">
        <v>2688</v>
      </c>
      <c r="C845" s="0" t="s">
        <v>9</v>
      </c>
      <c r="D845" s="0" t="s">
        <v>10</v>
      </c>
      <c r="E845" s="0" t="s">
        <v>2689</v>
      </c>
      <c r="F845" s="0" t="s">
        <v>2690</v>
      </c>
      <c r="H845" s="0" t="s">
        <v>2681</v>
      </c>
    </row>
    <row r="846" customFormat="false" ht="12.8" hidden="false" customHeight="false" outlineLevel="0" collapsed="false">
      <c r="A846" s="0" t="str">
        <f aca="false">"26"</f>
        <v>26</v>
      </c>
      <c r="B846" s="0" t="s">
        <v>2691</v>
      </c>
      <c r="C846" s="0" t="s">
        <v>9</v>
      </c>
      <c r="D846" s="0" t="s">
        <v>10</v>
      </c>
      <c r="E846" s="0" t="s">
        <v>2692</v>
      </c>
      <c r="F846" s="0" t="s">
        <v>2693</v>
      </c>
      <c r="H846" s="0" t="s">
        <v>2681</v>
      </c>
    </row>
    <row r="847" customFormat="false" ht="12.8" hidden="false" customHeight="false" outlineLevel="0" collapsed="false">
      <c r="A847" s="0" t="str">
        <f aca="false">"26"</f>
        <v>26</v>
      </c>
      <c r="B847" s="0" t="s">
        <v>2694</v>
      </c>
      <c r="C847" s="0" t="s">
        <v>1579</v>
      </c>
      <c r="D847" s="0" t="s">
        <v>10</v>
      </c>
      <c r="E847" s="0" t="s">
        <v>2695</v>
      </c>
      <c r="F847" s="0" t="s">
        <v>2696</v>
      </c>
      <c r="H847" s="0" t="s">
        <v>2681</v>
      </c>
    </row>
    <row r="848" customFormat="false" ht="12.8" hidden="false" customHeight="false" outlineLevel="0" collapsed="false">
      <c r="A848" s="0" t="str">
        <f aca="false">"26"</f>
        <v>26</v>
      </c>
      <c r="B848" s="0" t="s">
        <v>2697</v>
      </c>
      <c r="C848" s="0" t="s">
        <v>9</v>
      </c>
      <c r="D848" s="0" t="s">
        <v>10</v>
      </c>
      <c r="E848" s="0" t="s">
        <v>2698</v>
      </c>
      <c r="F848" s="0" t="s">
        <v>2699</v>
      </c>
      <c r="H848" s="0" t="s">
        <v>2681</v>
      </c>
    </row>
    <row r="849" customFormat="false" ht="12.8" hidden="false" customHeight="false" outlineLevel="0" collapsed="false">
      <c r="A849" s="0" t="str">
        <f aca="false">"26"</f>
        <v>26</v>
      </c>
      <c r="B849" s="0" t="s">
        <v>2700</v>
      </c>
      <c r="C849" s="0" t="s">
        <v>9</v>
      </c>
      <c r="D849" s="0" t="s">
        <v>10</v>
      </c>
      <c r="E849" s="0" t="s">
        <v>2701</v>
      </c>
      <c r="F849" s="0" t="s">
        <v>2702</v>
      </c>
      <c r="H849" s="0" t="s">
        <v>2681</v>
      </c>
    </row>
    <row r="850" customFormat="false" ht="12.8" hidden="false" customHeight="false" outlineLevel="0" collapsed="false">
      <c r="A850" s="0" t="str">
        <f aca="false">"26"</f>
        <v>26</v>
      </c>
      <c r="B850" s="0" t="s">
        <v>2703</v>
      </c>
      <c r="C850" s="0" t="s">
        <v>9</v>
      </c>
      <c r="D850" s="0" t="s">
        <v>10</v>
      </c>
      <c r="E850" s="0" t="s">
        <v>2704</v>
      </c>
      <c r="F850" s="0" t="s">
        <v>2705</v>
      </c>
      <c r="H850" s="0" t="s">
        <v>2706</v>
      </c>
    </row>
    <row r="851" customFormat="false" ht="12.8" hidden="false" customHeight="false" outlineLevel="0" collapsed="false">
      <c r="A851" s="0" t="str">
        <f aca="false">"26"</f>
        <v>26</v>
      </c>
      <c r="B851" s="0" t="s">
        <v>2707</v>
      </c>
      <c r="C851" s="0" t="s">
        <v>9</v>
      </c>
      <c r="D851" s="0" t="s">
        <v>10</v>
      </c>
      <c r="E851" s="0" t="s">
        <v>2708</v>
      </c>
      <c r="F851" s="0" t="s">
        <v>2709</v>
      </c>
      <c r="H851" s="0" t="s">
        <v>2706</v>
      </c>
    </row>
    <row r="852" customFormat="false" ht="12.8" hidden="false" customHeight="false" outlineLevel="0" collapsed="false">
      <c r="A852" s="0" t="str">
        <f aca="false">"26"</f>
        <v>26</v>
      </c>
      <c r="B852" s="0" t="s">
        <v>2710</v>
      </c>
      <c r="C852" s="0" t="s">
        <v>9</v>
      </c>
      <c r="D852" s="0" t="s">
        <v>10</v>
      </c>
      <c r="E852" s="0" t="s">
        <v>2711</v>
      </c>
      <c r="F852" s="0" t="s">
        <v>2712</v>
      </c>
      <c r="H852" s="0" t="s">
        <v>2706</v>
      </c>
    </row>
    <row r="853" customFormat="false" ht="12.8" hidden="false" customHeight="false" outlineLevel="0" collapsed="false">
      <c r="A853" s="0" t="str">
        <f aca="false">"26"</f>
        <v>26</v>
      </c>
      <c r="B853" s="0" t="s">
        <v>2713</v>
      </c>
      <c r="C853" s="0" t="s">
        <v>9</v>
      </c>
      <c r="D853" s="0" t="s">
        <v>10</v>
      </c>
      <c r="E853" s="0" t="s">
        <v>2714</v>
      </c>
      <c r="F853" s="0" t="s">
        <v>2715</v>
      </c>
      <c r="H853" s="0" t="s">
        <v>2706</v>
      </c>
    </row>
    <row r="854" customFormat="false" ht="12.8" hidden="false" customHeight="false" outlineLevel="0" collapsed="false">
      <c r="A854" s="0" t="str">
        <f aca="false">"26"</f>
        <v>26</v>
      </c>
      <c r="B854" s="0" t="s">
        <v>2716</v>
      </c>
      <c r="C854" s="0" t="s">
        <v>9</v>
      </c>
      <c r="D854" s="0" t="s">
        <v>10</v>
      </c>
      <c r="E854" s="0" t="s">
        <v>2717</v>
      </c>
      <c r="F854" s="0" t="s">
        <v>2718</v>
      </c>
      <c r="H854" s="0" t="s">
        <v>2706</v>
      </c>
    </row>
    <row r="855" customFormat="false" ht="12.8" hidden="false" customHeight="false" outlineLevel="0" collapsed="false">
      <c r="A855" s="0" t="str">
        <f aca="false">"26"</f>
        <v>26</v>
      </c>
      <c r="B855" s="0" t="s">
        <v>2719</v>
      </c>
      <c r="C855" s="0" t="s">
        <v>9</v>
      </c>
      <c r="D855" s="0" t="s">
        <v>10</v>
      </c>
      <c r="E855" s="0" t="s">
        <v>2720</v>
      </c>
      <c r="F855" s="0" t="s">
        <v>2721</v>
      </c>
      <c r="H855" s="0" t="s">
        <v>2706</v>
      </c>
    </row>
    <row r="856" customFormat="false" ht="12.8" hidden="false" customHeight="false" outlineLevel="0" collapsed="false">
      <c r="A856" s="0" t="str">
        <f aca="false">"26"</f>
        <v>26</v>
      </c>
      <c r="B856" s="0" t="s">
        <v>2722</v>
      </c>
      <c r="C856" s="0" t="s">
        <v>9</v>
      </c>
      <c r="D856" s="0" t="s">
        <v>10</v>
      </c>
      <c r="E856" s="0" t="s">
        <v>2723</v>
      </c>
      <c r="F856" s="0" t="s">
        <v>2724</v>
      </c>
      <c r="H856" s="0" t="s">
        <v>2706</v>
      </c>
    </row>
    <row r="857" customFormat="false" ht="12.8" hidden="false" customHeight="false" outlineLevel="0" collapsed="false">
      <c r="A857" s="0" t="str">
        <f aca="false">"26"</f>
        <v>26</v>
      </c>
      <c r="B857" s="0" t="s">
        <v>2725</v>
      </c>
      <c r="C857" s="0" t="s">
        <v>9</v>
      </c>
      <c r="D857" s="0" t="s">
        <v>10</v>
      </c>
      <c r="E857" s="0" t="s">
        <v>2726</v>
      </c>
      <c r="F857" s="0" t="s">
        <v>2727</v>
      </c>
      <c r="H857" s="0" t="s">
        <v>2706</v>
      </c>
    </row>
    <row r="858" customFormat="false" ht="12.8" hidden="false" customHeight="false" outlineLevel="0" collapsed="false">
      <c r="A858" s="0" t="str">
        <f aca="false">"26"</f>
        <v>26</v>
      </c>
      <c r="B858" s="0" t="s">
        <v>2728</v>
      </c>
      <c r="C858" s="0" t="s">
        <v>85</v>
      </c>
      <c r="D858" s="0" t="s">
        <v>10</v>
      </c>
      <c r="E858" s="0" t="s">
        <v>2729</v>
      </c>
      <c r="F858" s="0" t="s">
        <v>2730</v>
      </c>
      <c r="G858" s="0" t="s">
        <v>2731</v>
      </c>
      <c r="H858" s="0" t="s">
        <v>2732</v>
      </c>
    </row>
    <row r="859" customFormat="false" ht="12.8" hidden="false" customHeight="false" outlineLevel="0" collapsed="false">
      <c r="A859" s="0" t="str">
        <f aca="false">"26"</f>
        <v>26</v>
      </c>
      <c r="B859" s="0" t="s">
        <v>2733</v>
      </c>
      <c r="C859" s="0" t="s">
        <v>9</v>
      </c>
      <c r="D859" s="0" t="s">
        <v>10</v>
      </c>
      <c r="E859" s="0" t="s">
        <v>2734</v>
      </c>
      <c r="F859" s="0" t="s">
        <v>2735</v>
      </c>
      <c r="H859" s="0" t="s">
        <v>2732</v>
      </c>
    </row>
    <row r="860" customFormat="false" ht="12.8" hidden="false" customHeight="false" outlineLevel="0" collapsed="false">
      <c r="A860" s="0" t="str">
        <f aca="false">"26"</f>
        <v>26</v>
      </c>
      <c r="B860" s="0" t="s">
        <v>2736</v>
      </c>
      <c r="C860" s="0" t="s">
        <v>9</v>
      </c>
      <c r="D860" s="0" t="s">
        <v>10</v>
      </c>
      <c r="E860" s="0" t="s">
        <v>2737</v>
      </c>
      <c r="F860" s="0" t="s">
        <v>2738</v>
      </c>
      <c r="H860" s="0" t="s">
        <v>2732</v>
      </c>
    </row>
    <row r="861" customFormat="false" ht="12.8" hidden="false" customHeight="false" outlineLevel="0" collapsed="false">
      <c r="A861" s="0" t="str">
        <f aca="false">"26"</f>
        <v>26</v>
      </c>
      <c r="B861" s="0" t="s">
        <v>2739</v>
      </c>
      <c r="C861" s="0" t="s">
        <v>9</v>
      </c>
      <c r="D861" s="0" t="s">
        <v>10</v>
      </c>
      <c r="E861" s="0" t="s">
        <v>2737</v>
      </c>
      <c r="F861" s="0" t="s">
        <v>2740</v>
      </c>
      <c r="G861" s="0" t="s">
        <v>2741</v>
      </c>
      <c r="H861" s="0" t="s">
        <v>2732</v>
      </c>
    </row>
    <row r="862" customFormat="false" ht="12.8" hidden="false" customHeight="false" outlineLevel="0" collapsed="false">
      <c r="A862" s="0" t="str">
        <f aca="false">"26"</f>
        <v>26</v>
      </c>
      <c r="B862" s="0" t="s">
        <v>2742</v>
      </c>
      <c r="C862" s="0" t="s">
        <v>9</v>
      </c>
      <c r="D862" s="0" t="s">
        <v>10</v>
      </c>
      <c r="E862" s="0" t="s">
        <v>2743</v>
      </c>
      <c r="F862" s="0" t="s">
        <v>2744</v>
      </c>
      <c r="G862" s="0" t="s">
        <v>2745</v>
      </c>
      <c r="H862" s="0" t="s">
        <v>2732</v>
      </c>
    </row>
    <row r="863" customFormat="false" ht="12.8" hidden="false" customHeight="false" outlineLevel="0" collapsed="false">
      <c r="A863" s="0" t="str">
        <f aca="false">"26"</f>
        <v>26</v>
      </c>
      <c r="B863" s="0" t="s">
        <v>2746</v>
      </c>
      <c r="C863" s="0" t="s">
        <v>9</v>
      </c>
      <c r="D863" s="0" t="s">
        <v>10</v>
      </c>
      <c r="E863" s="0" t="s">
        <v>2747</v>
      </c>
      <c r="F863" s="0" t="s">
        <v>2748</v>
      </c>
      <c r="H863" s="0" t="s">
        <v>2732</v>
      </c>
    </row>
    <row r="864" customFormat="false" ht="12.8" hidden="false" customHeight="false" outlineLevel="0" collapsed="false">
      <c r="A864" s="0" t="str">
        <f aca="false">"26"</f>
        <v>26</v>
      </c>
      <c r="B864" s="0" t="s">
        <v>2749</v>
      </c>
      <c r="C864" s="0" t="s">
        <v>9</v>
      </c>
      <c r="D864" s="0" t="s">
        <v>10</v>
      </c>
      <c r="E864" s="0" t="s">
        <v>2750</v>
      </c>
      <c r="F864" s="0" t="s">
        <v>2751</v>
      </c>
      <c r="H864" s="0" t="s">
        <v>2732</v>
      </c>
    </row>
    <row r="865" customFormat="false" ht="12.8" hidden="false" customHeight="false" outlineLevel="0" collapsed="false">
      <c r="A865" s="0" t="str">
        <f aca="false">"26"</f>
        <v>26</v>
      </c>
      <c r="B865" s="0" t="s">
        <v>2752</v>
      </c>
      <c r="C865" s="0" t="s">
        <v>9</v>
      </c>
      <c r="D865" s="0" t="s">
        <v>10</v>
      </c>
      <c r="E865" s="0" t="s">
        <v>2753</v>
      </c>
      <c r="F865" s="0" t="s">
        <v>2754</v>
      </c>
      <c r="G865" s="0" t="s">
        <v>2755</v>
      </c>
      <c r="H865" s="0" t="s">
        <v>2732</v>
      </c>
    </row>
    <row r="866" customFormat="false" ht="12.8" hidden="false" customHeight="false" outlineLevel="0" collapsed="false">
      <c r="A866" s="0" t="str">
        <f aca="false">"26"</f>
        <v>26</v>
      </c>
      <c r="B866" s="0" t="s">
        <v>2756</v>
      </c>
      <c r="C866" s="0" t="s">
        <v>9</v>
      </c>
      <c r="D866" s="0" t="s">
        <v>10</v>
      </c>
      <c r="E866" s="0" t="s">
        <v>2757</v>
      </c>
      <c r="F866" s="0" t="s">
        <v>2758</v>
      </c>
      <c r="H866" s="0" t="s">
        <v>2732</v>
      </c>
    </row>
    <row r="867" customFormat="false" ht="12.8" hidden="false" customHeight="false" outlineLevel="0" collapsed="false">
      <c r="A867" s="0" t="str">
        <f aca="false">"26"</f>
        <v>26</v>
      </c>
      <c r="B867" s="0" t="s">
        <v>2759</v>
      </c>
      <c r="C867" s="0" t="s">
        <v>9</v>
      </c>
      <c r="D867" s="0" t="s">
        <v>10</v>
      </c>
      <c r="E867" s="0" t="s">
        <v>2760</v>
      </c>
      <c r="F867" s="0" t="s">
        <v>2761</v>
      </c>
      <c r="H867" s="0" t="s">
        <v>2732</v>
      </c>
    </row>
    <row r="868" customFormat="false" ht="12.8" hidden="false" customHeight="false" outlineLevel="0" collapsed="false">
      <c r="A868" s="0" t="str">
        <f aca="false">"26"</f>
        <v>26</v>
      </c>
      <c r="B868" s="0" t="s">
        <v>2762</v>
      </c>
      <c r="C868" s="0" t="s">
        <v>9</v>
      </c>
      <c r="D868" s="0" t="s">
        <v>10</v>
      </c>
      <c r="E868" s="0" t="s">
        <v>2763</v>
      </c>
      <c r="F868" s="0" t="s">
        <v>2764</v>
      </c>
      <c r="H868" s="0" t="s">
        <v>2732</v>
      </c>
    </row>
    <row r="869" customFormat="false" ht="12.8" hidden="false" customHeight="false" outlineLevel="0" collapsed="false">
      <c r="A869" s="0" t="str">
        <f aca="false">"26"</f>
        <v>26</v>
      </c>
      <c r="B869" s="0" t="s">
        <v>2765</v>
      </c>
      <c r="C869" s="0" t="s">
        <v>9</v>
      </c>
      <c r="D869" s="0" t="s">
        <v>232</v>
      </c>
      <c r="E869" s="0" t="s">
        <v>2766</v>
      </c>
      <c r="F869" s="0" t="s">
        <v>2767</v>
      </c>
      <c r="H869" s="0" t="s">
        <v>2768</v>
      </c>
    </row>
    <row r="870" customFormat="false" ht="12.8" hidden="false" customHeight="false" outlineLevel="0" collapsed="false">
      <c r="A870" s="0" t="str">
        <f aca="false">"26"</f>
        <v>26</v>
      </c>
      <c r="B870" s="0" t="s">
        <v>2769</v>
      </c>
      <c r="C870" s="0" t="s">
        <v>9</v>
      </c>
      <c r="D870" s="0" t="s">
        <v>10</v>
      </c>
      <c r="E870" s="0" t="s">
        <v>2770</v>
      </c>
      <c r="F870" s="0" t="s">
        <v>2771</v>
      </c>
      <c r="H870" s="0" t="s">
        <v>2768</v>
      </c>
    </row>
    <row r="871" customFormat="false" ht="12.8" hidden="false" customHeight="false" outlineLevel="0" collapsed="false">
      <c r="A871" s="0" t="str">
        <f aca="false">"26"</f>
        <v>26</v>
      </c>
      <c r="B871" s="0" t="s">
        <v>2772</v>
      </c>
      <c r="C871" s="0" t="s">
        <v>9</v>
      </c>
      <c r="D871" s="0" t="s">
        <v>10</v>
      </c>
      <c r="E871" s="0" t="s">
        <v>2773</v>
      </c>
      <c r="F871" s="0" t="s">
        <v>2774</v>
      </c>
      <c r="G871" s="0" t="s">
        <v>2775</v>
      </c>
      <c r="H871" s="0" t="s">
        <v>2768</v>
      </c>
    </row>
    <row r="872" customFormat="false" ht="12.8" hidden="false" customHeight="false" outlineLevel="0" collapsed="false">
      <c r="A872" s="0" t="str">
        <f aca="false">"26"</f>
        <v>26</v>
      </c>
      <c r="B872" s="0" t="s">
        <v>2776</v>
      </c>
      <c r="C872" s="0" t="s">
        <v>9</v>
      </c>
      <c r="D872" s="0" t="s">
        <v>10</v>
      </c>
      <c r="E872" s="0" t="s">
        <v>2777</v>
      </c>
      <c r="F872" s="0" t="s">
        <v>2778</v>
      </c>
      <c r="G872" s="0" t="s">
        <v>2779</v>
      </c>
      <c r="H872" s="0" t="s">
        <v>2768</v>
      </c>
    </row>
    <row r="873" customFormat="false" ht="12.8" hidden="false" customHeight="false" outlineLevel="0" collapsed="false">
      <c r="A873" s="0" t="str">
        <f aca="false">"26"</f>
        <v>26</v>
      </c>
      <c r="B873" s="0" t="s">
        <v>2780</v>
      </c>
      <c r="C873" s="0" t="s">
        <v>9</v>
      </c>
      <c r="D873" s="0" t="s">
        <v>10</v>
      </c>
      <c r="E873" s="0" t="s">
        <v>2781</v>
      </c>
      <c r="F873" s="0" t="s">
        <v>2782</v>
      </c>
      <c r="G873" s="0" t="s">
        <v>2783</v>
      </c>
      <c r="H873" s="0" t="s">
        <v>2768</v>
      </c>
    </row>
    <row r="874" customFormat="false" ht="12.8" hidden="false" customHeight="false" outlineLevel="0" collapsed="false">
      <c r="A874" s="0" t="str">
        <f aca="false">"26"</f>
        <v>26</v>
      </c>
      <c r="B874" s="0" t="s">
        <v>2784</v>
      </c>
      <c r="C874" s="0" t="s">
        <v>85</v>
      </c>
      <c r="D874" s="0" t="s">
        <v>10</v>
      </c>
      <c r="E874" s="0" t="s">
        <v>2785</v>
      </c>
      <c r="F874" s="0" t="s">
        <v>2786</v>
      </c>
      <c r="H874" s="0" t="s">
        <v>2768</v>
      </c>
    </row>
    <row r="875" customFormat="false" ht="12.8" hidden="false" customHeight="false" outlineLevel="0" collapsed="false">
      <c r="A875" s="0" t="str">
        <f aca="false">"26"</f>
        <v>26</v>
      </c>
      <c r="B875" s="0" t="s">
        <v>2787</v>
      </c>
      <c r="C875" s="0" t="s">
        <v>9</v>
      </c>
      <c r="D875" s="0" t="s">
        <v>10</v>
      </c>
      <c r="E875" s="0" t="s">
        <v>2788</v>
      </c>
      <c r="F875" s="0" t="s">
        <v>2789</v>
      </c>
      <c r="H875" s="0" t="s">
        <v>2768</v>
      </c>
    </row>
    <row r="876" customFormat="false" ht="12.8" hidden="false" customHeight="false" outlineLevel="0" collapsed="false">
      <c r="A876" s="0" t="str">
        <f aca="false">"26"</f>
        <v>26</v>
      </c>
      <c r="B876" s="0" t="s">
        <v>2790</v>
      </c>
      <c r="C876" s="0" t="s">
        <v>9</v>
      </c>
      <c r="D876" s="0" t="s">
        <v>10</v>
      </c>
      <c r="E876" s="0" t="s">
        <v>2791</v>
      </c>
      <c r="F876" s="0" t="s">
        <v>2792</v>
      </c>
      <c r="H876" s="0" t="s">
        <v>2768</v>
      </c>
    </row>
    <row r="877" customFormat="false" ht="12.8" hidden="false" customHeight="false" outlineLevel="0" collapsed="false">
      <c r="A877" s="0" t="str">
        <f aca="false">"26"</f>
        <v>26</v>
      </c>
      <c r="B877" s="0" t="s">
        <v>2793</v>
      </c>
      <c r="C877" s="0" t="s">
        <v>9</v>
      </c>
      <c r="D877" s="0" t="s">
        <v>10</v>
      </c>
      <c r="E877" s="0" t="s">
        <v>2794</v>
      </c>
      <c r="F877" s="0" t="s">
        <v>2795</v>
      </c>
      <c r="H877" s="0" t="s">
        <v>2768</v>
      </c>
    </row>
    <row r="878" customFormat="false" ht="12.8" hidden="false" customHeight="false" outlineLevel="0" collapsed="false">
      <c r="A878" s="0" t="str">
        <f aca="false">"26"</f>
        <v>26</v>
      </c>
      <c r="B878" s="0" t="s">
        <v>2796</v>
      </c>
      <c r="C878" s="0" t="s">
        <v>9</v>
      </c>
      <c r="D878" s="0" t="s">
        <v>10</v>
      </c>
      <c r="E878" s="0" t="s">
        <v>2797</v>
      </c>
      <c r="F878" s="0" t="s">
        <v>2798</v>
      </c>
      <c r="H878" s="0" t="s">
        <v>2768</v>
      </c>
    </row>
    <row r="879" customFormat="false" ht="12.8" hidden="false" customHeight="false" outlineLevel="0" collapsed="false">
      <c r="A879" s="0" t="str">
        <f aca="false">"26"</f>
        <v>26</v>
      </c>
      <c r="B879" s="0" t="s">
        <v>2799</v>
      </c>
      <c r="C879" s="0" t="s">
        <v>9</v>
      </c>
      <c r="D879" s="0" t="s">
        <v>10</v>
      </c>
      <c r="E879" s="0" t="s">
        <v>2800</v>
      </c>
      <c r="F879" s="0" t="s">
        <v>2801</v>
      </c>
      <c r="H879" s="0" t="s">
        <v>2768</v>
      </c>
    </row>
    <row r="880" customFormat="false" ht="12.8" hidden="false" customHeight="false" outlineLevel="0" collapsed="false">
      <c r="A880" s="0" t="str">
        <f aca="false">"26"</f>
        <v>26</v>
      </c>
      <c r="B880" s="0" t="s">
        <v>2802</v>
      </c>
      <c r="C880" s="0" t="s">
        <v>9</v>
      </c>
      <c r="D880" s="0" t="s">
        <v>10</v>
      </c>
      <c r="E880" s="0" t="s">
        <v>2803</v>
      </c>
      <c r="F880" s="0" t="s">
        <v>2804</v>
      </c>
      <c r="H880" s="0" t="s">
        <v>2768</v>
      </c>
    </row>
    <row r="881" customFormat="false" ht="12.8" hidden="false" customHeight="false" outlineLevel="0" collapsed="false">
      <c r="A881" s="0" t="str">
        <f aca="false">"26"</f>
        <v>26</v>
      </c>
      <c r="B881" s="0" t="s">
        <v>2805</v>
      </c>
      <c r="C881" s="0" t="s">
        <v>9</v>
      </c>
      <c r="D881" s="0" t="s">
        <v>10</v>
      </c>
      <c r="E881" s="0" t="s">
        <v>2806</v>
      </c>
      <c r="F881" s="0" t="s">
        <v>2807</v>
      </c>
      <c r="H881" s="0" t="s">
        <v>2768</v>
      </c>
    </row>
    <row r="882" customFormat="false" ht="12.8" hidden="false" customHeight="false" outlineLevel="0" collapsed="false">
      <c r="A882" s="0" t="str">
        <f aca="false">"26"</f>
        <v>26</v>
      </c>
      <c r="B882" s="0" t="s">
        <v>2808</v>
      </c>
      <c r="C882" s="0" t="s">
        <v>1579</v>
      </c>
      <c r="D882" s="0" t="s">
        <v>10</v>
      </c>
      <c r="E882" s="0" t="s">
        <v>2809</v>
      </c>
      <c r="F882" s="0" t="s">
        <v>2810</v>
      </c>
      <c r="H882" s="0" t="s">
        <v>2768</v>
      </c>
    </row>
    <row r="883" customFormat="false" ht="12.8" hidden="false" customHeight="false" outlineLevel="0" collapsed="false">
      <c r="A883" s="0" t="str">
        <f aca="false">"26"</f>
        <v>26</v>
      </c>
      <c r="B883" s="0" t="s">
        <v>2811</v>
      </c>
      <c r="C883" s="0" t="s">
        <v>9</v>
      </c>
      <c r="D883" s="0" t="s">
        <v>10</v>
      </c>
      <c r="E883" s="0" t="s">
        <v>2812</v>
      </c>
      <c r="F883" s="0" t="s">
        <v>2813</v>
      </c>
      <c r="H883" s="0" t="s">
        <v>2768</v>
      </c>
    </row>
    <row r="884" customFormat="false" ht="12.8" hidden="false" customHeight="false" outlineLevel="0" collapsed="false">
      <c r="A884" s="0" t="str">
        <f aca="false">"26"</f>
        <v>26</v>
      </c>
      <c r="B884" s="0" t="s">
        <v>2814</v>
      </c>
      <c r="C884" s="0" t="s">
        <v>9</v>
      </c>
      <c r="D884" s="0" t="s">
        <v>10</v>
      </c>
      <c r="E884" s="0" t="s">
        <v>2815</v>
      </c>
      <c r="F884" s="0" t="s">
        <v>2816</v>
      </c>
      <c r="G884" s="0" t="s">
        <v>2817</v>
      </c>
      <c r="H884" s="0" t="s">
        <v>2768</v>
      </c>
    </row>
    <row r="885" customFormat="false" ht="12.8" hidden="false" customHeight="false" outlineLevel="0" collapsed="false">
      <c r="A885" s="0" t="str">
        <f aca="false">"26"</f>
        <v>26</v>
      </c>
      <c r="B885" s="0" t="s">
        <v>2818</v>
      </c>
      <c r="C885" s="0" t="s">
        <v>9</v>
      </c>
      <c r="D885" s="0" t="s">
        <v>10</v>
      </c>
      <c r="E885" s="0" t="s">
        <v>2819</v>
      </c>
      <c r="F885" s="0" t="s">
        <v>2820</v>
      </c>
      <c r="H885" s="0" t="s">
        <v>2768</v>
      </c>
    </row>
    <row r="886" customFormat="false" ht="12.8" hidden="false" customHeight="false" outlineLevel="0" collapsed="false">
      <c r="A886" s="0" t="str">
        <f aca="false">"26"</f>
        <v>26</v>
      </c>
      <c r="B886" s="0" t="s">
        <v>2821</v>
      </c>
      <c r="C886" s="0" t="s">
        <v>9</v>
      </c>
      <c r="D886" s="0" t="s">
        <v>10</v>
      </c>
      <c r="E886" s="0" t="s">
        <v>2822</v>
      </c>
      <c r="F886" s="0" t="s">
        <v>2823</v>
      </c>
      <c r="H886" s="0" t="s">
        <v>2768</v>
      </c>
    </row>
    <row r="887" customFormat="false" ht="12.8" hidden="false" customHeight="false" outlineLevel="0" collapsed="false">
      <c r="A887" s="0" t="str">
        <f aca="false">"26"</f>
        <v>26</v>
      </c>
      <c r="B887" s="0" t="s">
        <v>2824</v>
      </c>
      <c r="C887" s="0" t="s">
        <v>9</v>
      </c>
      <c r="D887" s="0" t="s">
        <v>10</v>
      </c>
      <c r="E887" s="0" t="s">
        <v>2825</v>
      </c>
      <c r="F887" s="0" t="s">
        <v>2826</v>
      </c>
      <c r="H887" s="0" t="s">
        <v>2768</v>
      </c>
    </row>
    <row r="888" customFormat="false" ht="12.8" hidden="false" customHeight="false" outlineLevel="0" collapsed="false">
      <c r="A888" s="0" t="str">
        <f aca="false">"26"</f>
        <v>26</v>
      </c>
      <c r="B888" s="0" t="s">
        <v>2827</v>
      </c>
      <c r="C888" s="0" t="s">
        <v>85</v>
      </c>
      <c r="D888" s="0" t="s">
        <v>10</v>
      </c>
      <c r="E888" s="0" t="s">
        <v>2828</v>
      </c>
      <c r="F888" s="0" t="s">
        <v>2829</v>
      </c>
      <c r="H888" s="0" t="s">
        <v>2768</v>
      </c>
    </row>
    <row r="889" customFormat="false" ht="12.8" hidden="false" customHeight="false" outlineLevel="0" collapsed="false">
      <c r="A889" s="0" t="str">
        <f aca="false">"26"</f>
        <v>26</v>
      </c>
      <c r="B889" s="0" t="s">
        <v>2830</v>
      </c>
      <c r="C889" s="0" t="s">
        <v>9</v>
      </c>
      <c r="D889" s="0" t="s">
        <v>10</v>
      </c>
      <c r="E889" s="0" t="s">
        <v>2831</v>
      </c>
      <c r="F889" s="0" t="s">
        <v>2832</v>
      </c>
      <c r="H889" s="0" t="s">
        <v>2768</v>
      </c>
    </row>
    <row r="890" customFormat="false" ht="12.8" hidden="false" customHeight="false" outlineLevel="0" collapsed="false">
      <c r="A890" s="0" t="str">
        <f aca="false">"26"</f>
        <v>26</v>
      </c>
      <c r="B890" s="0" t="s">
        <v>2833</v>
      </c>
      <c r="C890" s="0" t="s">
        <v>9</v>
      </c>
      <c r="D890" s="0" t="s">
        <v>10</v>
      </c>
      <c r="E890" s="0" t="s">
        <v>2834</v>
      </c>
      <c r="F890" s="0" t="s">
        <v>2835</v>
      </c>
      <c r="H890" s="0" t="s">
        <v>2768</v>
      </c>
    </row>
    <row r="891" customFormat="false" ht="12.8" hidden="false" customHeight="false" outlineLevel="0" collapsed="false">
      <c r="A891" s="0" t="str">
        <f aca="false">"26"</f>
        <v>26</v>
      </c>
      <c r="B891" s="0" t="s">
        <v>2836</v>
      </c>
      <c r="C891" s="0" t="s">
        <v>9</v>
      </c>
      <c r="D891" s="0" t="s">
        <v>10</v>
      </c>
      <c r="E891" s="0" t="s">
        <v>2837</v>
      </c>
      <c r="F891" s="0" t="s">
        <v>2838</v>
      </c>
      <c r="G891" s="0" t="s">
        <v>2839</v>
      </c>
      <c r="H891" s="0" t="s">
        <v>2768</v>
      </c>
    </row>
    <row r="892" customFormat="false" ht="12.8" hidden="false" customHeight="false" outlineLevel="0" collapsed="false">
      <c r="A892" s="0" t="str">
        <f aca="false">"26"</f>
        <v>26</v>
      </c>
      <c r="B892" s="0" t="s">
        <v>2840</v>
      </c>
      <c r="C892" s="0" t="s">
        <v>9</v>
      </c>
      <c r="D892" s="0" t="s">
        <v>10</v>
      </c>
      <c r="E892" s="0" t="s">
        <v>2841</v>
      </c>
      <c r="F892" s="0" t="s">
        <v>2842</v>
      </c>
      <c r="H892" s="0" t="s">
        <v>2768</v>
      </c>
    </row>
    <row r="893" customFormat="false" ht="12.8" hidden="false" customHeight="false" outlineLevel="0" collapsed="false">
      <c r="A893" s="0" t="str">
        <f aca="false">"26"</f>
        <v>26</v>
      </c>
      <c r="B893" s="0" t="s">
        <v>2843</v>
      </c>
      <c r="C893" s="0" t="s">
        <v>9</v>
      </c>
      <c r="D893" s="0" t="s">
        <v>10</v>
      </c>
      <c r="E893" s="0" t="s">
        <v>2844</v>
      </c>
      <c r="F893" s="0" t="s">
        <v>2845</v>
      </c>
      <c r="H893" s="0" t="s">
        <v>2768</v>
      </c>
    </row>
    <row r="894" customFormat="false" ht="12.8" hidden="false" customHeight="false" outlineLevel="0" collapsed="false">
      <c r="A894" s="0" t="str">
        <f aca="false">"26"</f>
        <v>26</v>
      </c>
      <c r="B894" s="0" t="s">
        <v>2846</v>
      </c>
      <c r="C894" s="0" t="s">
        <v>9</v>
      </c>
      <c r="D894" s="0" t="s">
        <v>10</v>
      </c>
      <c r="E894" s="0" t="s">
        <v>2847</v>
      </c>
      <c r="F894" s="0" t="s">
        <v>2848</v>
      </c>
      <c r="H894" s="0" t="s">
        <v>2768</v>
      </c>
    </row>
    <row r="895" customFormat="false" ht="12.8" hidden="false" customHeight="false" outlineLevel="0" collapsed="false">
      <c r="A895" s="0" t="str">
        <f aca="false">"26"</f>
        <v>26</v>
      </c>
      <c r="B895" s="0" t="s">
        <v>2849</v>
      </c>
      <c r="C895" s="0" t="s">
        <v>9</v>
      </c>
      <c r="D895" s="0" t="s">
        <v>10</v>
      </c>
      <c r="E895" s="0" t="s">
        <v>2850</v>
      </c>
      <c r="F895" s="0" t="s">
        <v>2851</v>
      </c>
      <c r="H895" s="0" t="s">
        <v>2768</v>
      </c>
    </row>
    <row r="896" customFormat="false" ht="12.8" hidden="false" customHeight="false" outlineLevel="0" collapsed="false">
      <c r="A896" s="0" t="str">
        <f aca="false">"26"</f>
        <v>26</v>
      </c>
      <c r="B896" s="0" t="s">
        <v>2852</v>
      </c>
      <c r="C896" s="0" t="s">
        <v>9</v>
      </c>
      <c r="D896" s="0" t="s">
        <v>10</v>
      </c>
      <c r="E896" s="0" t="s">
        <v>2853</v>
      </c>
      <c r="F896" s="0" t="s">
        <v>2854</v>
      </c>
      <c r="H896" s="0" t="s">
        <v>2768</v>
      </c>
    </row>
    <row r="897" customFormat="false" ht="12.8" hidden="false" customHeight="false" outlineLevel="0" collapsed="false">
      <c r="A897" s="0" t="str">
        <f aca="false">"26"</f>
        <v>26</v>
      </c>
      <c r="B897" s="0" t="s">
        <v>2855</v>
      </c>
      <c r="C897" s="0" t="s">
        <v>9</v>
      </c>
      <c r="D897" s="0" t="s">
        <v>10</v>
      </c>
      <c r="E897" s="0" t="s">
        <v>2834</v>
      </c>
      <c r="F897" s="0" t="s">
        <v>2856</v>
      </c>
      <c r="G897" s="0" t="s">
        <v>2857</v>
      </c>
      <c r="H897" s="0" t="s">
        <v>2768</v>
      </c>
    </row>
    <row r="898" customFormat="false" ht="12.8" hidden="false" customHeight="false" outlineLevel="0" collapsed="false">
      <c r="A898" s="0" t="str">
        <f aca="false">"26"</f>
        <v>26</v>
      </c>
      <c r="B898" s="0" t="s">
        <v>2858</v>
      </c>
      <c r="C898" s="0" t="s">
        <v>9</v>
      </c>
      <c r="D898" s="0" t="s">
        <v>10</v>
      </c>
      <c r="E898" s="0" t="s">
        <v>2859</v>
      </c>
      <c r="F898" s="0" t="s">
        <v>2860</v>
      </c>
      <c r="H898" s="0" t="s">
        <v>2768</v>
      </c>
    </row>
    <row r="899" customFormat="false" ht="12.8" hidden="false" customHeight="false" outlineLevel="0" collapsed="false">
      <c r="A899" s="0" t="str">
        <f aca="false">"26"</f>
        <v>26</v>
      </c>
      <c r="B899" s="0" t="s">
        <v>2861</v>
      </c>
      <c r="C899" s="0" t="s">
        <v>9</v>
      </c>
      <c r="D899" s="0" t="s">
        <v>232</v>
      </c>
      <c r="E899" s="0" t="s">
        <v>2862</v>
      </c>
      <c r="F899" s="0" t="s">
        <v>2863</v>
      </c>
      <c r="H899" s="0" t="s">
        <v>2768</v>
      </c>
    </row>
    <row r="900" customFormat="false" ht="12.8" hidden="false" customHeight="false" outlineLevel="0" collapsed="false">
      <c r="A900" s="0" t="str">
        <f aca="false">"26"</f>
        <v>26</v>
      </c>
      <c r="B900" s="0" t="s">
        <v>2864</v>
      </c>
      <c r="C900" s="0" t="s">
        <v>9</v>
      </c>
      <c r="D900" s="0" t="s">
        <v>10</v>
      </c>
      <c r="E900" s="0" t="s">
        <v>2865</v>
      </c>
      <c r="F900" s="0" t="s">
        <v>2866</v>
      </c>
      <c r="G900" s="0" t="s">
        <v>2867</v>
      </c>
      <c r="H900" s="0" t="s">
        <v>2768</v>
      </c>
    </row>
    <row r="901" customFormat="false" ht="12.8" hidden="false" customHeight="false" outlineLevel="0" collapsed="false">
      <c r="A901" s="0" t="str">
        <f aca="false">"26"</f>
        <v>26</v>
      </c>
      <c r="B901" s="0" t="s">
        <v>2868</v>
      </c>
      <c r="C901" s="0" t="s">
        <v>9</v>
      </c>
      <c r="D901" s="0" t="s">
        <v>10</v>
      </c>
      <c r="E901" s="0" t="s">
        <v>2869</v>
      </c>
      <c r="F901" s="0" t="s">
        <v>2870</v>
      </c>
      <c r="G901" s="0" t="s">
        <v>2871</v>
      </c>
      <c r="H901" s="0" t="s">
        <v>2768</v>
      </c>
    </row>
    <row r="902" customFormat="false" ht="12.8" hidden="false" customHeight="false" outlineLevel="0" collapsed="false">
      <c r="A902" s="0" t="str">
        <f aca="false">"26"</f>
        <v>26</v>
      </c>
      <c r="B902" s="0" t="s">
        <v>2872</v>
      </c>
      <c r="C902" s="0" t="s">
        <v>9</v>
      </c>
      <c r="D902" s="0" t="s">
        <v>10</v>
      </c>
      <c r="E902" s="0" t="s">
        <v>2873</v>
      </c>
      <c r="F902" s="0" t="s">
        <v>2874</v>
      </c>
      <c r="G902" s="0" t="s">
        <v>2875</v>
      </c>
      <c r="H902" s="0" t="s">
        <v>2768</v>
      </c>
    </row>
    <row r="903" customFormat="false" ht="12.8" hidden="false" customHeight="false" outlineLevel="0" collapsed="false">
      <c r="A903" s="0" t="str">
        <f aca="false">"26"</f>
        <v>26</v>
      </c>
      <c r="B903" s="0" t="s">
        <v>2876</v>
      </c>
      <c r="C903" s="0" t="s">
        <v>85</v>
      </c>
      <c r="D903" s="0" t="s">
        <v>10</v>
      </c>
      <c r="E903" s="0" t="s">
        <v>2877</v>
      </c>
      <c r="F903" s="0" t="s">
        <v>2878</v>
      </c>
      <c r="H903" s="0" t="s">
        <v>2879</v>
      </c>
    </row>
    <row r="904" customFormat="false" ht="12.8" hidden="false" customHeight="false" outlineLevel="0" collapsed="false">
      <c r="A904" s="0" t="str">
        <f aca="false">"26"</f>
        <v>26</v>
      </c>
      <c r="B904" s="0" t="s">
        <v>2880</v>
      </c>
      <c r="C904" s="0" t="s">
        <v>9</v>
      </c>
      <c r="D904" s="0" t="s">
        <v>232</v>
      </c>
      <c r="E904" s="0" t="s">
        <v>2881</v>
      </c>
      <c r="F904" s="0" t="s">
        <v>2882</v>
      </c>
      <c r="H904" s="0" t="s">
        <v>2883</v>
      </c>
    </row>
    <row r="905" customFormat="false" ht="12.8" hidden="false" customHeight="false" outlineLevel="0" collapsed="false">
      <c r="A905" s="0" t="str">
        <f aca="false">"26"</f>
        <v>26</v>
      </c>
      <c r="B905" s="0" t="s">
        <v>2884</v>
      </c>
      <c r="C905" s="0" t="s">
        <v>9</v>
      </c>
      <c r="D905" s="0" t="s">
        <v>10</v>
      </c>
      <c r="E905" s="0" t="s">
        <v>2885</v>
      </c>
      <c r="F905" s="0" t="s">
        <v>2886</v>
      </c>
      <c r="H905" s="0" t="s">
        <v>2883</v>
      </c>
    </row>
    <row r="906" customFormat="false" ht="12.8" hidden="false" customHeight="false" outlineLevel="0" collapsed="false">
      <c r="A906" s="0" t="str">
        <f aca="false">"26"</f>
        <v>26</v>
      </c>
      <c r="B906" s="0" t="s">
        <v>2887</v>
      </c>
      <c r="C906" s="0" t="s">
        <v>9</v>
      </c>
      <c r="D906" s="0" t="s">
        <v>10</v>
      </c>
      <c r="E906" s="0" t="s">
        <v>2885</v>
      </c>
      <c r="F906" s="0" t="s">
        <v>2888</v>
      </c>
      <c r="H906" s="0" t="s">
        <v>2883</v>
      </c>
    </row>
    <row r="907" customFormat="false" ht="12.8" hidden="false" customHeight="false" outlineLevel="0" collapsed="false">
      <c r="A907" s="0" t="str">
        <f aca="false">"26"</f>
        <v>26</v>
      </c>
      <c r="B907" s="0" t="s">
        <v>2889</v>
      </c>
      <c r="C907" s="0" t="s">
        <v>9</v>
      </c>
      <c r="D907" s="0" t="s">
        <v>10</v>
      </c>
      <c r="E907" s="0" t="s">
        <v>2890</v>
      </c>
      <c r="F907" s="0" t="s">
        <v>2891</v>
      </c>
      <c r="H907" s="0" t="s">
        <v>2883</v>
      </c>
    </row>
    <row r="908" customFormat="false" ht="12.8" hidden="false" customHeight="false" outlineLevel="0" collapsed="false">
      <c r="A908" s="0" t="str">
        <f aca="false">"26"</f>
        <v>26</v>
      </c>
      <c r="B908" s="0" t="s">
        <v>2892</v>
      </c>
      <c r="C908" s="0" t="s">
        <v>9</v>
      </c>
      <c r="D908" s="0" t="s">
        <v>10</v>
      </c>
      <c r="E908" s="0" t="s">
        <v>2893</v>
      </c>
      <c r="F908" s="0" t="s">
        <v>2894</v>
      </c>
      <c r="H908" s="0" t="s">
        <v>2895</v>
      </c>
    </row>
    <row r="909" customFormat="false" ht="12.8" hidden="false" customHeight="false" outlineLevel="0" collapsed="false">
      <c r="A909" s="0" t="str">
        <f aca="false">"26"</f>
        <v>26</v>
      </c>
      <c r="B909" s="0" t="s">
        <v>2896</v>
      </c>
      <c r="C909" s="0" t="s">
        <v>9</v>
      </c>
      <c r="D909" s="0" t="s">
        <v>10</v>
      </c>
      <c r="E909" s="0" t="s">
        <v>2897</v>
      </c>
      <c r="F909" s="0" t="s">
        <v>2898</v>
      </c>
      <c r="G909" s="0" t="s">
        <v>2899</v>
      </c>
      <c r="H909" s="0" t="s">
        <v>2895</v>
      </c>
    </row>
    <row r="910" customFormat="false" ht="12.8" hidden="false" customHeight="false" outlineLevel="0" collapsed="false">
      <c r="A910" s="0" t="str">
        <f aca="false">"26"</f>
        <v>26</v>
      </c>
      <c r="B910" s="0" t="s">
        <v>2900</v>
      </c>
      <c r="C910" s="0" t="s">
        <v>9</v>
      </c>
      <c r="D910" s="0" t="s">
        <v>10</v>
      </c>
      <c r="E910" s="0" t="s">
        <v>2901</v>
      </c>
      <c r="F910" s="0" t="s">
        <v>2902</v>
      </c>
      <c r="H910" s="0" t="s">
        <v>2895</v>
      </c>
    </row>
    <row r="911" customFormat="false" ht="12.8" hidden="false" customHeight="false" outlineLevel="0" collapsed="false">
      <c r="A911" s="0" t="str">
        <f aca="false">"26"</f>
        <v>26</v>
      </c>
      <c r="B911" s="0" t="s">
        <v>2903</v>
      </c>
      <c r="C911" s="0" t="s">
        <v>9</v>
      </c>
      <c r="D911" s="0" t="s">
        <v>10</v>
      </c>
      <c r="E911" s="0" t="s">
        <v>2904</v>
      </c>
      <c r="F911" s="0" t="s">
        <v>2905</v>
      </c>
      <c r="G911" s="0" t="s">
        <v>2906</v>
      </c>
      <c r="H911" s="0" t="s">
        <v>2907</v>
      </c>
    </row>
    <row r="912" customFormat="false" ht="12.8" hidden="false" customHeight="false" outlineLevel="0" collapsed="false">
      <c r="A912" s="0" t="str">
        <f aca="false">"26"</f>
        <v>26</v>
      </c>
      <c r="B912" s="0" t="s">
        <v>2908</v>
      </c>
      <c r="C912" s="0" t="s">
        <v>9</v>
      </c>
      <c r="D912" s="0" t="s">
        <v>10</v>
      </c>
      <c r="E912" s="0" t="s">
        <v>2909</v>
      </c>
      <c r="F912" s="0" t="s">
        <v>2910</v>
      </c>
      <c r="G912" s="0" t="s">
        <v>2911</v>
      </c>
      <c r="H912" s="0" t="s">
        <v>2912</v>
      </c>
    </row>
    <row r="913" customFormat="false" ht="12.8" hidden="false" customHeight="false" outlineLevel="0" collapsed="false">
      <c r="A913" s="0" t="str">
        <f aca="false">"26"</f>
        <v>26</v>
      </c>
      <c r="B913" s="0" t="s">
        <v>2913</v>
      </c>
      <c r="C913" s="0" t="s">
        <v>9</v>
      </c>
      <c r="D913" s="0" t="s">
        <v>10</v>
      </c>
      <c r="E913" s="0" t="s">
        <v>2914</v>
      </c>
      <c r="F913" s="0" t="s">
        <v>2915</v>
      </c>
      <c r="H913" s="0" t="s">
        <v>2912</v>
      </c>
    </row>
    <row r="914" customFormat="false" ht="12.8" hidden="false" customHeight="false" outlineLevel="0" collapsed="false">
      <c r="A914" s="0" t="str">
        <f aca="false">"26"</f>
        <v>26</v>
      </c>
      <c r="B914" s="0" t="s">
        <v>2916</v>
      </c>
      <c r="C914" s="0" t="s">
        <v>9</v>
      </c>
      <c r="D914" s="0" t="s">
        <v>10</v>
      </c>
      <c r="E914" s="0" t="s">
        <v>2917</v>
      </c>
      <c r="F914" s="0" t="s">
        <v>2918</v>
      </c>
      <c r="G914" s="0" t="s">
        <v>2919</v>
      </c>
      <c r="H914" s="0" t="s">
        <v>2912</v>
      </c>
    </row>
    <row r="915" customFormat="false" ht="12.8" hidden="false" customHeight="false" outlineLevel="0" collapsed="false">
      <c r="A915" s="0" t="str">
        <f aca="false">"26"</f>
        <v>26</v>
      </c>
      <c r="B915" s="0" t="s">
        <v>2920</v>
      </c>
      <c r="C915" s="0" t="s">
        <v>9</v>
      </c>
      <c r="D915" s="0" t="s">
        <v>10</v>
      </c>
      <c r="E915" s="0" t="s">
        <v>2921</v>
      </c>
      <c r="F915" s="0" t="s">
        <v>2922</v>
      </c>
      <c r="H915" s="0" t="s">
        <v>2912</v>
      </c>
    </row>
    <row r="916" customFormat="false" ht="12.8" hidden="false" customHeight="false" outlineLevel="0" collapsed="false">
      <c r="A916" s="0" t="str">
        <f aca="false">"26"</f>
        <v>26</v>
      </c>
      <c r="B916" s="0" t="s">
        <v>2923</v>
      </c>
      <c r="C916" s="0" t="s">
        <v>9</v>
      </c>
      <c r="D916" s="0" t="s">
        <v>10</v>
      </c>
      <c r="E916" s="0" t="s">
        <v>2924</v>
      </c>
      <c r="F916" s="0" t="s">
        <v>2925</v>
      </c>
      <c r="G916" s="0" t="s">
        <v>2926</v>
      </c>
      <c r="H916" s="0" t="s">
        <v>2912</v>
      </c>
    </row>
    <row r="917" customFormat="false" ht="12.8" hidden="false" customHeight="false" outlineLevel="0" collapsed="false">
      <c r="A917" s="0" t="str">
        <f aca="false">"26"</f>
        <v>26</v>
      </c>
      <c r="B917" s="0" t="s">
        <v>2927</v>
      </c>
      <c r="C917" s="0" t="s">
        <v>85</v>
      </c>
      <c r="D917" s="0" t="s">
        <v>10</v>
      </c>
      <c r="E917" s="0" t="s">
        <v>2928</v>
      </c>
      <c r="F917" s="0" t="s">
        <v>2929</v>
      </c>
      <c r="G917" s="0" t="s">
        <v>2930</v>
      </c>
      <c r="H917" s="0" t="s">
        <v>2912</v>
      </c>
    </row>
    <row r="918" customFormat="false" ht="12.8" hidden="false" customHeight="false" outlineLevel="0" collapsed="false">
      <c r="A918" s="0" t="str">
        <f aca="false">"26"</f>
        <v>26</v>
      </c>
      <c r="B918" s="0" t="s">
        <v>2931</v>
      </c>
      <c r="C918" s="0" t="s">
        <v>9</v>
      </c>
      <c r="D918" s="0" t="s">
        <v>10</v>
      </c>
      <c r="E918" s="0" t="s">
        <v>2932</v>
      </c>
      <c r="F918" s="0" t="s">
        <v>2933</v>
      </c>
      <c r="H918" s="0" t="s">
        <v>2912</v>
      </c>
    </row>
    <row r="919" customFormat="false" ht="12.8" hidden="false" customHeight="false" outlineLevel="0" collapsed="false">
      <c r="A919" s="0" t="str">
        <f aca="false">"26"</f>
        <v>26</v>
      </c>
      <c r="B919" s="0" t="s">
        <v>2934</v>
      </c>
      <c r="C919" s="0" t="s">
        <v>85</v>
      </c>
      <c r="D919" s="0" t="s">
        <v>10</v>
      </c>
      <c r="E919" s="0" t="s">
        <v>2935</v>
      </c>
      <c r="F919" s="0" t="s">
        <v>2936</v>
      </c>
      <c r="H919" s="0" t="s">
        <v>2912</v>
      </c>
    </row>
    <row r="920" customFormat="false" ht="12.8" hidden="false" customHeight="false" outlineLevel="0" collapsed="false">
      <c r="A920" s="0" t="str">
        <f aca="false">"26"</f>
        <v>26</v>
      </c>
      <c r="B920" s="0" t="s">
        <v>2937</v>
      </c>
      <c r="C920" s="0" t="s">
        <v>85</v>
      </c>
      <c r="D920" s="0" t="s">
        <v>10</v>
      </c>
      <c r="E920" s="0" t="s">
        <v>2935</v>
      </c>
      <c r="F920" s="0" t="s">
        <v>2938</v>
      </c>
      <c r="H920" s="0" t="s">
        <v>2912</v>
      </c>
    </row>
    <row r="921" customFormat="false" ht="12.8" hidden="false" customHeight="false" outlineLevel="0" collapsed="false">
      <c r="A921" s="0" t="str">
        <f aca="false">"26"</f>
        <v>26</v>
      </c>
      <c r="B921" s="0" t="s">
        <v>2939</v>
      </c>
      <c r="C921" s="0" t="s">
        <v>85</v>
      </c>
      <c r="D921" s="0" t="s">
        <v>10</v>
      </c>
      <c r="E921" s="0" t="s">
        <v>2940</v>
      </c>
      <c r="F921" s="0" t="s">
        <v>2941</v>
      </c>
      <c r="H921" s="0" t="s">
        <v>2912</v>
      </c>
    </row>
    <row r="922" customFormat="false" ht="12.8" hidden="false" customHeight="false" outlineLevel="0" collapsed="false">
      <c r="A922" s="0" t="str">
        <f aca="false">"26"</f>
        <v>26</v>
      </c>
      <c r="B922" s="0" t="s">
        <v>2942</v>
      </c>
      <c r="C922" s="0" t="s">
        <v>2517</v>
      </c>
      <c r="D922" s="0" t="s">
        <v>10</v>
      </c>
      <c r="E922" s="0" t="s">
        <v>2943</v>
      </c>
      <c r="F922" s="0" t="s">
        <v>2944</v>
      </c>
      <c r="H922" s="0" t="s">
        <v>2945</v>
      </c>
    </row>
    <row r="923" customFormat="false" ht="12.8" hidden="false" customHeight="false" outlineLevel="0" collapsed="false">
      <c r="A923" s="0" t="str">
        <f aca="false">"26"</f>
        <v>26</v>
      </c>
      <c r="B923" s="0" t="s">
        <v>2946</v>
      </c>
      <c r="C923" s="0" t="s">
        <v>2517</v>
      </c>
      <c r="D923" s="0" t="s">
        <v>232</v>
      </c>
      <c r="E923" s="0" t="s">
        <v>2695</v>
      </c>
      <c r="F923" s="0" t="s">
        <v>2947</v>
      </c>
      <c r="H923" s="0" t="s">
        <v>2945</v>
      </c>
    </row>
    <row r="924" customFormat="false" ht="12.8" hidden="false" customHeight="false" outlineLevel="0" collapsed="false">
      <c r="A924" s="0" t="str">
        <f aca="false">"26"</f>
        <v>26</v>
      </c>
      <c r="B924" s="0" t="s">
        <v>2948</v>
      </c>
      <c r="C924" s="0" t="s">
        <v>2517</v>
      </c>
      <c r="D924" s="0" t="s">
        <v>232</v>
      </c>
      <c r="E924" s="0" t="s">
        <v>2949</v>
      </c>
      <c r="F924" s="0" t="s">
        <v>2950</v>
      </c>
      <c r="H924" s="0" t="s">
        <v>2951</v>
      </c>
    </row>
    <row r="925" customFormat="false" ht="12.8" hidden="false" customHeight="false" outlineLevel="0" collapsed="false">
      <c r="A925" s="0" t="str">
        <f aca="false">"26"</f>
        <v>26</v>
      </c>
      <c r="B925" s="0" t="s">
        <v>2952</v>
      </c>
      <c r="C925" s="0" t="s">
        <v>85</v>
      </c>
      <c r="D925" s="0" t="s">
        <v>10</v>
      </c>
      <c r="E925" s="0" t="s">
        <v>2953</v>
      </c>
      <c r="F925" s="0" t="s">
        <v>2954</v>
      </c>
      <c r="H925" s="0" t="s">
        <v>2951</v>
      </c>
    </row>
    <row r="926" customFormat="false" ht="12.8" hidden="false" customHeight="false" outlineLevel="0" collapsed="false">
      <c r="A926" s="0" t="str">
        <f aca="false">"26"</f>
        <v>26</v>
      </c>
      <c r="B926" s="0" t="s">
        <v>2955</v>
      </c>
      <c r="C926" s="0" t="s">
        <v>85</v>
      </c>
      <c r="D926" s="0" t="s">
        <v>10</v>
      </c>
      <c r="E926" s="0" t="s">
        <v>2956</v>
      </c>
      <c r="F926" s="0" t="s">
        <v>2957</v>
      </c>
      <c r="H926" s="0" t="s">
        <v>2958</v>
      </c>
    </row>
    <row r="927" customFormat="false" ht="12.8" hidden="false" customHeight="false" outlineLevel="0" collapsed="false">
      <c r="A927" s="0" t="str">
        <f aca="false">"26"</f>
        <v>26</v>
      </c>
      <c r="B927" s="0" t="s">
        <v>2959</v>
      </c>
      <c r="C927" s="0" t="s">
        <v>9</v>
      </c>
      <c r="D927" s="0" t="s">
        <v>10</v>
      </c>
      <c r="E927" s="0" t="s">
        <v>2960</v>
      </c>
      <c r="F927" s="0" t="s">
        <v>2961</v>
      </c>
      <c r="H927" s="0" t="s">
        <v>2958</v>
      </c>
    </row>
    <row r="928" customFormat="false" ht="12.8" hidden="false" customHeight="false" outlineLevel="0" collapsed="false">
      <c r="A928" s="0" t="str">
        <f aca="false">"26"</f>
        <v>26</v>
      </c>
      <c r="B928" s="0" t="s">
        <v>2962</v>
      </c>
      <c r="C928" s="0" t="s">
        <v>9</v>
      </c>
      <c r="D928" s="0" t="s">
        <v>10</v>
      </c>
      <c r="E928" s="0" t="s">
        <v>2960</v>
      </c>
      <c r="F928" s="0" t="s">
        <v>2963</v>
      </c>
      <c r="H928" s="0" t="s">
        <v>2958</v>
      </c>
    </row>
    <row r="929" customFormat="false" ht="12.8" hidden="false" customHeight="false" outlineLevel="0" collapsed="false">
      <c r="A929" s="0" t="str">
        <f aca="false">"27"</f>
        <v>27</v>
      </c>
      <c r="B929" s="0" t="s">
        <v>2964</v>
      </c>
      <c r="C929" s="0" t="s">
        <v>9</v>
      </c>
      <c r="D929" s="0" t="s">
        <v>10</v>
      </c>
      <c r="E929" s="0" t="s">
        <v>2965</v>
      </c>
      <c r="F929" s="0" t="s">
        <v>2966</v>
      </c>
      <c r="H929" s="0" t="s">
        <v>2958</v>
      </c>
    </row>
    <row r="930" customFormat="false" ht="12.8" hidden="false" customHeight="false" outlineLevel="0" collapsed="false">
      <c r="A930" s="0" t="str">
        <f aca="false">"27"</f>
        <v>27</v>
      </c>
      <c r="B930" s="0" t="s">
        <v>2967</v>
      </c>
      <c r="C930" s="0" t="s">
        <v>9</v>
      </c>
      <c r="D930" s="0" t="s">
        <v>10</v>
      </c>
      <c r="E930" s="0" t="s">
        <v>2968</v>
      </c>
      <c r="F930" s="0" t="s">
        <v>2969</v>
      </c>
      <c r="H930" s="0" t="s">
        <v>2958</v>
      </c>
    </row>
    <row r="931" customFormat="false" ht="12.8" hidden="false" customHeight="false" outlineLevel="0" collapsed="false">
      <c r="A931" s="0" t="str">
        <f aca="false">"27"</f>
        <v>27</v>
      </c>
      <c r="B931" s="0" t="s">
        <v>2970</v>
      </c>
      <c r="C931" s="0" t="s">
        <v>9</v>
      </c>
      <c r="D931" s="0" t="s">
        <v>10</v>
      </c>
      <c r="E931" s="0" t="s">
        <v>2971</v>
      </c>
      <c r="F931" s="0" t="s">
        <v>2972</v>
      </c>
      <c r="H931" s="0" t="s">
        <v>2958</v>
      </c>
    </row>
    <row r="932" customFormat="false" ht="12.8" hidden="false" customHeight="false" outlineLevel="0" collapsed="false">
      <c r="A932" s="0" t="str">
        <f aca="false">"27"</f>
        <v>27</v>
      </c>
      <c r="B932" s="0" t="s">
        <v>2973</v>
      </c>
      <c r="C932" s="0" t="s">
        <v>9</v>
      </c>
      <c r="D932" s="0" t="s">
        <v>10</v>
      </c>
      <c r="E932" s="0" t="s">
        <v>2974</v>
      </c>
      <c r="F932" s="0" t="s">
        <v>2975</v>
      </c>
      <c r="H932" s="0" t="s">
        <v>2958</v>
      </c>
    </row>
    <row r="933" customFormat="false" ht="12.8" hidden="false" customHeight="false" outlineLevel="0" collapsed="false">
      <c r="A933" s="0" t="str">
        <f aca="false">"27"</f>
        <v>27</v>
      </c>
      <c r="B933" s="0" t="s">
        <v>2976</v>
      </c>
      <c r="C933" s="0" t="s">
        <v>9</v>
      </c>
      <c r="D933" s="0" t="s">
        <v>10</v>
      </c>
      <c r="E933" s="0" t="s">
        <v>2977</v>
      </c>
      <c r="F933" s="0" t="s">
        <v>2978</v>
      </c>
      <c r="H933" s="0" t="s">
        <v>2958</v>
      </c>
    </row>
    <row r="934" customFormat="false" ht="12.8" hidden="false" customHeight="false" outlineLevel="0" collapsed="false">
      <c r="A934" s="0" t="str">
        <f aca="false">"27"</f>
        <v>27</v>
      </c>
      <c r="B934" s="0" t="s">
        <v>2979</v>
      </c>
      <c r="C934" s="0" t="s">
        <v>9</v>
      </c>
      <c r="D934" s="0" t="s">
        <v>10</v>
      </c>
      <c r="E934" s="0" t="s">
        <v>2980</v>
      </c>
      <c r="F934" s="0" t="s">
        <v>2981</v>
      </c>
      <c r="H934" s="0" t="s">
        <v>2958</v>
      </c>
    </row>
    <row r="935" customFormat="false" ht="12.8" hidden="false" customHeight="false" outlineLevel="0" collapsed="false">
      <c r="A935" s="0" t="str">
        <f aca="false">"27"</f>
        <v>27</v>
      </c>
      <c r="B935" s="0" t="s">
        <v>2982</v>
      </c>
      <c r="C935" s="0" t="s">
        <v>9</v>
      </c>
      <c r="D935" s="0" t="s">
        <v>10</v>
      </c>
      <c r="E935" s="0" t="s">
        <v>2983</v>
      </c>
      <c r="F935" s="0" t="s">
        <v>2984</v>
      </c>
      <c r="H935" s="0" t="s">
        <v>2958</v>
      </c>
    </row>
    <row r="936" customFormat="false" ht="12.8" hidden="false" customHeight="false" outlineLevel="0" collapsed="false">
      <c r="A936" s="0" t="str">
        <f aca="false">"27"</f>
        <v>27</v>
      </c>
      <c r="B936" s="0" t="s">
        <v>2985</v>
      </c>
      <c r="C936" s="0" t="s">
        <v>9</v>
      </c>
      <c r="D936" s="0" t="s">
        <v>10</v>
      </c>
      <c r="E936" s="0" t="s">
        <v>2986</v>
      </c>
      <c r="F936" s="0" t="s">
        <v>2987</v>
      </c>
      <c r="H936" s="0" t="s">
        <v>2958</v>
      </c>
    </row>
    <row r="937" customFormat="false" ht="12.8" hidden="false" customHeight="false" outlineLevel="0" collapsed="false">
      <c r="A937" s="0" t="str">
        <f aca="false">"27"</f>
        <v>27</v>
      </c>
      <c r="B937" s="0" t="s">
        <v>2988</v>
      </c>
      <c r="C937" s="0" t="s">
        <v>9</v>
      </c>
      <c r="D937" s="0" t="s">
        <v>10</v>
      </c>
      <c r="E937" s="0" t="s">
        <v>2989</v>
      </c>
      <c r="F937" s="0" t="s">
        <v>2990</v>
      </c>
      <c r="H937" s="0" t="s">
        <v>2958</v>
      </c>
    </row>
    <row r="938" customFormat="false" ht="12.8" hidden="false" customHeight="false" outlineLevel="0" collapsed="false">
      <c r="A938" s="0" t="str">
        <f aca="false">"27"</f>
        <v>27</v>
      </c>
      <c r="B938" s="0" t="s">
        <v>2991</v>
      </c>
      <c r="C938" s="0" t="s">
        <v>9</v>
      </c>
      <c r="D938" s="0" t="s">
        <v>232</v>
      </c>
      <c r="E938" s="0" t="s">
        <v>2992</v>
      </c>
      <c r="F938" s="0" t="s">
        <v>2993</v>
      </c>
      <c r="H938" s="0" t="s">
        <v>2994</v>
      </c>
    </row>
    <row r="939" customFormat="false" ht="12.8" hidden="false" customHeight="false" outlineLevel="0" collapsed="false">
      <c r="A939" s="0" t="str">
        <f aca="false">"27"</f>
        <v>27</v>
      </c>
      <c r="B939" s="0" t="s">
        <v>2995</v>
      </c>
      <c r="C939" s="0" t="s">
        <v>9</v>
      </c>
      <c r="D939" s="0" t="s">
        <v>10</v>
      </c>
      <c r="E939" s="0" t="s">
        <v>2996</v>
      </c>
      <c r="F939" s="0" t="s">
        <v>2997</v>
      </c>
      <c r="H939" s="0" t="s">
        <v>2994</v>
      </c>
    </row>
    <row r="940" customFormat="false" ht="12.8" hidden="false" customHeight="false" outlineLevel="0" collapsed="false">
      <c r="A940" s="0" t="str">
        <f aca="false">"27"</f>
        <v>27</v>
      </c>
      <c r="B940" s="0" t="s">
        <v>2998</v>
      </c>
      <c r="C940" s="0" t="s">
        <v>85</v>
      </c>
      <c r="D940" s="0" t="s">
        <v>10</v>
      </c>
      <c r="E940" s="0" t="s">
        <v>2999</v>
      </c>
      <c r="F940" s="0" t="s">
        <v>3000</v>
      </c>
      <c r="G940" s="0" t="s">
        <v>3001</v>
      </c>
      <c r="H940" s="0" t="s">
        <v>2994</v>
      </c>
    </row>
    <row r="941" customFormat="false" ht="12.8" hidden="false" customHeight="false" outlineLevel="0" collapsed="false">
      <c r="A941" s="0" t="str">
        <f aca="false">"27"</f>
        <v>27</v>
      </c>
      <c r="B941" s="0" t="s">
        <v>3002</v>
      </c>
      <c r="C941" s="0" t="s">
        <v>85</v>
      </c>
      <c r="D941" s="0" t="s">
        <v>10</v>
      </c>
      <c r="E941" s="0" t="s">
        <v>3003</v>
      </c>
      <c r="F941" s="0" t="s">
        <v>3004</v>
      </c>
      <c r="H941" s="0" t="s">
        <v>3005</v>
      </c>
    </row>
    <row r="942" customFormat="false" ht="12.8" hidden="false" customHeight="false" outlineLevel="0" collapsed="false">
      <c r="A942" s="0" t="str">
        <f aca="false">"27"</f>
        <v>27</v>
      </c>
      <c r="B942" s="0" t="s">
        <v>3006</v>
      </c>
      <c r="C942" s="0" t="s">
        <v>85</v>
      </c>
      <c r="D942" s="0" t="s">
        <v>10</v>
      </c>
      <c r="E942" s="0" t="s">
        <v>3007</v>
      </c>
      <c r="F942" s="0" t="s">
        <v>3008</v>
      </c>
      <c r="G942" s="0" t="s">
        <v>3009</v>
      </c>
      <c r="H942" s="0" t="s">
        <v>3005</v>
      </c>
    </row>
    <row r="943" customFormat="false" ht="12.8" hidden="false" customHeight="false" outlineLevel="0" collapsed="false">
      <c r="A943" s="0" t="str">
        <f aca="false">"27"</f>
        <v>27</v>
      </c>
      <c r="B943" s="0" t="s">
        <v>3010</v>
      </c>
      <c r="C943" s="0" t="s">
        <v>9</v>
      </c>
      <c r="D943" s="0" t="s">
        <v>10</v>
      </c>
      <c r="E943" s="0" t="s">
        <v>3011</v>
      </c>
      <c r="F943" s="0" t="s">
        <v>3012</v>
      </c>
      <c r="H943" s="0" t="s">
        <v>3005</v>
      </c>
    </row>
    <row r="944" customFormat="false" ht="12.8" hidden="false" customHeight="false" outlineLevel="0" collapsed="false">
      <c r="A944" s="0" t="str">
        <f aca="false">"27"</f>
        <v>27</v>
      </c>
      <c r="B944" s="0" t="s">
        <v>3013</v>
      </c>
      <c r="C944" s="0" t="s">
        <v>9</v>
      </c>
      <c r="D944" s="0" t="s">
        <v>10</v>
      </c>
      <c r="E944" s="0" t="s">
        <v>3014</v>
      </c>
      <c r="F944" s="0" t="s">
        <v>3015</v>
      </c>
      <c r="H944" s="0" t="s">
        <v>3005</v>
      </c>
    </row>
    <row r="945" customFormat="false" ht="12.8" hidden="false" customHeight="false" outlineLevel="0" collapsed="false">
      <c r="A945" s="0" t="str">
        <f aca="false">"27"</f>
        <v>27</v>
      </c>
      <c r="B945" s="0" t="s">
        <v>3016</v>
      </c>
      <c r="C945" s="0" t="s">
        <v>9</v>
      </c>
      <c r="D945" s="0" t="s">
        <v>10</v>
      </c>
      <c r="E945" s="0" t="s">
        <v>3017</v>
      </c>
      <c r="F945" s="0" t="s">
        <v>3018</v>
      </c>
      <c r="G945" s="0" t="s">
        <v>3019</v>
      </c>
      <c r="H945" s="0" t="s">
        <v>3005</v>
      </c>
    </row>
    <row r="946" customFormat="false" ht="12.8" hidden="false" customHeight="false" outlineLevel="0" collapsed="false">
      <c r="A946" s="0" t="str">
        <f aca="false">"27"</f>
        <v>27</v>
      </c>
      <c r="B946" s="0" t="s">
        <v>3020</v>
      </c>
      <c r="C946" s="0" t="s">
        <v>9</v>
      </c>
      <c r="D946" s="0" t="s">
        <v>10</v>
      </c>
      <c r="E946" s="0" t="s">
        <v>3021</v>
      </c>
      <c r="F946" s="0" t="s">
        <v>3022</v>
      </c>
      <c r="H946" s="0" t="s">
        <v>3005</v>
      </c>
    </row>
    <row r="947" customFormat="false" ht="12.8" hidden="false" customHeight="false" outlineLevel="0" collapsed="false">
      <c r="A947" s="0" t="str">
        <f aca="false">"27"</f>
        <v>27</v>
      </c>
      <c r="B947" s="0" t="s">
        <v>3023</v>
      </c>
      <c r="C947" s="0" t="s">
        <v>85</v>
      </c>
      <c r="D947" s="0" t="s">
        <v>10</v>
      </c>
      <c r="E947" s="0" t="s">
        <v>3024</v>
      </c>
      <c r="F947" s="0" t="s">
        <v>3025</v>
      </c>
      <c r="G947" s="0" t="s">
        <v>3026</v>
      </c>
      <c r="H947" s="0" t="s">
        <v>3005</v>
      </c>
    </row>
    <row r="948" customFormat="false" ht="12.8" hidden="false" customHeight="false" outlineLevel="0" collapsed="false">
      <c r="A948" s="0" t="str">
        <f aca="false">"27"</f>
        <v>27</v>
      </c>
      <c r="B948" s="0" t="s">
        <v>3027</v>
      </c>
      <c r="C948" s="0" t="s">
        <v>9</v>
      </c>
      <c r="D948" s="0" t="s">
        <v>10</v>
      </c>
      <c r="E948" s="0" t="s">
        <v>3028</v>
      </c>
      <c r="F948" s="0" t="s">
        <v>3029</v>
      </c>
      <c r="H948" s="0" t="s">
        <v>3005</v>
      </c>
    </row>
    <row r="949" customFormat="false" ht="12.8" hidden="false" customHeight="false" outlineLevel="0" collapsed="false">
      <c r="A949" s="0" t="str">
        <f aca="false">"27"</f>
        <v>27</v>
      </c>
      <c r="B949" s="0" t="s">
        <v>3030</v>
      </c>
      <c r="C949" s="0" t="s">
        <v>9</v>
      </c>
      <c r="D949" s="0" t="s">
        <v>10</v>
      </c>
      <c r="E949" s="0" t="s">
        <v>3031</v>
      </c>
      <c r="F949" s="0" t="s">
        <v>3032</v>
      </c>
      <c r="H949" s="0" t="s">
        <v>3005</v>
      </c>
    </row>
    <row r="950" customFormat="false" ht="12.8" hidden="false" customHeight="false" outlineLevel="0" collapsed="false">
      <c r="A950" s="0" t="str">
        <f aca="false">"27"</f>
        <v>27</v>
      </c>
      <c r="B950" s="0" t="s">
        <v>3033</v>
      </c>
      <c r="C950" s="0" t="s">
        <v>9</v>
      </c>
      <c r="D950" s="0" t="s">
        <v>10</v>
      </c>
      <c r="E950" s="0" t="s">
        <v>3031</v>
      </c>
      <c r="F950" s="0" t="s">
        <v>3034</v>
      </c>
      <c r="H950" s="0" t="s">
        <v>3035</v>
      </c>
    </row>
    <row r="951" customFormat="false" ht="12.8" hidden="false" customHeight="false" outlineLevel="0" collapsed="false">
      <c r="A951" s="0" t="str">
        <f aca="false">"28"</f>
        <v>28</v>
      </c>
      <c r="B951" s="0" t="s">
        <v>3036</v>
      </c>
      <c r="C951" s="0" t="s">
        <v>9</v>
      </c>
      <c r="D951" s="0" t="s">
        <v>232</v>
      </c>
      <c r="E951" s="0" t="s">
        <v>3037</v>
      </c>
      <c r="F951" s="0" t="s">
        <v>3038</v>
      </c>
      <c r="H951" s="0" t="s">
        <v>3035</v>
      </c>
    </row>
    <row r="952" customFormat="false" ht="12.8" hidden="false" customHeight="false" outlineLevel="0" collapsed="false">
      <c r="A952" s="0" t="str">
        <f aca="false">"28"</f>
        <v>28</v>
      </c>
      <c r="B952" s="0" t="s">
        <v>3039</v>
      </c>
      <c r="C952" s="0" t="s">
        <v>9</v>
      </c>
      <c r="D952" s="0" t="s">
        <v>232</v>
      </c>
      <c r="E952" s="0" t="s">
        <v>3040</v>
      </c>
      <c r="F952" s="0" t="s">
        <v>3041</v>
      </c>
      <c r="H952" s="0" t="s">
        <v>3035</v>
      </c>
    </row>
    <row r="953" customFormat="false" ht="12.8" hidden="false" customHeight="false" outlineLevel="0" collapsed="false">
      <c r="A953" s="0" t="str">
        <f aca="false">"28"</f>
        <v>28</v>
      </c>
      <c r="B953" s="0" t="s">
        <v>3042</v>
      </c>
      <c r="C953" s="0" t="s">
        <v>9</v>
      </c>
      <c r="D953" s="0" t="s">
        <v>10</v>
      </c>
      <c r="E953" s="0" t="s">
        <v>3043</v>
      </c>
      <c r="F953" s="0" t="s">
        <v>3044</v>
      </c>
      <c r="H953" s="0" t="s">
        <v>3035</v>
      </c>
    </row>
    <row r="954" customFormat="false" ht="12.8" hidden="false" customHeight="false" outlineLevel="0" collapsed="false">
      <c r="A954" s="0" t="str">
        <f aca="false">"28"</f>
        <v>28</v>
      </c>
      <c r="B954" s="0" t="s">
        <v>3045</v>
      </c>
      <c r="C954" s="0" t="s">
        <v>85</v>
      </c>
      <c r="D954" s="0" t="s">
        <v>10</v>
      </c>
      <c r="E954" s="0" t="s">
        <v>3046</v>
      </c>
      <c r="F954" s="0" t="s">
        <v>3047</v>
      </c>
      <c r="H954" s="0" t="s">
        <v>3035</v>
      </c>
    </row>
    <row r="955" customFormat="false" ht="12.8" hidden="false" customHeight="false" outlineLevel="0" collapsed="false">
      <c r="A955" s="0" t="str">
        <f aca="false">"28"</f>
        <v>28</v>
      </c>
      <c r="B955" s="0" t="s">
        <v>3048</v>
      </c>
      <c r="C955" s="0" t="s">
        <v>9</v>
      </c>
      <c r="D955" s="0" t="s">
        <v>232</v>
      </c>
      <c r="E955" s="0" t="s">
        <v>3049</v>
      </c>
      <c r="F955" s="0" t="s">
        <v>3050</v>
      </c>
      <c r="H955" s="0" t="s">
        <v>3035</v>
      </c>
    </row>
    <row r="956" customFormat="false" ht="12.8" hidden="false" customHeight="false" outlineLevel="0" collapsed="false">
      <c r="A956" s="0" t="str">
        <f aca="false">"28"</f>
        <v>28</v>
      </c>
      <c r="B956" s="0" t="s">
        <v>3051</v>
      </c>
      <c r="C956" s="0" t="s">
        <v>9</v>
      </c>
      <c r="D956" s="0" t="s">
        <v>10</v>
      </c>
      <c r="E956" s="0" t="s">
        <v>3052</v>
      </c>
      <c r="F956" s="0" t="s">
        <v>3053</v>
      </c>
      <c r="H956" s="0" t="s">
        <v>3035</v>
      </c>
    </row>
    <row r="957" customFormat="false" ht="12.8" hidden="false" customHeight="false" outlineLevel="0" collapsed="false">
      <c r="A957" s="0" t="str">
        <f aca="false">"28"</f>
        <v>28</v>
      </c>
      <c r="B957" s="0" t="s">
        <v>3054</v>
      </c>
      <c r="C957" s="0" t="s">
        <v>85</v>
      </c>
      <c r="D957" s="0" t="s">
        <v>10</v>
      </c>
      <c r="E957" s="0" t="s">
        <v>3055</v>
      </c>
      <c r="F957" s="0" t="s">
        <v>3056</v>
      </c>
      <c r="H957" s="0" t="s">
        <v>3035</v>
      </c>
    </row>
    <row r="958" customFormat="false" ht="12.8" hidden="false" customHeight="false" outlineLevel="0" collapsed="false">
      <c r="A958" s="0" t="str">
        <f aca="false">"28"</f>
        <v>28</v>
      </c>
      <c r="B958" s="0" t="s">
        <v>3057</v>
      </c>
      <c r="C958" s="0" t="s">
        <v>9</v>
      </c>
      <c r="D958" s="0" t="s">
        <v>232</v>
      </c>
      <c r="E958" s="0" t="s">
        <v>3058</v>
      </c>
      <c r="F958" s="0" t="s">
        <v>3059</v>
      </c>
      <c r="H958" s="0" t="s">
        <v>3035</v>
      </c>
    </row>
    <row r="959" customFormat="false" ht="12.8" hidden="false" customHeight="false" outlineLevel="0" collapsed="false">
      <c r="A959" s="0" t="str">
        <f aca="false">"28"</f>
        <v>28</v>
      </c>
      <c r="B959" s="0" t="s">
        <v>3060</v>
      </c>
      <c r="C959" s="0" t="s">
        <v>9</v>
      </c>
      <c r="D959" s="0" t="s">
        <v>10</v>
      </c>
      <c r="E959" s="0" t="s">
        <v>3061</v>
      </c>
      <c r="F959" s="0" t="s">
        <v>3062</v>
      </c>
      <c r="H959" s="0" t="s">
        <v>3035</v>
      </c>
    </row>
    <row r="960" customFormat="false" ht="12.8" hidden="false" customHeight="false" outlineLevel="0" collapsed="false">
      <c r="A960" s="0" t="str">
        <f aca="false">"28"</f>
        <v>28</v>
      </c>
      <c r="B960" s="0" t="s">
        <v>3063</v>
      </c>
      <c r="C960" s="0" t="s">
        <v>85</v>
      </c>
      <c r="D960" s="0" t="s">
        <v>10</v>
      </c>
      <c r="E960" s="0" t="s">
        <v>3064</v>
      </c>
      <c r="F960" s="0" t="s">
        <v>3065</v>
      </c>
      <c r="H960" s="0" t="s">
        <v>3035</v>
      </c>
    </row>
    <row r="961" customFormat="false" ht="12.8" hidden="false" customHeight="false" outlineLevel="0" collapsed="false">
      <c r="A961" s="0" t="str">
        <f aca="false">"28"</f>
        <v>28</v>
      </c>
      <c r="B961" s="0" t="s">
        <v>3066</v>
      </c>
      <c r="C961" s="0" t="s">
        <v>85</v>
      </c>
      <c r="D961" s="0" t="s">
        <v>10</v>
      </c>
      <c r="E961" s="0" t="s">
        <v>3067</v>
      </c>
      <c r="F961" s="0" t="s">
        <v>3068</v>
      </c>
      <c r="H961" s="0" t="s">
        <v>3035</v>
      </c>
    </row>
    <row r="962" customFormat="false" ht="12.8" hidden="false" customHeight="false" outlineLevel="0" collapsed="false">
      <c r="A962" s="0" t="str">
        <f aca="false">"28"</f>
        <v>28</v>
      </c>
      <c r="B962" s="0" t="s">
        <v>3069</v>
      </c>
      <c r="C962" s="0" t="s">
        <v>85</v>
      </c>
      <c r="D962" s="0" t="s">
        <v>10</v>
      </c>
      <c r="E962" s="0" t="s">
        <v>3070</v>
      </c>
      <c r="F962" s="0" t="s">
        <v>3071</v>
      </c>
      <c r="H962" s="0" t="s">
        <v>3072</v>
      </c>
    </row>
    <row r="963" customFormat="false" ht="12.8" hidden="false" customHeight="false" outlineLevel="0" collapsed="false">
      <c r="A963" s="0" t="str">
        <f aca="false">"28"</f>
        <v>28</v>
      </c>
      <c r="B963" s="0" t="s">
        <v>3073</v>
      </c>
      <c r="C963" s="0" t="s">
        <v>85</v>
      </c>
      <c r="D963" s="0" t="s">
        <v>10</v>
      </c>
      <c r="E963" s="0" t="s">
        <v>3074</v>
      </c>
      <c r="F963" s="0" t="s">
        <v>3075</v>
      </c>
      <c r="H963" s="0" t="s">
        <v>3072</v>
      </c>
    </row>
    <row r="964" customFormat="false" ht="12.8" hidden="false" customHeight="false" outlineLevel="0" collapsed="false">
      <c r="A964" s="0" t="str">
        <f aca="false">"28"</f>
        <v>28</v>
      </c>
      <c r="B964" s="0" t="s">
        <v>3076</v>
      </c>
      <c r="C964" s="0" t="s">
        <v>85</v>
      </c>
      <c r="D964" s="0" t="s">
        <v>10</v>
      </c>
      <c r="E964" s="0" t="s">
        <v>3077</v>
      </c>
      <c r="F964" s="0" t="s">
        <v>3078</v>
      </c>
      <c r="H964" s="0" t="s">
        <v>3072</v>
      </c>
    </row>
    <row r="965" customFormat="false" ht="12.8" hidden="false" customHeight="false" outlineLevel="0" collapsed="false">
      <c r="A965" s="0" t="str">
        <f aca="false">"28"</f>
        <v>28</v>
      </c>
      <c r="B965" s="0" t="s">
        <v>3079</v>
      </c>
      <c r="C965" s="0" t="s">
        <v>85</v>
      </c>
      <c r="D965" s="0" t="s">
        <v>10</v>
      </c>
      <c r="E965" s="0" t="s">
        <v>3080</v>
      </c>
      <c r="F965" s="0" t="s">
        <v>3081</v>
      </c>
      <c r="H965" s="0" t="s">
        <v>3072</v>
      </c>
    </row>
    <row r="966" customFormat="false" ht="12.8" hidden="false" customHeight="false" outlineLevel="0" collapsed="false">
      <c r="A966" s="0" t="str">
        <f aca="false">"28"</f>
        <v>28</v>
      </c>
      <c r="B966" s="0" t="s">
        <v>3082</v>
      </c>
      <c r="C966" s="0" t="s">
        <v>85</v>
      </c>
      <c r="D966" s="0" t="s">
        <v>10</v>
      </c>
      <c r="E966" s="0" t="s">
        <v>3083</v>
      </c>
      <c r="F966" s="0" t="s">
        <v>3084</v>
      </c>
      <c r="H966" s="0" t="s">
        <v>3072</v>
      </c>
    </row>
    <row r="967" customFormat="false" ht="12.8" hidden="false" customHeight="false" outlineLevel="0" collapsed="false">
      <c r="A967" s="0" t="str">
        <f aca="false">"28"</f>
        <v>28</v>
      </c>
      <c r="B967" s="0" t="s">
        <v>3085</v>
      </c>
      <c r="C967" s="0" t="s">
        <v>85</v>
      </c>
      <c r="D967" s="0" t="s">
        <v>10</v>
      </c>
      <c r="E967" s="0" t="s">
        <v>3086</v>
      </c>
      <c r="F967" s="0" t="s">
        <v>3087</v>
      </c>
      <c r="H967" s="0" t="s">
        <v>3088</v>
      </c>
    </row>
    <row r="968" customFormat="false" ht="12.8" hidden="false" customHeight="false" outlineLevel="0" collapsed="false">
      <c r="A968" s="0" t="str">
        <f aca="false">"28"</f>
        <v>28</v>
      </c>
      <c r="B968" s="0" t="s">
        <v>3089</v>
      </c>
      <c r="C968" s="0" t="s">
        <v>85</v>
      </c>
      <c r="D968" s="0" t="s">
        <v>10</v>
      </c>
      <c r="E968" s="0" t="s">
        <v>3090</v>
      </c>
      <c r="F968" s="0" t="s">
        <v>3091</v>
      </c>
      <c r="H968" s="0" t="s">
        <v>3088</v>
      </c>
    </row>
    <row r="969" customFormat="false" ht="12.8" hidden="false" customHeight="false" outlineLevel="0" collapsed="false">
      <c r="A969" s="0" t="str">
        <f aca="false">"28"</f>
        <v>28</v>
      </c>
      <c r="B969" s="0" t="s">
        <v>3092</v>
      </c>
      <c r="C969" s="0" t="s">
        <v>85</v>
      </c>
      <c r="D969" s="0" t="s">
        <v>10</v>
      </c>
      <c r="E969" s="0" t="s">
        <v>3093</v>
      </c>
      <c r="F969" s="0" t="s">
        <v>3094</v>
      </c>
      <c r="H969" s="0" t="s">
        <v>3088</v>
      </c>
    </row>
    <row r="970" customFormat="false" ht="12.8" hidden="false" customHeight="false" outlineLevel="0" collapsed="false">
      <c r="A970" s="0" t="str">
        <f aca="false">"28"</f>
        <v>28</v>
      </c>
      <c r="B970" s="0" t="s">
        <v>3095</v>
      </c>
      <c r="C970" s="0" t="s">
        <v>85</v>
      </c>
      <c r="D970" s="0" t="s">
        <v>10</v>
      </c>
      <c r="E970" s="0" t="s">
        <v>3096</v>
      </c>
      <c r="F970" s="0" t="s">
        <v>3097</v>
      </c>
      <c r="G970" s="0" t="s">
        <v>3098</v>
      </c>
      <c r="H970" s="0" t="s">
        <v>3088</v>
      </c>
    </row>
    <row r="971" customFormat="false" ht="12.8" hidden="false" customHeight="false" outlineLevel="0" collapsed="false">
      <c r="A971" s="0" t="str">
        <f aca="false">"28"</f>
        <v>28</v>
      </c>
      <c r="B971" s="0" t="s">
        <v>3099</v>
      </c>
      <c r="C971" s="0" t="s">
        <v>85</v>
      </c>
      <c r="D971" s="0" t="s">
        <v>10</v>
      </c>
      <c r="E971" s="0" t="s">
        <v>3100</v>
      </c>
      <c r="F971" s="0" t="s">
        <v>3101</v>
      </c>
      <c r="H971" s="0" t="s">
        <v>3088</v>
      </c>
    </row>
    <row r="972" customFormat="false" ht="12.8" hidden="false" customHeight="false" outlineLevel="0" collapsed="false">
      <c r="A972" s="0" t="str">
        <f aca="false">"28"</f>
        <v>28</v>
      </c>
      <c r="B972" s="0" t="s">
        <v>3102</v>
      </c>
      <c r="C972" s="0" t="s">
        <v>85</v>
      </c>
      <c r="D972" s="0" t="s">
        <v>10</v>
      </c>
      <c r="E972" s="0" t="s">
        <v>3103</v>
      </c>
      <c r="F972" s="0" t="s">
        <v>3104</v>
      </c>
      <c r="H972" s="0" t="s">
        <v>3088</v>
      </c>
    </row>
    <row r="973" customFormat="false" ht="12.8" hidden="false" customHeight="false" outlineLevel="0" collapsed="false">
      <c r="A973" s="0" t="str">
        <f aca="false">"28"</f>
        <v>28</v>
      </c>
      <c r="B973" s="0" t="s">
        <v>3105</v>
      </c>
      <c r="C973" s="0" t="s">
        <v>85</v>
      </c>
      <c r="D973" s="0" t="s">
        <v>10</v>
      </c>
      <c r="E973" s="0" t="s">
        <v>3106</v>
      </c>
      <c r="F973" s="0" t="s">
        <v>3107</v>
      </c>
      <c r="H973" s="0" t="s">
        <v>3108</v>
      </c>
    </row>
    <row r="974" customFormat="false" ht="12.8" hidden="false" customHeight="false" outlineLevel="0" collapsed="false">
      <c r="A974" s="0" t="str">
        <f aca="false">"28"</f>
        <v>28</v>
      </c>
      <c r="B974" s="0" t="s">
        <v>3109</v>
      </c>
      <c r="C974" s="0" t="s">
        <v>85</v>
      </c>
      <c r="D974" s="0" t="s">
        <v>10</v>
      </c>
      <c r="E974" s="0" t="s">
        <v>3110</v>
      </c>
      <c r="F974" s="0" t="s">
        <v>3111</v>
      </c>
      <c r="H974" s="0" t="s">
        <v>3112</v>
      </c>
    </row>
    <row r="975" customFormat="false" ht="12.8" hidden="false" customHeight="false" outlineLevel="0" collapsed="false">
      <c r="A975" s="0" t="str">
        <f aca="false">"28"</f>
        <v>28</v>
      </c>
      <c r="B975" s="0" t="s">
        <v>3113</v>
      </c>
      <c r="C975" s="0" t="s">
        <v>85</v>
      </c>
      <c r="D975" s="0" t="s">
        <v>10</v>
      </c>
      <c r="E975" s="0" t="s">
        <v>3114</v>
      </c>
      <c r="F975" s="0" t="s">
        <v>3115</v>
      </c>
      <c r="H975" s="0" t="s">
        <v>3112</v>
      </c>
    </row>
    <row r="976" customFormat="false" ht="12.8" hidden="false" customHeight="false" outlineLevel="0" collapsed="false">
      <c r="A976" s="0" t="str">
        <f aca="false">"28"</f>
        <v>28</v>
      </c>
      <c r="B976" s="0" t="s">
        <v>3116</v>
      </c>
      <c r="C976" s="0" t="s">
        <v>85</v>
      </c>
      <c r="D976" s="0" t="s">
        <v>10</v>
      </c>
      <c r="E976" s="0" t="s">
        <v>3117</v>
      </c>
      <c r="F976" s="0" t="s">
        <v>3118</v>
      </c>
      <c r="H976" s="0" t="s">
        <v>3112</v>
      </c>
    </row>
    <row r="977" customFormat="false" ht="12.8" hidden="false" customHeight="false" outlineLevel="0" collapsed="false">
      <c r="A977" s="0" t="str">
        <f aca="false">"28"</f>
        <v>28</v>
      </c>
      <c r="B977" s="0" t="s">
        <v>3119</v>
      </c>
      <c r="C977" s="0" t="s">
        <v>85</v>
      </c>
      <c r="D977" s="0" t="s">
        <v>10</v>
      </c>
      <c r="E977" s="0" t="s">
        <v>3120</v>
      </c>
      <c r="F977" s="0" t="s">
        <v>3121</v>
      </c>
      <c r="H977" s="0" t="s">
        <v>3112</v>
      </c>
    </row>
    <row r="978" customFormat="false" ht="12.8" hidden="false" customHeight="false" outlineLevel="0" collapsed="false">
      <c r="A978" s="0" t="str">
        <f aca="false">"28"</f>
        <v>28</v>
      </c>
      <c r="B978" s="0" t="s">
        <v>3122</v>
      </c>
      <c r="C978" s="0" t="s">
        <v>85</v>
      </c>
      <c r="D978" s="0" t="s">
        <v>10</v>
      </c>
      <c r="E978" s="0" t="s">
        <v>3123</v>
      </c>
      <c r="F978" s="0" t="s">
        <v>3124</v>
      </c>
      <c r="H978" s="0" t="s">
        <v>3112</v>
      </c>
    </row>
    <row r="979" customFormat="false" ht="12.8" hidden="false" customHeight="false" outlineLevel="0" collapsed="false">
      <c r="A979" s="0" t="str">
        <f aca="false">"28"</f>
        <v>28</v>
      </c>
      <c r="B979" s="0" t="s">
        <v>3125</v>
      </c>
      <c r="C979" s="0" t="s">
        <v>85</v>
      </c>
      <c r="D979" s="0" t="s">
        <v>10</v>
      </c>
      <c r="E979" s="0" t="s">
        <v>3126</v>
      </c>
      <c r="F979" s="0" t="s">
        <v>3127</v>
      </c>
      <c r="H979" s="0" t="s">
        <v>3112</v>
      </c>
    </row>
    <row r="980" customFormat="false" ht="12.8" hidden="false" customHeight="false" outlineLevel="0" collapsed="false">
      <c r="A980" s="0" t="str">
        <f aca="false">"28"</f>
        <v>28</v>
      </c>
      <c r="B980" s="0" t="s">
        <v>3128</v>
      </c>
      <c r="C980" s="0" t="s">
        <v>85</v>
      </c>
      <c r="D980" s="0" t="s">
        <v>10</v>
      </c>
      <c r="E980" s="0" t="s">
        <v>3129</v>
      </c>
      <c r="F980" s="0" t="s">
        <v>3130</v>
      </c>
      <c r="H980" s="0" t="s">
        <v>3112</v>
      </c>
    </row>
    <row r="981" customFormat="false" ht="12.8" hidden="false" customHeight="false" outlineLevel="0" collapsed="false">
      <c r="A981" s="0" t="str">
        <f aca="false">"28"</f>
        <v>28</v>
      </c>
      <c r="B981" s="0" t="s">
        <v>3131</v>
      </c>
      <c r="C981" s="0" t="s">
        <v>85</v>
      </c>
      <c r="D981" s="0" t="s">
        <v>10</v>
      </c>
      <c r="E981" s="0" t="s">
        <v>3132</v>
      </c>
      <c r="F981" s="0" t="s">
        <v>3133</v>
      </c>
      <c r="H981" s="0" t="s">
        <v>3112</v>
      </c>
    </row>
    <row r="982" customFormat="false" ht="12.8" hidden="false" customHeight="false" outlineLevel="0" collapsed="false">
      <c r="A982" s="0" t="str">
        <f aca="false">"28"</f>
        <v>28</v>
      </c>
      <c r="B982" s="0" t="s">
        <v>3134</v>
      </c>
      <c r="C982" s="0" t="s">
        <v>85</v>
      </c>
      <c r="D982" s="0" t="s">
        <v>10</v>
      </c>
      <c r="E982" s="0" t="s">
        <v>3132</v>
      </c>
      <c r="F982" s="0" t="s">
        <v>3135</v>
      </c>
      <c r="H982" s="0" t="s">
        <v>3112</v>
      </c>
    </row>
    <row r="983" customFormat="false" ht="12.8" hidden="false" customHeight="false" outlineLevel="0" collapsed="false">
      <c r="A983" s="0" t="str">
        <f aca="false">"29"</f>
        <v>29</v>
      </c>
      <c r="B983" s="0" t="s">
        <v>3136</v>
      </c>
      <c r="C983" s="0" t="s">
        <v>9</v>
      </c>
      <c r="D983" s="0" t="s">
        <v>232</v>
      </c>
      <c r="E983" s="0" t="s">
        <v>3137</v>
      </c>
      <c r="F983" s="0" t="s">
        <v>3138</v>
      </c>
      <c r="H983" s="0" t="s">
        <v>3112</v>
      </c>
    </row>
    <row r="984" customFormat="false" ht="12.8" hidden="false" customHeight="false" outlineLevel="0" collapsed="false">
      <c r="A984" s="0" t="str">
        <f aca="false">"29"</f>
        <v>29</v>
      </c>
      <c r="B984" s="0" t="s">
        <v>3139</v>
      </c>
      <c r="C984" s="0" t="s">
        <v>602</v>
      </c>
      <c r="D984" s="0" t="s">
        <v>10</v>
      </c>
      <c r="E984" s="0" t="s">
        <v>3140</v>
      </c>
      <c r="F984" s="0" t="s">
        <v>602</v>
      </c>
      <c r="H984" s="0" t="s">
        <v>3112</v>
      </c>
    </row>
    <row r="985" customFormat="false" ht="12.8" hidden="false" customHeight="false" outlineLevel="0" collapsed="false">
      <c r="A985" s="0" t="str">
        <f aca="false">"29"</f>
        <v>29</v>
      </c>
      <c r="B985" s="0" t="s">
        <v>3141</v>
      </c>
      <c r="C985" s="0" t="s">
        <v>602</v>
      </c>
      <c r="D985" s="0" t="s">
        <v>10</v>
      </c>
      <c r="E985" s="0" t="s">
        <v>3140</v>
      </c>
      <c r="F985" s="0" t="s">
        <v>3142</v>
      </c>
      <c r="H985" s="0" t="s">
        <v>3112</v>
      </c>
    </row>
    <row r="986" customFormat="false" ht="12.8" hidden="false" customHeight="false" outlineLevel="0" collapsed="false">
      <c r="A986" s="0" t="str">
        <f aca="false">"29"</f>
        <v>29</v>
      </c>
      <c r="B986" s="0" t="s">
        <v>3143</v>
      </c>
      <c r="C986" s="0" t="s">
        <v>85</v>
      </c>
      <c r="D986" s="0" t="s">
        <v>10</v>
      </c>
      <c r="E986" s="0" t="s">
        <v>3144</v>
      </c>
      <c r="F986" s="0" t="s">
        <v>3145</v>
      </c>
      <c r="H986" s="0" t="s">
        <v>3112</v>
      </c>
    </row>
    <row r="987" customFormat="false" ht="12.8" hidden="false" customHeight="false" outlineLevel="0" collapsed="false">
      <c r="A987" s="0" t="str">
        <f aca="false">"29"</f>
        <v>29</v>
      </c>
      <c r="B987" s="0" t="s">
        <v>3146</v>
      </c>
      <c r="C987" s="0" t="s">
        <v>85</v>
      </c>
      <c r="D987" s="0" t="s">
        <v>10</v>
      </c>
      <c r="E987" s="0" t="s">
        <v>3147</v>
      </c>
      <c r="F987" s="0" t="s">
        <v>3148</v>
      </c>
      <c r="H987" s="0" t="s">
        <v>3112</v>
      </c>
    </row>
    <row r="988" customFormat="false" ht="12.8" hidden="false" customHeight="false" outlineLevel="0" collapsed="false">
      <c r="A988" s="0" t="str">
        <f aca="false">"29"</f>
        <v>29</v>
      </c>
      <c r="B988" s="0" t="s">
        <v>3149</v>
      </c>
      <c r="C988" s="0" t="s">
        <v>85</v>
      </c>
      <c r="D988" s="0" t="s">
        <v>10</v>
      </c>
      <c r="E988" s="0" t="s">
        <v>3150</v>
      </c>
      <c r="F988" s="0" t="s">
        <v>3151</v>
      </c>
      <c r="H988" s="0" t="s">
        <v>3112</v>
      </c>
    </row>
    <row r="989" customFormat="false" ht="12.8" hidden="false" customHeight="false" outlineLevel="0" collapsed="false">
      <c r="A989" s="0" t="str">
        <f aca="false">"29"</f>
        <v>29</v>
      </c>
      <c r="B989" s="0" t="s">
        <v>3152</v>
      </c>
      <c r="C989" s="0" t="s">
        <v>85</v>
      </c>
      <c r="D989" s="0" t="s">
        <v>10</v>
      </c>
      <c r="E989" s="0" t="s">
        <v>3153</v>
      </c>
      <c r="F989" s="0" t="s">
        <v>3154</v>
      </c>
      <c r="H989" s="0" t="s">
        <v>3155</v>
      </c>
    </row>
    <row r="990" customFormat="false" ht="12.8" hidden="false" customHeight="false" outlineLevel="0" collapsed="false">
      <c r="A990" s="0" t="str">
        <f aca="false">"29"</f>
        <v>29</v>
      </c>
      <c r="B990" s="0" t="s">
        <v>3156</v>
      </c>
      <c r="C990" s="0" t="s">
        <v>85</v>
      </c>
      <c r="D990" s="0" t="s">
        <v>10</v>
      </c>
      <c r="E990" s="0" t="s">
        <v>3157</v>
      </c>
      <c r="F990" s="0" t="s">
        <v>3158</v>
      </c>
      <c r="H990" s="0" t="s">
        <v>3155</v>
      </c>
    </row>
    <row r="991" customFormat="false" ht="12.8" hidden="false" customHeight="false" outlineLevel="0" collapsed="false">
      <c r="A991" s="0" t="str">
        <f aca="false">"29"</f>
        <v>29</v>
      </c>
      <c r="B991" s="0" t="s">
        <v>3159</v>
      </c>
      <c r="C991" s="0" t="s">
        <v>85</v>
      </c>
      <c r="D991" s="0" t="s">
        <v>10</v>
      </c>
      <c r="E991" s="0" t="s">
        <v>3160</v>
      </c>
      <c r="F991" s="0" t="s">
        <v>3161</v>
      </c>
      <c r="H991" s="0" t="s">
        <v>3155</v>
      </c>
    </row>
    <row r="992" customFormat="false" ht="12.8" hidden="false" customHeight="false" outlineLevel="0" collapsed="false">
      <c r="A992" s="0" t="str">
        <f aca="false">"29"</f>
        <v>29</v>
      </c>
      <c r="B992" s="0" t="s">
        <v>3162</v>
      </c>
      <c r="C992" s="0" t="s">
        <v>85</v>
      </c>
      <c r="D992" s="0" t="s">
        <v>10</v>
      </c>
      <c r="E992" s="0" t="s">
        <v>3163</v>
      </c>
      <c r="F992" s="0" t="s">
        <v>3164</v>
      </c>
      <c r="H992" s="0" t="s">
        <v>3155</v>
      </c>
    </row>
    <row r="993" customFormat="false" ht="12.8" hidden="false" customHeight="false" outlineLevel="0" collapsed="false">
      <c r="A993" s="0" t="str">
        <f aca="false">"29"</f>
        <v>29</v>
      </c>
      <c r="B993" s="0" t="s">
        <v>3165</v>
      </c>
      <c r="C993" s="0" t="s">
        <v>85</v>
      </c>
      <c r="D993" s="0" t="s">
        <v>10</v>
      </c>
      <c r="E993" s="0" t="s">
        <v>3166</v>
      </c>
      <c r="F993" s="0" t="s">
        <v>3167</v>
      </c>
      <c r="H993" s="0" t="s">
        <v>3168</v>
      </c>
    </row>
    <row r="994" customFormat="false" ht="12.8" hidden="false" customHeight="false" outlineLevel="0" collapsed="false">
      <c r="A994" s="0" t="str">
        <f aca="false">"29"</f>
        <v>29</v>
      </c>
      <c r="B994" s="0" t="s">
        <v>3169</v>
      </c>
      <c r="C994" s="0" t="s">
        <v>85</v>
      </c>
      <c r="D994" s="0" t="s">
        <v>10</v>
      </c>
      <c r="E994" s="0" t="s">
        <v>3170</v>
      </c>
      <c r="F994" s="0" t="s">
        <v>3171</v>
      </c>
      <c r="H994" s="0" t="s">
        <v>3168</v>
      </c>
    </row>
    <row r="995" customFormat="false" ht="12.8" hidden="false" customHeight="false" outlineLevel="0" collapsed="false">
      <c r="A995" s="0" t="str">
        <f aca="false">"29"</f>
        <v>29</v>
      </c>
      <c r="B995" s="0" t="s">
        <v>3172</v>
      </c>
      <c r="C995" s="0" t="s">
        <v>85</v>
      </c>
      <c r="D995" s="0" t="s">
        <v>10</v>
      </c>
      <c r="E995" s="0" t="s">
        <v>3173</v>
      </c>
      <c r="F995" s="0" t="s">
        <v>3174</v>
      </c>
      <c r="H995" s="0" t="s">
        <v>3168</v>
      </c>
    </row>
    <row r="996" customFormat="false" ht="12.8" hidden="false" customHeight="false" outlineLevel="0" collapsed="false">
      <c r="A996" s="0" t="str">
        <f aca="false">"29"</f>
        <v>29</v>
      </c>
      <c r="B996" s="0" t="s">
        <v>3175</v>
      </c>
      <c r="C996" s="0" t="s">
        <v>85</v>
      </c>
      <c r="D996" s="0" t="s">
        <v>10</v>
      </c>
      <c r="E996" s="0" t="s">
        <v>3176</v>
      </c>
      <c r="F996" s="0" t="s">
        <v>3177</v>
      </c>
      <c r="H996" s="0" t="s">
        <v>3168</v>
      </c>
    </row>
    <row r="997" customFormat="false" ht="12.8" hidden="false" customHeight="false" outlineLevel="0" collapsed="false">
      <c r="A997" s="0" t="str">
        <f aca="false">"29"</f>
        <v>29</v>
      </c>
      <c r="B997" s="0" t="s">
        <v>3178</v>
      </c>
      <c r="C997" s="0" t="s">
        <v>85</v>
      </c>
      <c r="D997" s="0" t="s">
        <v>10</v>
      </c>
      <c r="E997" s="0" t="s">
        <v>3179</v>
      </c>
      <c r="F997" s="0" t="s">
        <v>3180</v>
      </c>
      <c r="H997" s="0" t="s">
        <v>3168</v>
      </c>
    </row>
    <row r="998" customFormat="false" ht="12.8" hidden="false" customHeight="false" outlineLevel="0" collapsed="false">
      <c r="A998" s="0" t="str">
        <f aca="false">"29"</f>
        <v>29</v>
      </c>
      <c r="B998" s="0" t="s">
        <v>3181</v>
      </c>
      <c r="C998" s="0" t="s">
        <v>85</v>
      </c>
      <c r="D998" s="0" t="s">
        <v>10</v>
      </c>
      <c r="E998" s="0" t="s">
        <v>3182</v>
      </c>
      <c r="F998" s="0" t="s">
        <v>3183</v>
      </c>
      <c r="H998" s="0" t="s">
        <v>3168</v>
      </c>
    </row>
    <row r="999" customFormat="false" ht="12.8" hidden="false" customHeight="false" outlineLevel="0" collapsed="false">
      <c r="A999" s="0" t="str">
        <f aca="false">"29"</f>
        <v>29</v>
      </c>
      <c r="B999" s="0" t="s">
        <v>3184</v>
      </c>
      <c r="C999" s="0" t="s">
        <v>85</v>
      </c>
      <c r="D999" s="0" t="s">
        <v>10</v>
      </c>
      <c r="E999" s="0" t="s">
        <v>3185</v>
      </c>
      <c r="F999" s="0" t="s">
        <v>3186</v>
      </c>
      <c r="H999" s="0" t="s">
        <v>3168</v>
      </c>
    </row>
    <row r="1000" customFormat="false" ht="12.8" hidden="false" customHeight="false" outlineLevel="0" collapsed="false">
      <c r="A1000" s="0" t="str">
        <f aca="false">"29"</f>
        <v>29</v>
      </c>
      <c r="B1000" s="0" t="s">
        <v>3187</v>
      </c>
      <c r="C1000" s="0" t="s">
        <v>85</v>
      </c>
      <c r="D1000" s="0" t="s">
        <v>10</v>
      </c>
      <c r="E1000" s="0" t="s">
        <v>3188</v>
      </c>
      <c r="F1000" s="0" t="s">
        <v>3189</v>
      </c>
      <c r="H1000" s="0" t="s">
        <v>3168</v>
      </c>
    </row>
    <row r="1001" customFormat="false" ht="12.8" hidden="false" customHeight="false" outlineLevel="0" collapsed="false">
      <c r="A1001" s="0" t="str">
        <f aca="false">"29"</f>
        <v>29</v>
      </c>
      <c r="B1001" s="0" t="s">
        <v>3190</v>
      </c>
      <c r="C1001" s="0" t="s">
        <v>85</v>
      </c>
      <c r="D1001" s="0" t="s">
        <v>10</v>
      </c>
      <c r="E1001" s="0" t="s">
        <v>3191</v>
      </c>
      <c r="F1001" s="0" t="s">
        <v>3192</v>
      </c>
      <c r="H1001" s="0" t="s">
        <v>3168</v>
      </c>
    </row>
    <row r="1002" customFormat="false" ht="12.8" hidden="false" customHeight="false" outlineLevel="0" collapsed="false">
      <c r="A1002" s="0" t="str">
        <f aca="false">"29"</f>
        <v>29</v>
      </c>
      <c r="B1002" s="0" t="s">
        <v>3193</v>
      </c>
      <c r="C1002" s="0" t="s">
        <v>85</v>
      </c>
      <c r="D1002" s="0" t="s">
        <v>10</v>
      </c>
      <c r="E1002" s="0" t="s">
        <v>3194</v>
      </c>
      <c r="F1002" s="0" t="s">
        <v>3195</v>
      </c>
      <c r="H1002" s="0" t="s">
        <v>3168</v>
      </c>
    </row>
    <row r="1003" customFormat="false" ht="12.8" hidden="false" customHeight="false" outlineLevel="0" collapsed="false">
      <c r="A1003" s="0" t="str">
        <f aca="false">"29"</f>
        <v>29</v>
      </c>
      <c r="B1003" s="0" t="s">
        <v>3196</v>
      </c>
      <c r="C1003" s="0" t="s">
        <v>85</v>
      </c>
      <c r="D1003" s="0" t="s">
        <v>10</v>
      </c>
      <c r="E1003" s="0" t="s">
        <v>3197</v>
      </c>
      <c r="F1003" s="0" t="s">
        <v>3198</v>
      </c>
      <c r="H1003" s="0" t="s">
        <v>3168</v>
      </c>
    </row>
    <row r="1004" customFormat="false" ht="12.8" hidden="false" customHeight="false" outlineLevel="0" collapsed="false">
      <c r="A1004" s="0" t="str">
        <f aca="false">"29"</f>
        <v>29</v>
      </c>
      <c r="B1004" s="0" t="s">
        <v>3199</v>
      </c>
      <c r="C1004" s="0" t="s">
        <v>85</v>
      </c>
      <c r="D1004" s="0" t="s">
        <v>10</v>
      </c>
      <c r="E1004" s="0" t="s">
        <v>3200</v>
      </c>
      <c r="F1004" s="0" t="s">
        <v>3201</v>
      </c>
      <c r="H1004" s="0" t="s">
        <v>3168</v>
      </c>
    </row>
    <row r="1005" customFormat="false" ht="12.8" hidden="false" customHeight="false" outlineLevel="0" collapsed="false">
      <c r="A1005" s="0" t="str">
        <f aca="false">"29"</f>
        <v>29</v>
      </c>
      <c r="B1005" s="0" t="s">
        <v>3202</v>
      </c>
      <c r="C1005" s="0" t="s">
        <v>85</v>
      </c>
      <c r="D1005" s="0" t="s">
        <v>10</v>
      </c>
      <c r="E1005" s="0" t="s">
        <v>3203</v>
      </c>
      <c r="F1005" s="0" t="s">
        <v>3204</v>
      </c>
      <c r="H1005" s="0" t="s">
        <v>3168</v>
      </c>
    </row>
    <row r="1006" customFormat="false" ht="12.8" hidden="false" customHeight="false" outlineLevel="0" collapsed="false">
      <c r="A1006" s="0" t="str">
        <f aca="false">"29"</f>
        <v>29</v>
      </c>
      <c r="B1006" s="0" t="s">
        <v>3205</v>
      </c>
      <c r="C1006" s="0" t="s">
        <v>85</v>
      </c>
      <c r="D1006" s="0" t="s">
        <v>10</v>
      </c>
      <c r="E1006" s="0" t="s">
        <v>3206</v>
      </c>
      <c r="F1006" s="0" t="s">
        <v>3207</v>
      </c>
      <c r="H1006" s="0" t="s">
        <v>3168</v>
      </c>
    </row>
    <row r="1007" customFormat="false" ht="12.8" hidden="false" customHeight="false" outlineLevel="0" collapsed="false">
      <c r="A1007" s="0" t="str">
        <f aca="false">"29"</f>
        <v>29</v>
      </c>
      <c r="B1007" s="0" t="s">
        <v>3208</v>
      </c>
      <c r="C1007" s="0" t="s">
        <v>85</v>
      </c>
      <c r="D1007" s="0" t="s">
        <v>10</v>
      </c>
      <c r="E1007" s="0" t="s">
        <v>3209</v>
      </c>
      <c r="F1007" s="0" t="s">
        <v>3210</v>
      </c>
      <c r="H1007" s="0" t="s">
        <v>3168</v>
      </c>
    </row>
    <row r="1008" customFormat="false" ht="12.8" hidden="false" customHeight="false" outlineLevel="0" collapsed="false">
      <c r="A1008" s="0" t="str">
        <f aca="false">"29"</f>
        <v>29</v>
      </c>
      <c r="B1008" s="0" t="s">
        <v>3211</v>
      </c>
      <c r="C1008" s="0" t="s">
        <v>85</v>
      </c>
      <c r="D1008" s="0" t="s">
        <v>10</v>
      </c>
      <c r="E1008" s="0" t="s">
        <v>3212</v>
      </c>
      <c r="F1008" s="0" t="s">
        <v>3213</v>
      </c>
      <c r="H1008" s="0" t="s">
        <v>3168</v>
      </c>
    </row>
    <row r="1009" customFormat="false" ht="12.8" hidden="false" customHeight="false" outlineLevel="0" collapsed="false">
      <c r="A1009" s="0" t="str">
        <f aca="false">"29"</f>
        <v>29</v>
      </c>
      <c r="B1009" s="0" t="s">
        <v>3214</v>
      </c>
      <c r="C1009" s="0" t="s">
        <v>85</v>
      </c>
      <c r="D1009" s="0" t="s">
        <v>10</v>
      </c>
      <c r="E1009" s="0" t="s">
        <v>3215</v>
      </c>
      <c r="F1009" s="0" t="s">
        <v>3216</v>
      </c>
      <c r="H1009" s="0" t="s">
        <v>3168</v>
      </c>
    </row>
    <row r="1010" customFormat="false" ht="12.8" hidden="false" customHeight="false" outlineLevel="0" collapsed="false">
      <c r="A1010" s="0" t="str">
        <f aca="false">"29"</f>
        <v>29</v>
      </c>
      <c r="B1010" s="0" t="s">
        <v>3217</v>
      </c>
      <c r="C1010" s="0" t="s">
        <v>85</v>
      </c>
      <c r="D1010" s="0" t="s">
        <v>10</v>
      </c>
      <c r="E1010" s="0" t="s">
        <v>3218</v>
      </c>
      <c r="F1010" s="0" t="s">
        <v>3219</v>
      </c>
      <c r="H1010" s="0" t="s">
        <v>3168</v>
      </c>
    </row>
    <row r="1011" customFormat="false" ht="12.8" hidden="false" customHeight="false" outlineLevel="0" collapsed="false">
      <c r="A1011" s="0" t="str">
        <f aca="false">"29"</f>
        <v>29</v>
      </c>
      <c r="B1011" s="0" t="s">
        <v>3220</v>
      </c>
      <c r="C1011" s="0" t="s">
        <v>85</v>
      </c>
      <c r="D1011" s="0" t="s">
        <v>10</v>
      </c>
      <c r="E1011" s="0" t="s">
        <v>3221</v>
      </c>
      <c r="F1011" s="0" t="s">
        <v>3222</v>
      </c>
      <c r="H1011" s="0" t="s">
        <v>3168</v>
      </c>
    </row>
    <row r="1012" customFormat="false" ht="12.8" hidden="false" customHeight="false" outlineLevel="0" collapsed="false">
      <c r="A1012" s="0" t="str">
        <f aca="false">"29"</f>
        <v>29</v>
      </c>
      <c r="B1012" s="0" t="s">
        <v>3223</v>
      </c>
      <c r="C1012" s="0" t="s">
        <v>85</v>
      </c>
      <c r="D1012" s="0" t="s">
        <v>10</v>
      </c>
      <c r="E1012" s="0" t="s">
        <v>3224</v>
      </c>
      <c r="F1012" s="0" t="s">
        <v>3225</v>
      </c>
      <c r="H1012" s="0" t="s">
        <v>3168</v>
      </c>
    </row>
    <row r="1013" customFormat="false" ht="12.8" hidden="false" customHeight="false" outlineLevel="0" collapsed="false">
      <c r="A1013" s="0" t="str">
        <f aca="false">"29"</f>
        <v>29</v>
      </c>
      <c r="B1013" s="0" t="s">
        <v>3226</v>
      </c>
      <c r="C1013" s="0" t="s">
        <v>85</v>
      </c>
      <c r="D1013" s="0" t="s">
        <v>10</v>
      </c>
      <c r="E1013" s="0" t="s">
        <v>3227</v>
      </c>
      <c r="F1013" s="0" t="s">
        <v>3228</v>
      </c>
      <c r="H1013" s="0" t="s">
        <v>3168</v>
      </c>
    </row>
    <row r="1014" customFormat="false" ht="12.8" hidden="false" customHeight="false" outlineLevel="0" collapsed="false">
      <c r="A1014" s="0" t="str">
        <f aca="false">"29"</f>
        <v>29</v>
      </c>
      <c r="B1014" s="0" t="s">
        <v>3229</v>
      </c>
      <c r="C1014" s="0" t="s">
        <v>85</v>
      </c>
      <c r="D1014" s="0" t="s">
        <v>10</v>
      </c>
      <c r="E1014" s="0" t="s">
        <v>3230</v>
      </c>
      <c r="F1014" s="0" t="s">
        <v>3231</v>
      </c>
      <c r="H1014" s="0" t="s">
        <v>3168</v>
      </c>
    </row>
    <row r="1015" customFormat="false" ht="12.8" hidden="false" customHeight="false" outlineLevel="0" collapsed="false">
      <c r="A1015" s="0" t="str">
        <f aca="false">"29"</f>
        <v>29</v>
      </c>
      <c r="B1015" s="0" t="s">
        <v>3232</v>
      </c>
      <c r="C1015" s="0" t="s">
        <v>85</v>
      </c>
      <c r="D1015" s="0" t="s">
        <v>10</v>
      </c>
      <c r="E1015" s="0" t="s">
        <v>3233</v>
      </c>
      <c r="F1015" s="0" t="s">
        <v>3234</v>
      </c>
      <c r="H1015" s="0" t="s">
        <v>3168</v>
      </c>
    </row>
    <row r="1016" customFormat="false" ht="12.8" hidden="false" customHeight="false" outlineLevel="0" collapsed="false">
      <c r="A1016" s="0" t="str">
        <f aca="false">"29"</f>
        <v>29</v>
      </c>
      <c r="B1016" s="0" t="s">
        <v>3235</v>
      </c>
      <c r="C1016" s="0" t="s">
        <v>85</v>
      </c>
      <c r="D1016" s="0" t="s">
        <v>10</v>
      </c>
      <c r="E1016" s="0" t="s">
        <v>3233</v>
      </c>
      <c r="F1016" s="0" t="s">
        <v>3236</v>
      </c>
      <c r="H1016" s="0" t="s">
        <v>3168</v>
      </c>
    </row>
    <row r="1017" customFormat="false" ht="12.8" hidden="false" customHeight="false" outlineLevel="0" collapsed="false">
      <c r="A1017" s="0" t="str">
        <f aca="false">"30"</f>
        <v>30</v>
      </c>
      <c r="B1017" s="0" t="s">
        <v>3237</v>
      </c>
      <c r="C1017" s="0" t="s">
        <v>9</v>
      </c>
      <c r="D1017" s="0" t="s">
        <v>10</v>
      </c>
      <c r="E1017" s="0" t="s">
        <v>3238</v>
      </c>
      <c r="F1017" s="0" t="s">
        <v>3239</v>
      </c>
      <c r="H1017" s="0" t="s">
        <v>3168</v>
      </c>
    </row>
    <row r="1018" customFormat="false" ht="12.8" hidden="false" customHeight="false" outlineLevel="0" collapsed="false">
      <c r="A1018" s="0" t="str">
        <f aca="false">"30"</f>
        <v>30</v>
      </c>
      <c r="B1018" s="0" t="s">
        <v>3240</v>
      </c>
      <c r="C1018" s="0" t="s">
        <v>85</v>
      </c>
      <c r="D1018" s="0" t="s">
        <v>10</v>
      </c>
      <c r="E1018" s="0" t="s">
        <v>3241</v>
      </c>
      <c r="F1018" s="0" t="s">
        <v>3242</v>
      </c>
      <c r="H1018" s="0" t="s">
        <v>3168</v>
      </c>
    </row>
    <row r="1019" customFormat="false" ht="12.8" hidden="false" customHeight="false" outlineLevel="0" collapsed="false">
      <c r="A1019" s="0" t="str">
        <f aca="false">"30"</f>
        <v>30</v>
      </c>
      <c r="B1019" s="0" t="s">
        <v>3243</v>
      </c>
      <c r="C1019" s="0" t="s">
        <v>85</v>
      </c>
      <c r="D1019" s="0" t="s">
        <v>10</v>
      </c>
      <c r="E1019" s="0" t="s">
        <v>3241</v>
      </c>
      <c r="F1019" s="0" t="s">
        <v>3244</v>
      </c>
      <c r="H1019" s="0" t="s">
        <v>3245</v>
      </c>
    </row>
    <row r="1020" customFormat="false" ht="12.8" hidden="false" customHeight="false" outlineLevel="0" collapsed="false">
      <c r="A1020" s="0" t="str">
        <f aca="false">"30"</f>
        <v>30</v>
      </c>
      <c r="B1020" s="0" t="s">
        <v>3246</v>
      </c>
      <c r="C1020" s="0" t="s">
        <v>9</v>
      </c>
      <c r="D1020" s="0" t="s">
        <v>10</v>
      </c>
      <c r="E1020" s="0" t="s">
        <v>3247</v>
      </c>
      <c r="F1020" s="0" t="s">
        <v>3248</v>
      </c>
      <c r="H1020" s="0" t="s">
        <v>3245</v>
      </c>
    </row>
    <row r="1021" customFormat="false" ht="12.8" hidden="false" customHeight="false" outlineLevel="0" collapsed="false">
      <c r="A1021" s="0" t="str">
        <f aca="false">"30"</f>
        <v>30</v>
      </c>
      <c r="B1021" s="0" t="s">
        <v>3249</v>
      </c>
      <c r="C1021" s="0" t="s">
        <v>9</v>
      </c>
      <c r="D1021" s="0" t="s">
        <v>10</v>
      </c>
      <c r="E1021" s="0" t="s">
        <v>3247</v>
      </c>
      <c r="F1021" s="0" t="s">
        <v>3250</v>
      </c>
      <c r="G1021" s="0" t="s">
        <v>3251</v>
      </c>
      <c r="H1021" s="0" t="s">
        <v>3252</v>
      </c>
    </row>
    <row r="1022" customFormat="false" ht="12.8" hidden="false" customHeight="false" outlineLevel="0" collapsed="false">
      <c r="A1022" s="0" t="str">
        <f aca="false">"30"</f>
        <v>30</v>
      </c>
      <c r="B1022" s="0" t="s">
        <v>3253</v>
      </c>
      <c r="C1022" s="0" t="s">
        <v>9</v>
      </c>
      <c r="D1022" s="0" t="s">
        <v>10</v>
      </c>
      <c r="E1022" s="0" t="s">
        <v>3254</v>
      </c>
      <c r="F1022" s="0" t="s">
        <v>3255</v>
      </c>
      <c r="H1022" s="0" t="s">
        <v>3252</v>
      </c>
    </row>
    <row r="1023" customFormat="false" ht="12.8" hidden="false" customHeight="false" outlineLevel="0" collapsed="false">
      <c r="A1023" s="0" t="str">
        <f aca="false">"30"</f>
        <v>30</v>
      </c>
      <c r="B1023" s="0" t="s">
        <v>3256</v>
      </c>
      <c r="C1023" s="0" t="s">
        <v>9</v>
      </c>
      <c r="D1023" s="0" t="s">
        <v>10</v>
      </c>
      <c r="E1023" s="0" t="s">
        <v>3254</v>
      </c>
      <c r="F1023" s="0" t="s">
        <v>3257</v>
      </c>
      <c r="G1023" s="0" t="s">
        <v>3258</v>
      </c>
      <c r="H1023" s="0" t="s">
        <v>3252</v>
      </c>
    </row>
    <row r="1024" customFormat="false" ht="12.8" hidden="false" customHeight="false" outlineLevel="0" collapsed="false">
      <c r="A1024" s="0" t="str">
        <f aca="false">"30"</f>
        <v>30</v>
      </c>
      <c r="B1024" s="0" t="s">
        <v>3259</v>
      </c>
      <c r="C1024" s="0" t="s">
        <v>9</v>
      </c>
      <c r="D1024" s="0" t="s">
        <v>10</v>
      </c>
      <c r="E1024" s="0" t="s">
        <v>3260</v>
      </c>
      <c r="F1024" s="0" t="s">
        <v>3261</v>
      </c>
      <c r="H1024" s="0" t="s">
        <v>3252</v>
      </c>
    </row>
    <row r="1025" customFormat="false" ht="12.8" hidden="false" customHeight="false" outlineLevel="0" collapsed="false">
      <c r="A1025" s="0" t="str">
        <f aca="false">"30"</f>
        <v>30</v>
      </c>
      <c r="B1025" s="0" t="s">
        <v>3262</v>
      </c>
      <c r="C1025" s="0" t="s">
        <v>9</v>
      </c>
      <c r="D1025" s="0" t="s">
        <v>10</v>
      </c>
      <c r="E1025" s="0" t="s">
        <v>3260</v>
      </c>
      <c r="F1025" s="0" t="s">
        <v>3263</v>
      </c>
      <c r="G1025" s="0" t="s">
        <v>826</v>
      </c>
      <c r="H1025" s="0" t="s">
        <v>3252</v>
      </c>
    </row>
    <row r="1026" customFormat="false" ht="12.8" hidden="false" customHeight="false" outlineLevel="0" collapsed="false">
      <c r="A1026" s="0" t="str">
        <f aca="false">"30"</f>
        <v>30</v>
      </c>
      <c r="B1026" s="0" t="s">
        <v>3264</v>
      </c>
      <c r="C1026" s="0" t="s">
        <v>9</v>
      </c>
      <c r="D1026" s="0" t="s">
        <v>10</v>
      </c>
      <c r="E1026" s="0" t="s">
        <v>3265</v>
      </c>
      <c r="F1026" s="0" t="s">
        <v>3266</v>
      </c>
      <c r="H1026" s="0" t="s">
        <v>3252</v>
      </c>
    </row>
    <row r="1027" customFormat="false" ht="12.8" hidden="false" customHeight="false" outlineLevel="0" collapsed="false">
      <c r="A1027" s="0" t="str">
        <f aca="false">"30"</f>
        <v>30</v>
      </c>
      <c r="B1027" s="0" t="s">
        <v>3267</v>
      </c>
      <c r="C1027" s="0" t="s">
        <v>9</v>
      </c>
      <c r="D1027" s="0" t="s">
        <v>10</v>
      </c>
      <c r="E1027" s="0" t="s">
        <v>3265</v>
      </c>
      <c r="F1027" s="0" t="s">
        <v>3268</v>
      </c>
      <c r="G1027" s="0" t="s">
        <v>3269</v>
      </c>
      <c r="H1027" s="0" t="s">
        <v>3252</v>
      </c>
    </row>
    <row r="1028" customFormat="false" ht="12.8" hidden="false" customHeight="false" outlineLevel="0" collapsed="false">
      <c r="A1028" s="0" t="str">
        <f aca="false">"30"</f>
        <v>30</v>
      </c>
      <c r="B1028" s="0" t="s">
        <v>3270</v>
      </c>
      <c r="C1028" s="0" t="s">
        <v>9</v>
      </c>
      <c r="D1028" s="0" t="s">
        <v>10</v>
      </c>
      <c r="E1028" s="0" t="s">
        <v>3271</v>
      </c>
      <c r="F1028" s="0" t="s">
        <v>3272</v>
      </c>
      <c r="H1028" s="0" t="s">
        <v>3252</v>
      </c>
    </row>
    <row r="1029" customFormat="false" ht="12.8" hidden="false" customHeight="false" outlineLevel="0" collapsed="false">
      <c r="A1029" s="0" t="str">
        <f aca="false">"30"</f>
        <v>30</v>
      </c>
      <c r="B1029" s="0" t="s">
        <v>3273</v>
      </c>
      <c r="C1029" s="0" t="s">
        <v>9</v>
      </c>
      <c r="D1029" s="0" t="s">
        <v>10</v>
      </c>
      <c r="E1029" s="0" t="s">
        <v>3271</v>
      </c>
      <c r="F1029" s="0" t="s">
        <v>3274</v>
      </c>
      <c r="G1029" s="0" t="s">
        <v>3275</v>
      </c>
      <c r="H1029" s="0" t="s">
        <v>3252</v>
      </c>
    </row>
    <row r="1030" customFormat="false" ht="12.8" hidden="false" customHeight="false" outlineLevel="0" collapsed="false">
      <c r="A1030" s="0" t="str">
        <f aca="false">"30"</f>
        <v>30</v>
      </c>
      <c r="B1030" s="0" t="s">
        <v>3276</v>
      </c>
      <c r="C1030" s="0" t="s">
        <v>9</v>
      </c>
      <c r="D1030" s="0" t="s">
        <v>10</v>
      </c>
      <c r="E1030" s="0" t="s">
        <v>3277</v>
      </c>
      <c r="F1030" s="0" t="s">
        <v>3278</v>
      </c>
      <c r="H1030" s="0" t="s">
        <v>3252</v>
      </c>
    </row>
    <row r="1031" customFormat="false" ht="12.8" hidden="false" customHeight="false" outlineLevel="0" collapsed="false">
      <c r="A1031" s="0" t="str">
        <f aca="false">"30"</f>
        <v>30</v>
      </c>
      <c r="B1031" s="0" t="s">
        <v>3279</v>
      </c>
      <c r="C1031" s="0" t="s">
        <v>9</v>
      </c>
      <c r="D1031" s="0" t="s">
        <v>10</v>
      </c>
      <c r="E1031" s="0" t="s">
        <v>3277</v>
      </c>
      <c r="F1031" s="0" t="s">
        <v>3280</v>
      </c>
      <c r="G1031" s="0" t="s">
        <v>3281</v>
      </c>
      <c r="H1031" s="0" t="s">
        <v>3252</v>
      </c>
    </row>
    <row r="1032" customFormat="false" ht="12.8" hidden="false" customHeight="false" outlineLevel="0" collapsed="false">
      <c r="A1032" s="0" t="str">
        <f aca="false">"30"</f>
        <v>30</v>
      </c>
      <c r="B1032" s="0" t="s">
        <v>3282</v>
      </c>
      <c r="C1032" s="0" t="s">
        <v>9</v>
      </c>
      <c r="D1032" s="0" t="s">
        <v>10</v>
      </c>
      <c r="E1032" s="0" t="s">
        <v>3283</v>
      </c>
      <c r="F1032" s="0" t="s">
        <v>3284</v>
      </c>
      <c r="H1032" s="0" t="s">
        <v>3252</v>
      </c>
    </row>
    <row r="1033" customFormat="false" ht="12.8" hidden="false" customHeight="false" outlineLevel="0" collapsed="false">
      <c r="A1033" s="0" t="str">
        <f aca="false">"30"</f>
        <v>30</v>
      </c>
      <c r="B1033" s="0" t="s">
        <v>3285</v>
      </c>
      <c r="C1033" s="0" t="s">
        <v>9</v>
      </c>
      <c r="D1033" s="0" t="s">
        <v>10</v>
      </c>
      <c r="E1033" s="0" t="s">
        <v>3283</v>
      </c>
      <c r="F1033" s="0" t="s">
        <v>3286</v>
      </c>
      <c r="H1033" s="0" t="s">
        <v>3252</v>
      </c>
    </row>
    <row r="1034" customFormat="false" ht="12.8" hidden="false" customHeight="false" outlineLevel="0" collapsed="false">
      <c r="A1034" s="0" t="str">
        <f aca="false">"30"</f>
        <v>30</v>
      </c>
      <c r="B1034" s="0" t="s">
        <v>3287</v>
      </c>
      <c r="C1034" s="0" t="s">
        <v>9</v>
      </c>
      <c r="D1034" s="0" t="s">
        <v>10</v>
      </c>
      <c r="E1034" s="0" t="s">
        <v>3288</v>
      </c>
      <c r="F1034" s="0" t="s">
        <v>3289</v>
      </c>
      <c r="G1034" s="0" t="s">
        <v>2599</v>
      </c>
      <c r="H1034" s="0" t="s">
        <v>3252</v>
      </c>
    </row>
    <row r="1035" customFormat="false" ht="12.8" hidden="false" customHeight="false" outlineLevel="0" collapsed="false">
      <c r="A1035" s="0" t="str">
        <f aca="false">"30"</f>
        <v>30</v>
      </c>
      <c r="B1035" s="0" t="s">
        <v>3290</v>
      </c>
      <c r="C1035" s="0" t="s">
        <v>9</v>
      </c>
      <c r="D1035" s="0" t="s">
        <v>10</v>
      </c>
      <c r="E1035" s="0" t="s">
        <v>3291</v>
      </c>
      <c r="F1035" s="0" t="s">
        <v>3292</v>
      </c>
      <c r="H1035" s="0" t="s">
        <v>3252</v>
      </c>
    </row>
    <row r="1036" customFormat="false" ht="12.8" hidden="false" customHeight="false" outlineLevel="0" collapsed="false">
      <c r="A1036" s="0" t="str">
        <f aca="false">"30"</f>
        <v>30</v>
      </c>
      <c r="B1036" s="0" t="s">
        <v>3293</v>
      </c>
      <c r="C1036" s="0" t="s">
        <v>9</v>
      </c>
      <c r="D1036" s="0" t="s">
        <v>10</v>
      </c>
      <c r="E1036" s="0" t="s">
        <v>3294</v>
      </c>
      <c r="F1036" s="0" t="s">
        <v>3295</v>
      </c>
      <c r="H1036" s="0" t="s">
        <v>3252</v>
      </c>
    </row>
    <row r="1037" customFormat="false" ht="12.8" hidden="false" customHeight="false" outlineLevel="0" collapsed="false">
      <c r="A1037" s="0" t="str">
        <f aca="false">"30"</f>
        <v>30</v>
      </c>
      <c r="B1037" s="0" t="s">
        <v>3296</v>
      </c>
      <c r="C1037" s="0" t="s">
        <v>9</v>
      </c>
      <c r="D1037" s="0" t="s">
        <v>232</v>
      </c>
      <c r="E1037" s="0" t="s">
        <v>3294</v>
      </c>
      <c r="F1037" s="0" t="s">
        <v>3297</v>
      </c>
      <c r="H1037" s="0" t="s">
        <v>3298</v>
      </c>
    </row>
    <row r="1038" customFormat="false" ht="12.8" hidden="false" customHeight="false" outlineLevel="0" collapsed="false">
      <c r="A1038" s="0" t="str">
        <f aca="false">"30"</f>
        <v>30</v>
      </c>
      <c r="B1038" s="0" t="s">
        <v>3299</v>
      </c>
      <c r="C1038" s="0" t="s">
        <v>9</v>
      </c>
      <c r="D1038" s="0" t="s">
        <v>10</v>
      </c>
      <c r="E1038" s="0" t="s">
        <v>3300</v>
      </c>
      <c r="F1038" s="0" t="s">
        <v>3301</v>
      </c>
      <c r="H1038" s="0" t="s">
        <v>3298</v>
      </c>
    </row>
    <row r="1039" customFormat="false" ht="12.8" hidden="false" customHeight="false" outlineLevel="0" collapsed="false">
      <c r="A1039" s="0" t="str">
        <f aca="false">"30"</f>
        <v>30</v>
      </c>
      <c r="B1039" s="0" t="s">
        <v>3302</v>
      </c>
      <c r="C1039" s="0" t="s">
        <v>9</v>
      </c>
      <c r="D1039" s="0" t="s">
        <v>10</v>
      </c>
      <c r="E1039" s="0" t="s">
        <v>3300</v>
      </c>
      <c r="F1039" s="0" t="s">
        <v>3303</v>
      </c>
      <c r="G1039" s="0" t="s">
        <v>3304</v>
      </c>
      <c r="H1039" s="0" t="s">
        <v>3298</v>
      </c>
    </row>
    <row r="1040" customFormat="false" ht="12.8" hidden="false" customHeight="false" outlineLevel="0" collapsed="false">
      <c r="A1040" s="0" t="str">
        <f aca="false">"30"</f>
        <v>30</v>
      </c>
      <c r="B1040" s="0" t="s">
        <v>3305</v>
      </c>
      <c r="C1040" s="0" t="s">
        <v>9</v>
      </c>
      <c r="D1040" s="0" t="s">
        <v>10</v>
      </c>
      <c r="E1040" s="0" t="s">
        <v>3306</v>
      </c>
      <c r="F1040" s="0" t="s">
        <v>3307</v>
      </c>
      <c r="H1040" s="0" t="s">
        <v>3298</v>
      </c>
    </row>
    <row r="1041" customFormat="false" ht="12.8" hidden="false" customHeight="false" outlineLevel="0" collapsed="false">
      <c r="A1041" s="0" t="str">
        <f aca="false">"30"</f>
        <v>30</v>
      </c>
      <c r="B1041" s="0" t="s">
        <v>3308</v>
      </c>
      <c r="C1041" s="0" t="s">
        <v>9</v>
      </c>
      <c r="D1041" s="0" t="s">
        <v>10</v>
      </c>
      <c r="E1041" s="0" t="s">
        <v>3306</v>
      </c>
      <c r="F1041" s="0" t="s">
        <v>3309</v>
      </c>
      <c r="G1041" s="0" t="s">
        <v>3310</v>
      </c>
      <c r="H1041" s="0" t="s">
        <v>3311</v>
      </c>
    </row>
    <row r="1042" customFormat="false" ht="12.8" hidden="false" customHeight="false" outlineLevel="0" collapsed="false">
      <c r="A1042" s="0" t="str">
        <f aca="false">"30"</f>
        <v>30</v>
      </c>
      <c r="B1042" s="0" t="s">
        <v>3312</v>
      </c>
      <c r="C1042" s="0" t="s">
        <v>9</v>
      </c>
      <c r="D1042" s="0" t="s">
        <v>10</v>
      </c>
      <c r="E1042" s="0" t="s">
        <v>3313</v>
      </c>
      <c r="F1042" s="0" t="s">
        <v>3314</v>
      </c>
      <c r="H1042" s="0" t="s">
        <v>3311</v>
      </c>
    </row>
    <row r="1043" customFormat="false" ht="12.8" hidden="false" customHeight="false" outlineLevel="0" collapsed="false">
      <c r="A1043" s="0" t="str">
        <f aca="false">"30"</f>
        <v>30</v>
      </c>
      <c r="B1043" s="0" t="s">
        <v>3315</v>
      </c>
      <c r="C1043" s="0" t="s">
        <v>9</v>
      </c>
      <c r="D1043" s="0" t="s">
        <v>10</v>
      </c>
      <c r="E1043" s="0" t="s">
        <v>3313</v>
      </c>
      <c r="F1043" s="0" t="s">
        <v>3316</v>
      </c>
      <c r="G1043" s="0" t="s">
        <v>3317</v>
      </c>
      <c r="H1043" s="0" t="s">
        <v>3311</v>
      </c>
    </row>
    <row r="1044" customFormat="false" ht="12.8" hidden="false" customHeight="false" outlineLevel="0" collapsed="false">
      <c r="A1044" s="0" t="str">
        <f aca="false">"30"</f>
        <v>30</v>
      </c>
      <c r="B1044" s="0" t="s">
        <v>3318</v>
      </c>
      <c r="C1044" s="0" t="s">
        <v>9</v>
      </c>
      <c r="D1044" s="0" t="s">
        <v>10</v>
      </c>
      <c r="E1044" s="0" t="s">
        <v>3319</v>
      </c>
      <c r="F1044" s="0" t="s">
        <v>3320</v>
      </c>
      <c r="H1044" s="0" t="s">
        <v>3311</v>
      </c>
    </row>
    <row r="1045" customFormat="false" ht="12.8" hidden="false" customHeight="false" outlineLevel="0" collapsed="false">
      <c r="A1045" s="0" t="str">
        <f aca="false">"30"</f>
        <v>30</v>
      </c>
      <c r="B1045" s="0" t="s">
        <v>3321</v>
      </c>
      <c r="C1045" s="0" t="s">
        <v>9</v>
      </c>
      <c r="D1045" s="0" t="s">
        <v>10</v>
      </c>
      <c r="E1045" s="0" t="s">
        <v>3319</v>
      </c>
      <c r="F1045" s="0" t="s">
        <v>3322</v>
      </c>
      <c r="G1045" s="0" t="s">
        <v>3323</v>
      </c>
      <c r="H1045" s="0" t="s">
        <v>3311</v>
      </c>
    </row>
    <row r="1046" customFormat="false" ht="12.8" hidden="false" customHeight="false" outlineLevel="0" collapsed="false">
      <c r="A1046" s="0" t="str">
        <f aca="false">"30"</f>
        <v>30</v>
      </c>
      <c r="B1046" s="0" t="s">
        <v>3324</v>
      </c>
      <c r="C1046" s="0" t="s">
        <v>9</v>
      </c>
      <c r="D1046" s="0" t="s">
        <v>10</v>
      </c>
      <c r="E1046" s="0" t="s">
        <v>3325</v>
      </c>
      <c r="F1046" s="0" t="s">
        <v>3326</v>
      </c>
      <c r="H1046" s="0" t="s">
        <v>3311</v>
      </c>
    </row>
    <row r="1047" customFormat="false" ht="12.8" hidden="false" customHeight="false" outlineLevel="0" collapsed="false">
      <c r="A1047" s="0" t="str">
        <f aca="false">"30"</f>
        <v>30</v>
      </c>
      <c r="B1047" s="0" t="s">
        <v>3327</v>
      </c>
      <c r="C1047" s="0" t="s">
        <v>9</v>
      </c>
      <c r="D1047" s="0" t="s">
        <v>10</v>
      </c>
      <c r="E1047" s="0" t="s">
        <v>3325</v>
      </c>
      <c r="F1047" s="0" t="s">
        <v>3328</v>
      </c>
      <c r="H1047" s="0" t="s">
        <v>3311</v>
      </c>
    </row>
    <row r="1048" customFormat="false" ht="12.8" hidden="false" customHeight="false" outlineLevel="0" collapsed="false">
      <c r="A1048" s="0" t="str">
        <f aca="false">"30"</f>
        <v>30</v>
      </c>
      <c r="B1048" s="0" t="s">
        <v>3329</v>
      </c>
      <c r="C1048" s="0" t="s">
        <v>9</v>
      </c>
      <c r="D1048" s="0" t="s">
        <v>10</v>
      </c>
      <c r="E1048" s="0" t="s">
        <v>3330</v>
      </c>
      <c r="F1048" s="0" t="s">
        <v>3331</v>
      </c>
      <c r="H1048" s="0" t="s">
        <v>3311</v>
      </c>
    </row>
    <row r="1049" customFormat="false" ht="12.8" hidden="false" customHeight="false" outlineLevel="0" collapsed="false">
      <c r="A1049" s="0" t="str">
        <f aca="false">"30"</f>
        <v>30</v>
      </c>
      <c r="B1049" s="0" t="s">
        <v>3332</v>
      </c>
      <c r="C1049" s="0" t="s">
        <v>9</v>
      </c>
      <c r="D1049" s="0" t="s">
        <v>10</v>
      </c>
      <c r="E1049" s="0" t="s">
        <v>3330</v>
      </c>
      <c r="F1049" s="0" t="s">
        <v>3333</v>
      </c>
      <c r="G1049" s="0" t="s">
        <v>3334</v>
      </c>
      <c r="H1049" s="0" t="s">
        <v>3311</v>
      </c>
    </row>
    <row r="1050" customFormat="false" ht="12.8" hidden="false" customHeight="false" outlineLevel="0" collapsed="false">
      <c r="A1050" s="0" t="str">
        <f aca="false">"30"</f>
        <v>30</v>
      </c>
      <c r="B1050" s="0" t="s">
        <v>3335</v>
      </c>
      <c r="C1050" s="0" t="s">
        <v>9</v>
      </c>
      <c r="D1050" s="0" t="s">
        <v>10</v>
      </c>
      <c r="E1050" s="0" t="s">
        <v>3336</v>
      </c>
      <c r="F1050" s="0" t="s">
        <v>3337</v>
      </c>
      <c r="H1050" s="0" t="s">
        <v>3311</v>
      </c>
    </row>
    <row r="1051" customFormat="false" ht="12.8" hidden="false" customHeight="false" outlineLevel="0" collapsed="false">
      <c r="A1051" s="0" t="str">
        <f aca="false">"30"</f>
        <v>30</v>
      </c>
      <c r="B1051" s="0" t="s">
        <v>3338</v>
      </c>
      <c r="C1051" s="0" t="s">
        <v>9</v>
      </c>
      <c r="D1051" s="0" t="s">
        <v>10</v>
      </c>
      <c r="E1051" s="0" t="s">
        <v>3336</v>
      </c>
      <c r="F1051" s="0" t="s">
        <v>3339</v>
      </c>
      <c r="G1051" s="0" t="s">
        <v>3340</v>
      </c>
      <c r="H1051" s="0" t="s">
        <v>3311</v>
      </c>
    </row>
    <row r="1052" customFormat="false" ht="12.8" hidden="false" customHeight="false" outlineLevel="0" collapsed="false">
      <c r="A1052" s="0" t="str">
        <f aca="false">"30"</f>
        <v>30</v>
      </c>
      <c r="B1052" s="0" t="s">
        <v>3341</v>
      </c>
      <c r="C1052" s="0" t="s">
        <v>9</v>
      </c>
      <c r="D1052" s="0" t="s">
        <v>10</v>
      </c>
      <c r="E1052" s="0" t="s">
        <v>3342</v>
      </c>
      <c r="F1052" s="0" t="s">
        <v>3343</v>
      </c>
      <c r="H1052" s="0" t="s">
        <v>3311</v>
      </c>
    </row>
    <row r="1053" customFormat="false" ht="12.8" hidden="false" customHeight="false" outlineLevel="0" collapsed="false">
      <c r="A1053" s="0" t="str">
        <f aca="false">"30"</f>
        <v>30</v>
      </c>
      <c r="B1053" s="0" t="s">
        <v>3344</v>
      </c>
      <c r="C1053" s="0" t="s">
        <v>9</v>
      </c>
      <c r="D1053" s="0" t="s">
        <v>10</v>
      </c>
      <c r="E1053" s="0" t="s">
        <v>3342</v>
      </c>
      <c r="F1053" s="0" t="s">
        <v>3345</v>
      </c>
      <c r="G1053" s="0" t="s">
        <v>3346</v>
      </c>
      <c r="H1053" s="0" t="s">
        <v>3311</v>
      </c>
    </row>
    <row r="1054" customFormat="false" ht="12.8" hidden="false" customHeight="false" outlineLevel="0" collapsed="false">
      <c r="A1054" s="0" t="str">
        <f aca="false">"30"</f>
        <v>30</v>
      </c>
      <c r="B1054" s="0" t="s">
        <v>3347</v>
      </c>
      <c r="C1054" s="0" t="s">
        <v>9</v>
      </c>
      <c r="D1054" s="0" t="s">
        <v>10</v>
      </c>
      <c r="E1054" s="0" t="s">
        <v>3348</v>
      </c>
      <c r="F1054" s="0" t="s">
        <v>3349</v>
      </c>
      <c r="H1054" s="0" t="s">
        <v>3311</v>
      </c>
    </row>
    <row r="1055" customFormat="false" ht="12.8" hidden="false" customHeight="false" outlineLevel="0" collapsed="false">
      <c r="A1055" s="0" t="str">
        <f aca="false">"30"</f>
        <v>30</v>
      </c>
      <c r="B1055" s="0" t="s">
        <v>3350</v>
      </c>
      <c r="C1055" s="0" t="s">
        <v>9</v>
      </c>
      <c r="D1055" s="0" t="s">
        <v>10</v>
      </c>
      <c r="E1055" s="0" t="s">
        <v>3351</v>
      </c>
      <c r="F1055" s="0" t="s">
        <v>3352</v>
      </c>
      <c r="H1055" s="0" t="s">
        <v>3311</v>
      </c>
    </row>
    <row r="1056" customFormat="false" ht="12.8" hidden="false" customHeight="false" outlineLevel="0" collapsed="false">
      <c r="A1056" s="0" t="str">
        <f aca="false">"30"</f>
        <v>30</v>
      </c>
      <c r="B1056" s="0" t="s">
        <v>3353</v>
      </c>
      <c r="C1056" s="0" t="s">
        <v>9</v>
      </c>
      <c r="D1056" s="0" t="s">
        <v>10</v>
      </c>
      <c r="E1056" s="0" t="s">
        <v>3354</v>
      </c>
      <c r="F1056" s="0" t="s">
        <v>3355</v>
      </c>
      <c r="G1056" s="0" t="s">
        <v>3356</v>
      </c>
      <c r="H1056" s="0" t="s">
        <v>3311</v>
      </c>
    </row>
    <row r="1057" customFormat="false" ht="12.8" hidden="false" customHeight="false" outlineLevel="0" collapsed="false">
      <c r="A1057" s="0" t="str">
        <f aca="false">"30"</f>
        <v>30</v>
      </c>
      <c r="B1057" s="0" t="s">
        <v>3357</v>
      </c>
      <c r="C1057" s="0" t="s">
        <v>9</v>
      </c>
      <c r="D1057" s="0" t="s">
        <v>10</v>
      </c>
      <c r="E1057" s="0" t="s">
        <v>3358</v>
      </c>
      <c r="F1057" s="0" t="s">
        <v>3359</v>
      </c>
      <c r="H1057" s="0" t="s">
        <v>3311</v>
      </c>
    </row>
    <row r="1058" customFormat="false" ht="12.8" hidden="false" customHeight="false" outlineLevel="0" collapsed="false">
      <c r="A1058" s="0" t="str">
        <f aca="false">"30"</f>
        <v>30</v>
      </c>
      <c r="B1058" s="0" t="s">
        <v>3360</v>
      </c>
      <c r="C1058" s="0" t="s">
        <v>9</v>
      </c>
      <c r="D1058" s="0" t="s">
        <v>10</v>
      </c>
      <c r="E1058" s="0" t="s">
        <v>3358</v>
      </c>
      <c r="F1058" s="0" t="s">
        <v>3361</v>
      </c>
      <c r="G1058" s="0" t="s">
        <v>3362</v>
      </c>
      <c r="H1058" s="0" t="s">
        <v>3311</v>
      </c>
    </row>
    <row r="1059" customFormat="false" ht="12.8" hidden="false" customHeight="false" outlineLevel="0" collapsed="false">
      <c r="A1059" s="0" t="str">
        <f aca="false">"30"</f>
        <v>30</v>
      </c>
      <c r="B1059" s="0" t="s">
        <v>3363</v>
      </c>
      <c r="C1059" s="0" t="s">
        <v>602</v>
      </c>
      <c r="D1059" s="0" t="s">
        <v>10</v>
      </c>
      <c r="E1059" s="0" t="s">
        <v>2943</v>
      </c>
      <c r="F1059" s="0" t="s">
        <v>602</v>
      </c>
      <c r="H1059" s="0" t="s">
        <v>3311</v>
      </c>
    </row>
    <row r="1060" customFormat="false" ht="12.8" hidden="false" customHeight="false" outlineLevel="0" collapsed="false">
      <c r="A1060" s="0" t="str">
        <f aca="false">"30"</f>
        <v>30</v>
      </c>
      <c r="B1060" s="0" t="s">
        <v>3364</v>
      </c>
      <c r="C1060" s="0" t="s">
        <v>1579</v>
      </c>
      <c r="D1060" s="0" t="s">
        <v>10</v>
      </c>
      <c r="E1060" s="0" t="s">
        <v>2943</v>
      </c>
      <c r="F1060" s="0" t="s">
        <v>3365</v>
      </c>
      <c r="H1060" s="0" t="s">
        <v>3311</v>
      </c>
    </row>
    <row r="1061" customFormat="false" ht="12.8" hidden="false" customHeight="false" outlineLevel="0" collapsed="false">
      <c r="A1061" s="0" t="str">
        <f aca="false">"30"</f>
        <v>30</v>
      </c>
      <c r="B1061" s="0" t="s">
        <v>3366</v>
      </c>
      <c r="C1061" s="0" t="s">
        <v>9</v>
      </c>
      <c r="D1061" s="0" t="s">
        <v>10</v>
      </c>
      <c r="E1061" s="0" t="s">
        <v>3367</v>
      </c>
      <c r="F1061" s="0" t="s">
        <v>3368</v>
      </c>
      <c r="H1061" s="0" t="s">
        <v>3311</v>
      </c>
    </row>
    <row r="1062" customFormat="false" ht="12.8" hidden="false" customHeight="false" outlineLevel="0" collapsed="false">
      <c r="A1062" s="0" t="str">
        <f aca="false">"30"</f>
        <v>30</v>
      </c>
      <c r="B1062" s="0" t="s">
        <v>3369</v>
      </c>
      <c r="C1062" s="0" t="s">
        <v>9</v>
      </c>
      <c r="D1062" s="0" t="s">
        <v>10</v>
      </c>
      <c r="E1062" s="0" t="s">
        <v>3367</v>
      </c>
      <c r="F1062" s="0" t="s">
        <v>3370</v>
      </c>
      <c r="G1062" s="0" t="s">
        <v>3371</v>
      </c>
      <c r="H1062" s="0" t="s">
        <v>3311</v>
      </c>
    </row>
    <row r="1063" customFormat="false" ht="12.8" hidden="false" customHeight="false" outlineLevel="0" collapsed="false">
      <c r="A1063" s="0" t="str">
        <f aca="false">"30"</f>
        <v>30</v>
      </c>
      <c r="B1063" s="0" t="s">
        <v>3372</v>
      </c>
      <c r="C1063" s="0" t="s">
        <v>85</v>
      </c>
      <c r="D1063" s="0" t="s">
        <v>10</v>
      </c>
      <c r="E1063" s="0" t="s">
        <v>3373</v>
      </c>
      <c r="F1063" s="0" t="s">
        <v>3374</v>
      </c>
      <c r="H1063" s="0" t="s">
        <v>3311</v>
      </c>
    </row>
    <row r="1064" customFormat="false" ht="12.8" hidden="false" customHeight="false" outlineLevel="0" collapsed="false">
      <c r="A1064" s="0" t="str">
        <f aca="false">"30"</f>
        <v>30</v>
      </c>
      <c r="B1064" s="0" t="s">
        <v>3375</v>
      </c>
      <c r="C1064" s="0" t="s">
        <v>85</v>
      </c>
      <c r="D1064" s="0" t="s">
        <v>10</v>
      </c>
      <c r="E1064" s="0" t="s">
        <v>3373</v>
      </c>
      <c r="F1064" s="0" t="s">
        <v>3376</v>
      </c>
      <c r="H1064" s="0" t="s">
        <v>3377</v>
      </c>
    </row>
    <row r="1065" customFormat="false" ht="12.8" hidden="false" customHeight="false" outlineLevel="0" collapsed="false">
      <c r="A1065" s="0" t="str">
        <f aca="false">"30"</f>
        <v>30</v>
      </c>
      <c r="B1065" s="0" t="s">
        <v>3378</v>
      </c>
      <c r="C1065" s="0" t="s">
        <v>85</v>
      </c>
      <c r="D1065" s="0" t="s">
        <v>10</v>
      </c>
      <c r="E1065" s="0" t="s">
        <v>3379</v>
      </c>
      <c r="F1065" s="0" t="s">
        <v>3380</v>
      </c>
      <c r="H1065" s="0" t="s">
        <v>3377</v>
      </c>
    </row>
    <row r="1066" customFormat="false" ht="12.8" hidden="false" customHeight="false" outlineLevel="0" collapsed="false">
      <c r="A1066" s="0" t="str">
        <f aca="false">"30"</f>
        <v>30</v>
      </c>
      <c r="B1066" s="0" t="s">
        <v>3381</v>
      </c>
      <c r="C1066" s="0" t="s">
        <v>85</v>
      </c>
      <c r="D1066" s="0" t="s">
        <v>10</v>
      </c>
      <c r="E1066" s="0" t="s">
        <v>3379</v>
      </c>
      <c r="F1066" s="0" t="s">
        <v>3382</v>
      </c>
      <c r="H1066" s="0" t="s">
        <v>3383</v>
      </c>
    </row>
    <row r="1067" customFormat="false" ht="12.8" hidden="false" customHeight="false" outlineLevel="0" collapsed="false">
      <c r="A1067" s="0" t="str">
        <f aca="false">"30"</f>
        <v>30</v>
      </c>
      <c r="B1067" s="0" t="s">
        <v>3384</v>
      </c>
      <c r="C1067" s="0" t="s">
        <v>85</v>
      </c>
      <c r="D1067" s="0" t="s">
        <v>10</v>
      </c>
      <c r="E1067" s="0" t="s">
        <v>3385</v>
      </c>
      <c r="F1067" s="0" t="s">
        <v>3386</v>
      </c>
      <c r="H1067" s="0" t="s">
        <v>3383</v>
      </c>
    </row>
    <row r="1068" customFormat="false" ht="12.8" hidden="false" customHeight="false" outlineLevel="0" collapsed="false">
      <c r="A1068" s="0" t="str">
        <f aca="false">"30"</f>
        <v>30</v>
      </c>
      <c r="B1068" s="0" t="s">
        <v>3387</v>
      </c>
      <c r="C1068" s="0" t="s">
        <v>85</v>
      </c>
      <c r="D1068" s="0" t="s">
        <v>10</v>
      </c>
      <c r="E1068" s="0" t="s">
        <v>3385</v>
      </c>
      <c r="F1068" s="0" t="s">
        <v>3388</v>
      </c>
      <c r="G1068" s="0" t="s">
        <v>3389</v>
      </c>
      <c r="H1068" s="0" t="s">
        <v>3390</v>
      </c>
    </row>
    <row r="1069" customFormat="false" ht="12.8" hidden="false" customHeight="false" outlineLevel="0" collapsed="false">
      <c r="A1069" s="0" t="str">
        <f aca="false">"30"</f>
        <v>30</v>
      </c>
      <c r="B1069" s="0" t="s">
        <v>3391</v>
      </c>
      <c r="C1069" s="0" t="s">
        <v>85</v>
      </c>
      <c r="D1069" s="0" t="s">
        <v>10</v>
      </c>
      <c r="E1069" s="0" t="s">
        <v>3392</v>
      </c>
      <c r="F1069" s="0" t="s">
        <v>3393</v>
      </c>
      <c r="H1069" s="0" t="s">
        <v>3390</v>
      </c>
    </row>
    <row r="1070" customFormat="false" ht="12.8" hidden="false" customHeight="false" outlineLevel="0" collapsed="false">
      <c r="A1070" s="0" t="str">
        <f aca="false">"30"</f>
        <v>30</v>
      </c>
      <c r="B1070" s="0" t="s">
        <v>3394</v>
      </c>
      <c r="C1070" s="0" t="s">
        <v>85</v>
      </c>
      <c r="D1070" s="0" t="s">
        <v>10</v>
      </c>
      <c r="E1070" s="0" t="s">
        <v>3392</v>
      </c>
      <c r="F1070" s="0" t="s">
        <v>3395</v>
      </c>
      <c r="H1070" s="0" t="s">
        <v>3390</v>
      </c>
    </row>
    <row r="1071" customFormat="false" ht="12.8" hidden="false" customHeight="false" outlineLevel="0" collapsed="false">
      <c r="A1071" s="0" t="str">
        <f aca="false">"30"</f>
        <v>30</v>
      </c>
      <c r="B1071" s="0" t="s">
        <v>3396</v>
      </c>
      <c r="C1071" s="0" t="s">
        <v>85</v>
      </c>
      <c r="D1071" s="0" t="s">
        <v>10</v>
      </c>
      <c r="E1071" s="0" t="s">
        <v>3397</v>
      </c>
      <c r="F1071" s="0" t="s">
        <v>3398</v>
      </c>
      <c r="H1071" s="0" t="s">
        <v>3390</v>
      </c>
    </row>
    <row r="1072" customFormat="false" ht="12.8" hidden="false" customHeight="false" outlineLevel="0" collapsed="false">
      <c r="A1072" s="0" t="str">
        <f aca="false">"30"</f>
        <v>30</v>
      </c>
      <c r="B1072" s="0" t="s">
        <v>3399</v>
      </c>
      <c r="C1072" s="0" t="s">
        <v>85</v>
      </c>
      <c r="D1072" s="0" t="s">
        <v>10</v>
      </c>
      <c r="E1072" s="0" t="s">
        <v>3397</v>
      </c>
      <c r="F1072" s="0" t="s">
        <v>3400</v>
      </c>
      <c r="G1072" s="0" t="s">
        <v>3401</v>
      </c>
      <c r="H1072" s="0" t="s">
        <v>3402</v>
      </c>
    </row>
    <row r="1073" customFormat="false" ht="12.8" hidden="false" customHeight="false" outlineLevel="0" collapsed="false">
      <c r="A1073" s="0" t="str">
        <f aca="false">"30"</f>
        <v>30</v>
      </c>
      <c r="B1073" s="0" t="s">
        <v>3403</v>
      </c>
      <c r="C1073" s="0" t="s">
        <v>85</v>
      </c>
      <c r="D1073" s="0" t="s">
        <v>10</v>
      </c>
      <c r="E1073" s="0" t="s">
        <v>3404</v>
      </c>
      <c r="F1073" s="0" t="s">
        <v>3405</v>
      </c>
      <c r="H1073" s="0" t="s">
        <v>3402</v>
      </c>
    </row>
    <row r="1074" customFormat="false" ht="12.8" hidden="false" customHeight="false" outlineLevel="0" collapsed="false">
      <c r="A1074" s="0" t="str">
        <f aca="false">"30"</f>
        <v>30</v>
      </c>
      <c r="B1074" s="0" t="s">
        <v>3406</v>
      </c>
      <c r="C1074" s="0" t="s">
        <v>85</v>
      </c>
      <c r="D1074" s="0" t="s">
        <v>10</v>
      </c>
      <c r="E1074" s="0" t="s">
        <v>3404</v>
      </c>
      <c r="F1074" s="0" t="s">
        <v>3407</v>
      </c>
      <c r="H1074" s="0" t="s">
        <v>3402</v>
      </c>
    </row>
    <row r="1075" customFormat="false" ht="12.8" hidden="false" customHeight="false" outlineLevel="0" collapsed="false">
      <c r="A1075" s="0" t="str">
        <f aca="false">"30"</f>
        <v>30</v>
      </c>
      <c r="B1075" s="0" t="s">
        <v>3408</v>
      </c>
      <c r="C1075" s="0" t="s">
        <v>85</v>
      </c>
      <c r="D1075" s="0" t="s">
        <v>10</v>
      </c>
      <c r="E1075" s="0" t="s">
        <v>3409</v>
      </c>
      <c r="F1075" s="0" t="s">
        <v>3410</v>
      </c>
      <c r="H1075" s="0" t="s">
        <v>3402</v>
      </c>
    </row>
    <row r="1076" customFormat="false" ht="12.8" hidden="false" customHeight="false" outlineLevel="0" collapsed="false">
      <c r="A1076" s="0" t="str">
        <f aca="false">"30"</f>
        <v>30</v>
      </c>
      <c r="B1076" s="0" t="s">
        <v>3411</v>
      </c>
      <c r="C1076" s="0" t="s">
        <v>85</v>
      </c>
      <c r="D1076" s="0" t="s">
        <v>10</v>
      </c>
      <c r="E1076" s="0" t="s">
        <v>3409</v>
      </c>
      <c r="F1076" s="0" t="s">
        <v>3412</v>
      </c>
      <c r="G1076" s="0" t="s">
        <v>3413</v>
      </c>
      <c r="H1076" s="0" t="s">
        <v>3402</v>
      </c>
    </row>
    <row r="1077" customFormat="false" ht="12.8" hidden="false" customHeight="false" outlineLevel="0" collapsed="false">
      <c r="A1077" s="0" t="str">
        <f aca="false">"30"</f>
        <v>30</v>
      </c>
      <c r="B1077" s="0" t="s">
        <v>3414</v>
      </c>
      <c r="C1077" s="0" t="s">
        <v>85</v>
      </c>
      <c r="D1077" s="0" t="s">
        <v>10</v>
      </c>
      <c r="E1077" s="0" t="s">
        <v>3415</v>
      </c>
      <c r="F1077" s="0" t="s">
        <v>3416</v>
      </c>
      <c r="H1077" s="0" t="s">
        <v>3402</v>
      </c>
    </row>
    <row r="1078" customFormat="false" ht="12.8" hidden="false" customHeight="false" outlineLevel="0" collapsed="false">
      <c r="A1078" s="0" t="str">
        <f aca="false">"30"</f>
        <v>30</v>
      </c>
      <c r="B1078" s="0" t="s">
        <v>3417</v>
      </c>
      <c r="C1078" s="0" t="s">
        <v>85</v>
      </c>
      <c r="D1078" s="0" t="s">
        <v>10</v>
      </c>
      <c r="E1078" s="0" t="s">
        <v>3415</v>
      </c>
      <c r="F1078" s="0" t="s">
        <v>3418</v>
      </c>
      <c r="G1078" s="0" t="s">
        <v>3419</v>
      </c>
      <c r="H1078" s="0" t="s">
        <v>3420</v>
      </c>
    </row>
    <row r="1079" customFormat="false" ht="12.8" hidden="false" customHeight="false" outlineLevel="0" collapsed="false">
      <c r="A1079" s="0" t="str">
        <f aca="false">"30"</f>
        <v>30</v>
      </c>
      <c r="B1079" s="0" t="s">
        <v>3421</v>
      </c>
      <c r="C1079" s="0" t="s">
        <v>9</v>
      </c>
      <c r="D1079" s="0" t="s">
        <v>10</v>
      </c>
      <c r="E1079" s="0" t="s">
        <v>3422</v>
      </c>
      <c r="F1079" s="0" t="s">
        <v>3423</v>
      </c>
      <c r="H1079" s="0" t="s">
        <v>3420</v>
      </c>
    </row>
    <row r="1080" customFormat="false" ht="12.8" hidden="false" customHeight="false" outlineLevel="0" collapsed="false">
      <c r="A1080" s="0" t="str">
        <f aca="false">"30"</f>
        <v>30</v>
      </c>
      <c r="B1080" s="0" t="s">
        <v>3424</v>
      </c>
      <c r="C1080" s="0" t="s">
        <v>9</v>
      </c>
      <c r="D1080" s="0" t="s">
        <v>10</v>
      </c>
      <c r="E1080" s="0" t="s">
        <v>3425</v>
      </c>
      <c r="F1080" s="0" t="s">
        <v>3426</v>
      </c>
      <c r="H1080" s="0" t="s">
        <v>3420</v>
      </c>
    </row>
    <row r="1081" customFormat="false" ht="12.8" hidden="false" customHeight="false" outlineLevel="0" collapsed="false">
      <c r="A1081" s="0" t="str">
        <f aca="false">"31"</f>
        <v>31</v>
      </c>
      <c r="B1081" s="0" t="s">
        <v>3427</v>
      </c>
      <c r="C1081" s="0" t="s">
        <v>9</v>
      </c>
      <c r="D1081" s="0" t="s">
        <v>10</v>
      </c>
      <c r="E1081" s="0" t="s">
        <v>3428</v>
      </c>
      <c r="F1081" s="0" t="s">
        <v>3429</v>
      </c>
      <c r="H1081" s="0" t="s">
        <v>3420</v>
      </c>
    </row>
    <row r="1082" customFormat="false" ht="12.8" hidden="false" customHeight="false" outlineLevel="0" collapsed="false">
      <c r="A1082" s="0" t="str">
        <f aca="false">"31"</f>
        <v>31</v>
      </c>
      <c r="B1082" s="0" t="s">
        <v>3430</v>
      </c>
      <c r="C1082" s="0" t="s">
        <v>9</v>
      </c>
      <c r="D1082" s="0" t="s">
        <v>10</v>
      </c>
      <c r="E1082" s="0" t="s">
        <v>3431</v>
      </c>
      <c r="F1082" s="0" t="s">
        <v>3432</v>
      </c>
      <c r="H1082" s="0" t="s">
        <v>3420</v>
      </c>
    </row>
    <row r="1083" customFormat="false" ht="12.8" hidden="false" customHeight="false" outlineLevel="0" collapsed="false">
      <c r="A1083" s="0" t="str">
        <f aca="false">"31"</f>
        <v>31</v>
      </c>
      <c r="B1083" s="0" t="s">
        <v>3433</v>
      </c>
      <c r="C1083" s="0" t="s">
        <v>9</v>
      </c>
      <c r="D1083" s="0" t="s">
        <v>10</v>
      </c>
      <c r="E1083" s="0" t="s">
        <v>3431</v>
      </c>
      <c r="F1083" s="0" t="s">
        <v>3434</v>
      </c>
      <c r="H1083" s="0" t="s">
        <v>3420</v>
      </c>
    </row>
    <row r="1084" customFormat="false" ht="12.8" hidden="false" customHeight="false" outlineLevel="0" collapsed="false">
      <c r="A1084" s="0" t="str">
        <f aca="false">"31"</f>
        <v>31</v>
      </c>
      <c r="B1084" s="0" t="s">
        <v>3435</v>
      </c>
      <c r="C1084" s="0" t="s">
        <v>9</v>
      </c>
      <c r="D1084" s="0" t="s">
        <v>10</v>
      </c>
      <c r="E1084" s="0" t="s">
        <v>3436</v>
      </c>
      <c r="F1084" s="0" t="s">
        <v>3437</v>
      </c>
      <c r="H1084" s="0" t="s">
        <v>3420</v>
      </c>
    </row>
    <row r="1085" customFormat="false" ht="12.8" hidden="false" customHeight="false" outlineLevel="0" collapsed="false">
      <c r="A1085" s="0" t="str">
        <f aca="false">"31"</f>
        <v>31</v>
      </c>
      <c r="B1085" s="0" t="s">
        <v>3438</v>
      </c>
      <c r="C1085" s="0" t="s">
        <v>9</v>
      </c>
      <c r="D1085" s="0" t="s">
        <v>10</v>
      </c>
      <c r="E1085" s="0" t="s">
        <v>3439</v>
      </c>
      <c r="F1085" s="0" t="s">
        <v>3440</v>
      </c>
      <c r="G1085" s="0" t="s">
        <v>3441</v>
      </c>
      <c r="H1085" s="0" t="s">
        <v>3420</v>
      </c>
    </row>
    <row r="1086" customFormat="false" ht="12.8" hidden="false" customHeight="false" outlineLevel="0" collapsed="false">
      <c r="A1086" s="0" t="str">
        <f aca="false">"31"</f>
        <v>31</v>
      </c>
      <c r="B1086" s="0" t="s">
        <v>3442</v>
      </c>
      <c r="C1086" s="0" t="s">
        <v>85</v>
      </c>
      <c r="D1086" s="0" t="s">
        <v>10</v>
      </c>
      <c r="E1086" s="0" t="s">
        <v>3443</v>
      </c>
      <c r="F1086" s="0" t="s">
        <v>3444</v>
      </c>
      <c r="H1086" s="0" t="s">
        <v>3420</v>
      </c>
    </row>
    <row r="1087" customFormat="false" ht="12.8" hidden="false" customHeight="false" outlineLevel="0" collapsed="false">
      <c r="A1087" s="0" t="str">
        <f aca="false">"31"</f>
        <v>31</v>
      </c>
      <c r="B1087" s="0" t="s">
        <v>3445</v>
      </c>
      <c r="C1087" s="0" t="s">
        <v>85</v>
      </c>
      <c r="D1087" s="0" t="s">
        <v>10</v>
      </c>
      <c r="E1087" s="0" t="s">
        <v>3446</v>
      </c>
      <c r="F1087" s="0" t="s">
        <v>3447</v>
      </c>
      <c r="H1087" s="0" t="s">
        <v>3420</v>
      </c>
    </row>
    <row r="1088" customFormat="false" ht="12.8" hidden="false" customHeight="false" outlineLevel="0" collapsed="false">
      <c r="A1088" s="0" t="str">
        <f aca="false">"31"</f>
        <v>31</v>
      </c>
      <c r="B1088" s="0" t="s">
        <v>3448</v>
      </c>
      <c r="C1088" s="0" t="s">
        <v>9</v>
      </c>
      <c r="D1088" s="0" t="s">
        <v>10</v>
      </c>
      <c r="E1088" s="0" t="s">
        <v>3449</v>
      </c>
      <c r="F1088" s="0" t="s">
        <v>3450</v>
      </c>
      <c r="H1088" s="0" t="s">
        <v>3420</v>
      </c>
    </row>
    <row r="1089" customFormat="false" ht="12.8" hidden="false" customHeight="false" outlineLevel="0" collapsed="false">
      <c r="A1089" s="0" t="str">
        <f aca="false">"31"</f>
        <v>31</v>
      </c>
      <c r="B1089" s="0" t="s">
        <v>3451</v>
      </c>
      <c r="C1089" s="0" t="s">
        <v>9</v>
      </c>
      <c r="D1089" s="0" t="s">
        <v>10</v>
      </c>
      <c r="E1089" s="0" t="s">
        <v>3452</v>
      </c>
      <c r="F1089" s="0" t="s">
        <v>3453</v>
      </c>
      <c r="G1089" s="0" t="s">
        <v>3454</v>
      </c>
      <c r="H1089" s="0" t="s">
        <v>3455</v>
      </c>
    </row>
    <row r="1090" customFormat="false" ht="12.8" hidden="false" customHeight="false" outlineLevel="0" collapsed="false">
      <c r="A1090" s="0" t="str">
        <f aca="false">"31"</f>
        <v>31</v>
      </c>
      <c r="B1090" s="0" t="s">
        <v>3456</v>
      </c>
      <c r="C1090" s="0" t="s">
        <v>9</v>
      </c>
      <c r="D1090" s="0" t="s">
        <v>10</v>
      </c>
      <c r="E1090" s="0" t="s">
        <v>3457</v>
      </c>
      <c r="F1090" s="0" t="s">
        <v>3458</v>
      </c>
      <c r="G1090" s="0" t="s">
        <v>3459</v>
      </c>
      <c r="H1090" s="0" t="s">
        <v>3455</v>
      </c>
    </row>
    <row r="1091" customFormat="false" ht="12.8" hidden="false" customHeight="false" outlineLevel="0" collapsed="false">
      <c r="A1091" s="0" t="str">
        <f aca="false">"31"</f>
        <v>31</v>
      </c>
      <c r="B1091" s="0" t="s">
        <v>3460</v>
      </c>
      <c r="C1091" s="0" t="s">
        <v>9</v>
      </c>
      <c r="D1091" s="0" t="s">
        <v>10</v>
      </c>
      <c r="E1091" s="0" t="s">
        <v>3461</v>
      </c>
      <c r="F1091" s="0" t="s">
        <v>3462</v>
      </c>
      <c r="G1091" s="0" t="s">
        <v>3463</v>
      </c>
      <c r="H1091" s="0" t="s">
        <v>3455</v>
      </c>
    </row>
    <row r="1092" customFormat="false" ht="12.8" hidden="false" customHeight="false" outlineLevel="0" collapsed="false">
      <c r="A1092" s="0" t="str">
        <f aca="false">"31"</f>
        <v>31</v>
      </c>
      <c r="B1092" s="0" t="s">
        <v>3464</v>
      </c>
      <c r="C1092" s="0" t="s">
        <v>85</v>
      </c>
      <c r="D1092" s="0" t="s">
        <v>10</v>
      </c>
      <c r="E1092" s="0" t="s">
        <v>3465</v>
      </c>
      <c r="F1092" s="0" t="s">
        <v>3466</v>
      </c>
      <c r="G1092" s="0" t="s">
        <v>3467</v>
      </c>
      <c r="H1092" s="0" t="s">
        <v>3468</v>
      </c>
    </row>
    <row r="1093" customFormat="false" ht="12.8" hidden="false" customHeight="false" outlineLevel="0" collapsed="false">
      <c r="A1093" s="0" t="str">
        <f aca="false">"31"</f>
        <v>31</v>
      </c>
      <c r="B1093" s="0" t="s">
        <v>3469</v>
      </c>
      <c r="C1093" s="0" t="s">
        <v>85</v>
      </c>
      <c r="D1093" s="0" t="s">
        <v>10</v>
      </c>
      <c r="E1093" s="0" t="s">
        <v>3470</v>
      </c>
      <c r="F1093" s="0" t="s">
        <v>3471</v>
      </c>
      <c r="G1093" s="0" t="s">
        <v>3472</v>
      </c>
      <c r="H1093" s="0" t="s">
        <v>3473</v>
      </c>
    </row>
    <row r="1094" customFormat="false" ht="12.8" hidden="false" customHeight="false" outlineLevel="0" collapsed="false">
      <c r="A1094" s="0" t="str">
        <f aca="false">"31"</f>
        <v>31</v>
      </c>
      <c r="B1094" s="0" t="s">
        <v>3474</v>
      </c>
      <c r="C1094" s="0" t="s">
        <v>9</v>
      </c>
      <c r="D1094" s="0" t="s">
        <v>10</v>
      </c>
      <c r="E1094" s="0" t="s">
        <v>3475</v>
      </c>
      <c r="F1094" s="0" t="s">
        <v>3476</v>
      </c>
      <c r="H1094" s="0" t="s">
        <v>3473</v>
      </c>
    </row>
    <row r="1095" customFormat="false" ht="12.8" hidden="false" customHeight="false" outlineLevel="0" collapsed="false">
      <c r="A1095" s="0" t="str">
        <f aca="false">"31"</f>
        <v>31</v>
      </c>
      <c r="B1095" s="0" t="s">
        <v>3477</v>
      </c>
      <c r="C1095" s="0" t="s">
        <v>85</v>
      </c>
      <c r="D1095" s="0" t="s">
        <v>10</v>
      </c>
      <c r="E1095" s="0" t="s">
        <v>3478</v>
      </c>
      <c r="F1095" s="0" t="s">
        <v>3479</v>
      </c>
      <c r="H1095" s="0" t="s">
        <v>3473</v>
      </c>
    </row>
    <row r="1096" customFormat="false" ht="12.8" hidden="false" customHeight="false" outlineLevel="0" collapsed="false">
      <c r="A1096" s="0" t="str">
        <f aca="false">"31"</f>
        <v>31</v>
      </c>
      <c r="B1096" s="0" t="s">
        <v>3480</v>
      </c>
      <c r="C1096" s="0" t="s">
        <v>85</v>
      </c>
      <c r="D1096" s="0" t="s">
        <v>10</v>
      </c>
      <c r="E1096" s="0" t="s">
        <v>3478</v>
      </c>
      <c r="F1096" s="0" t="s">
        <v>3481</v>
      </c>
      <c r="G1096" s="0" t="s">
        <v>3482</v>
      </c>
      <c r="H1096" s="0" t="s">
        <v>3473</v>
      </c>
    </row>
    <row r="1097" customFormat="false" ht="12.8" hidden="false" customHeight="false" outlineLevel="0" collapsed="false">
      <c r="A1097" s="0" t="str">
        <f aca="false">"31"</f>
        <v>31</v>
      </c>
      <c r="B1097" s="0" t="s">
        <v>3483</v>
      </c>
      <c r="C1097" s="0" t="s">
        <v>9</v>
      </c>
      <c r="D1097" s="0" t="s">
        <v>10</v>
      </c>
      <c r="E1097" s="0" t="s">
        <v>3484</v>
      </c>
      <c r="F1097" s="0" t="s">
        <v>3485</v>
      </c>
      <c r="H1097" s="0" t="s">
        <v>3473</v>
      </c>
    </row>
    <row r="1098" customFormat="false" ht="12.8" hidden="false" customHeight="false" outlineLevel="0" collapsed="false">
      <c r="A1098" s="0" t="str">
        <f aca="false">"31"</f>
        <v>31</v>
      </c>
      <c r="B1098" s="0" t="s">
        <v>3486</v>
      </c>
      <c r="C1098" s="0" t="s">
        <v>9</v>
      </c>
      <c r="D1098" s="0" t="s">
        <v>10</v>
      </c>
      <c r="E1098" s="0" t="s">
        <v>3484</v>
      </c>
      <c r="F1098" s="0" t="s">
        <v>3487</v>
      </c>
      <c r="H1098" s="0" t="s">
        <v>3473</v>
      </c>
    </row>
    <row r="1099" customFormat="false" ht="12.8" hidden="false" customHeight="false" outlineLevel="0" collapsed="false">
      <c r="A1099" s="0" t="str">
        <f aca="false">"32"</f>
        <v>32</v>
      </c>
      <c r="B1099" s="0" t="s">
        <v>3488</v>
      </c>
      <c r="C1099" s="0" t="s">
        <v>9</v>
      </c>
      <c r="D1099" s="0" t="s">
        <v>232</v>
      </c>
      <c r="E1099" s="0" t="s">
        <v>3489</v>
      </c>
      <c r="F1099" s="0" t="s">
        <v>3490</v>
      </c>
      <c r="H1099" s="0" t="s">
        <v>3473</v>
      </c>
    </row>
    <row r="1100" customFormat="false" ht="12.8" hidden="false" customHeight="false" outlineLevel="0" collapsed="false">
      <c r="A1100" s="0" t="str">
        <f aca="false">"32"</f>
        <v>32</v>
      </c>
      <c r="B1100" s="0" t="s">
        <v>3491</v>
      </c>
      <c r="C1100" s="0" t="s">
        <v>9</v>
      </c>
      <c r="D1100" s="0" t="s">
        <v>232</v>
      </c>
      <c r="E1100" s="0" t="s">
        <v>3492</v>
      </c>
      <c r="F1100" s="0" t="s">
        <v>3493</v>
      </c>
      <c r="H1100" s="0" t="s">
        <v>3473</v>
      </c>
    </row>
    <row r="1101" customFormat="false" ht="12.8" hidden="false" customHeight="false" outlineLevel="0" collapsed="false">
      <c r="A1101" s="0" t="str">
        <f aca="false">"32"</f>
        <v>32</v>
      </c>
      <c r="B1101" s="0" t="s">
        <v>3494</v>
      </c>
      <c r="C1101" s="0" t="s">
        <v>9</v>
      </c>
      <c r="D1101" s="0" t="s">
        <v>232</v>
      </c>
      <c r="E1101" s="0" t="s">
        <v>3495</v>
      </c>
      <c r="F1101" s="0" t="s">
        <v>3496</v>
      </c>
      <c r="H1101" s="0" t="s">
        <v>3497</v>
      </c>
    </row>
    <row r="1102" customFormat="false" ht="12.8" hidden="false" customHeight="false" outlineLevel="0" collapsed="false">
      <c r="A1102" s="0" t="str">
        <f aca="false">"32"</f>
        <v>32</v>
      </c>
      <c r="B1102" s="0" t="s">
        <v>3498</v>
      </c>
      <c r="C1102" s="0" t="s">
        <v>9</v>
      </c>
      <c r="D1102" s="0" t="s">
        <v>232</v>
      </c>
      <c r="E1102" s="0" t="s">
        <v>3499</v>
      </c>
      <c r="F1102" s="0" t="s">
        <v>3500</v>
      </c>
      <c r="H1102" s="0" t="s">
        <v>3501</v>
      </c>
    </row>
    <row r="1103" customFormat="false" ht="12.8" hidden="false" customHeight="false" outlineLevel="0" collapsed="false">
      <c r="A1103" s="0" t="str">
        <f aca="false">"32"</f>
        <v>32</v>
      </c>
      <c r="B1103" s="0" t="s">
        <v>3502</v>
      </c>
      <c r="C1103" s="0" t="s">
        <v>9</v>
      </c>
      <c r="D1103" s="0" t="s">
        <v>10</v>
      </c>
      <c r="E1103" s="0" t="s">
        <v>3503</v>
      </c>
      <c r="F1103" s="0" t="s">
        <v>3504</v>
      </c>
      <c r="H1103" s="0" t="s">
        <v>3501</v>
      </c>
    </row>
    <row r="1104" customFormat="false" ht="12.8" hidden="false" customHeight="false" outlineLevel="0" collapsed="false">
      <c r="A1104" s="0" t="str">
        <f aca="false">"32"</f>
        <v>32</v>
      </c>
      <c r="B1104" s="0" t="s">
        <v>3505</v>
      </c>
      <c r="C1104" s="0" t="s">
        <v>9</v>
      </c>
      <c r="D1104" s="0" t="s">
        <v>10</v>
      </c>
      <c r="E1104" s="0" t="s">
        <v>3506</v>
      </c>
      <c r="F1104" s="0" t="s">
        <v>3507</v>
      </c>
      <c r="H1104" s="0" t="s">
        <v>3501</v>
      </c>
    </row>
    <row r="1105" customFormat="false" ht="12.8" hidden="false" customHeight="false" outlineLevel="0" collapsed="false">
      <c r="A1105" s="0" t="str">
        <f aca="false">"32"</f>
        <v>32</v>
      </c>
      <c r="B1105" s="0" t="s">
        <v>3508</v>
      </c>
      <c r="C1105" s="0" t="s">
        <v>9</v>
      </c>
      <c r="D1105" s="0" t="s">
        <v>232</v>
      </c>
      <c r="E1105" s="0" t="s">
        <v>3509</v>
      </c>
      <c r="F1105" s="0" t="s">
        <v>3510</v>
      </c>
      <c r="H1105" s="0" t="s">
        <v>3511</v>
      </c>
    </row>
    <row r="1106" customFormat="false" ht="12.8" hidden="false" customHeight="false" outlineLevel="0" collapsed="false">
      <c r="A1106" s="0" t="str">
        <f aca="false">"32"</f>
        <v>32</v>
      </c>
      <c r="B1106" s="0" t="s">
        <v>3512</v>
      </c>
      <c r="C1106" s="0" t="s">
        <v>9</v>
      </c>
      <c r="D1106" s="0" t="s">
        <v>10</v>
      </c>
      <c r="E1106" s="0" t="s">
        <v>3513</v>
      </c>
      <c r="F1106" s="0" t="s">
        <v>3514</v>
      </c>
      <c r="H1106" s="0" t="s">
        <v>3515</v>
      </c>
    </row>
    <row r="1107" customFormat="false" ht="12.8" hidden="false" customHeight="false" outlineLevel="0" collapsed="false">
      <c r="A1107" s="0" t="str">
        <f aca="false">"32"</f>
        <v>32</v>
      </c>
      <c r="B1107" s="0" t="s">
        <v>3516</v>
      </c>
      <c r="C1107" s="0" t="s">
        <v>85</v>
      </c>
      <c r="D1107" s="0" t="s">
        <v>10</v>
      </c>
      <c r="E1107" s="0" t="s">
        <v>3517</v>
      </c>
      <c r="F1107" s="0" t="s">
        <v>3518</v>
      </c>
      <c r="H1107" s="0" t="s">
        <v>3519</v>
      </c>
    </row>
    <row r="1108" customFormat="false" ht="12.8" hidden="false" customHeight="false" outlineLevel="0" collapsed="false">
      <c r="A1108" s="0" t="str">
        <f aca="false">"32"</f>
        <v>32</v>
      </c>
      <c r="B1108" s="0" t="s">
        <v>3520</v>
      </c>
      <c r="C1108" s="0" t="s">
        <v>85</v>
      </c>
      <c r="D1108" s="0" t="s">
        <v>10</v>
      </c>
      <c r="E1108" s="0" t="s">
        <v>3521</v>
      </c>
      <c r="F1108" s="0" t="s">
        <v>3522</v>
      </c>
      <c r="H1108" s="0" t="s">
        <v>3519</v>
      </c>
    </row>
    <row r="1109" customFormat="false" ht="12.8" hidden="false" customHeight="false" outlineLevel="0" collapsed="false">
      <c r="A1109" s="0" t="str">
        <f aca="false">"32"</f>
        <v>32</v>
      </c>
      <c r="B1109" s="0" t="s">
        <v>3523</v>
      </c>
      <c r="C1109" s="0" t="s">
        <v>9</v>
      </c>
      <c r="D1109" s="0" t="s">
        <v>232</v>
      </c>
      <c r="E1109" s="0" t="s">
        <v>3524</v>
      </c>
      <c r="F1109" s="0" t="s">
        <v>3525</v>
      </c>
      <c r="H1109" s="0" t="s">
        <v>3519</v>
      </c>
    </row>
    <row r="1110" customFormat="false" ht="12.8" hidden="false" customHeight="false" outlineLevel="0" collapsed="false">
      <c r="A1110" s="0" t="str">
        <f aca="false">"33"</f>
        <v>33</v>
      </c>
      <c r="B1110" s="0" t="s">
        <v>3526</v>
      </c>
      <c r="C1110" s="0" t="s">
        <v>9</v>
      </c>
      <c r="D1110" s="0" t="s">
        <v>10</v>
      </c>
      <c r="E1110" s="0" t="s">
        <v>3527</v>
      </c>
      <c r="F1110" s="0" t="s">
        <v>3528</v>
      </c>
      <c r="H1110" s="0" t="s">
        <v>3519</v>
      </c>
    </row>
    <row r="1111" customFormat="false" ht="12.8" hidden="false" customHeight="false" outlineLevel="0" collapsed="false">
      <c r="A1111" s="0" t="str">
        <f aca="false">"33"</f>
        <v>33</v>
      </c>
      <c r="B1111" s="0" t="s">
        <v>3529</v>
      </c>
      <c r="C1111" s="0" t="s">
        <v>9</v>
      </c>
      <c r="D1111" s="0" t="s">
        <v>10</v>
      </c>
      <c r="E1111" s="0" t="s">
        <v>3530</v>
      </c>
      <c r="F1111" s="0" t="s">
        <v>3531</v>
      </c>
      <c r="H1111" s="0" t="s">
        <v>3519</v>
      </c>
    </row>
    <row r="1112" customFormat="false" ht="12.8" hidden="false" customHeight="false" outlineLevel="0" collapsed="false">
      <c r="A1112" s="0" t="str">
        <f aca="false">"33"</f>
        <v>33</v>
      </c>
      <c r="B1112" s="0" t="s">
        <v>3532</v>
      </c>
      <c r="C1112" s="0" t="s">
        <v>9</v>
      </c>
      <c r="D1112" s="0" t="s">
        <v>10</v>
      </c>
      <c r="E1112" s="0" t="s">
        <v>3533</v>
      </c>
      <c r="F1112" s="0" t="s">
        <v>3534</v>
      </c>
      <c r="H1112" s="0" t="s">
        <v>3519</v>
      </c>
    </row>
    <row r="1113" customFormat="false" ht="12.8" hidden="false" customHeight="false" outlineLevel="0" collapsed="false">
      <c r="A1113" s="0" t="str">
        <f aca="false">"33"</f>
        <v>33</v>
      </c>
      <c r="B1113" s="0" t="s">
        <v>3535</v>
      </c>
      <c r="C1113" s="0" t="s">
        <v>9</v>
      </c>
      <c r="D1113" s="0" t="s">
        <v>10</v>
      </c>
      <c r="E1113" s="0" t="s">
        <v>3536</v>
      </c>
      <c r="F1113" s="0" t="s">
        <v>3537</v>
      </c>
      <c r="H1113" s="0" t="s">
        <v>3519</v>
      </c>
    </row>
    <row r="1114" customFormat="false" ht="12.8" hidden="false" customHeight="false" outlineLevel="0" collapsed="false">
      <c r="A1114" s="0" t="str">
        <f aca="false">"33"</f>
        <v>33</v>
      </c>
      <c r="B1114" s="0" t="s">
        <v>3538</v>
      </c>
      <c r="C1114" s="0" t="s">
        <v>9</v>
      </c>
      <c r="D1114" s="0" t="s">
        <v>10</v>
      </c>
      <c r="E1114" s="0" t="s">
        <v>3539</v>
      </c>
      <c r="F1114" s="0" t="s">
        <v>3540</v>
      </c>
      <c r="H1114" s="0" t="s">
        <v>3519</v>
      </c>
    </row>
    <row r="1115" customFormat="false" ht="12.8" hidden="false" customHeight="false" outlineLevel="0" collapsed="false">
      <c r="A1115" s="0" t="str">
        <f aca="false">"33"</f>
        <v>33</v>
      </c>
      <c r="B1115" s="0" t="s">
        <v>3541</v>
      </c>
      <c r="C1115" s="0" t="s">
        <v>9</v>
      </c>
      <c r="D1115" s="0" t="s">
        <v>10</v>
      </c>
      <c r="E1115" s="0" t="s">
        <v>3542</v>
      </c>
      <c r="F1115" s="0" t="s">
        <v>3543</v>
      </c>
      <c r="H1115" s="0" t="s">
        <v>3519</v>
      </c>
    </row>
    <row r="1116" customFormat="false" ht="12.8" hidden="false" customHeight="false" outlineLevel="0" collapsed="false">
      <c r="A1116" s="0" t="str">
        <f aca="false">"33"</f>
        <v>33</v>
      </c>
      <c r="B1116" s="0" t="s">
        <v>3544</v>
      </c>
      <c r="C1116" s="0" t="s">
        <v>9</v>
      </c>
      <c r="D1116" s="0" t="s">
        <v>10</v>
      </c>
      <c r="E1116" s="0" t="s">
        <v>3545</v>
      </c>
      <c r="F1116" s="0" t="s">
        <v>3546</v>
      </c>
      <c r="H1116" s="0" t="s">
        <v>3519</v>
      </c>
    </row>
    <row r="1117" customFormat="false" ht="12.8" hidden="false" customHeight="false" outlineLevel="0" collapsed="false">
      <c r="A1117" s="0" t="str">
        <f aca="false">"33"</f>
        <v>33</v>
      </c>
      <c r="B1117" s="0" t="s">
        <v>3547</v>
      </c>
      <c r="C1117" s="0" t="s">
        <v>9</v>
      </c>
      <c r="D1117" s="0" t="s">
        <v>10</v>
      </c>
      <c r="E1117" s="0" t="s">
        <v>3548</v>
      </c>
      <c r="F1117" s="0" t="s">
        <v>3549</v>
      </c>
      <c r="H1117" s="0" t="s">
        <v>3519</v>
      </c>
    </row>
    <row r="1118" customFormat="false" ht="12.8" hidden="false" customHeight="false" outlineLevel="0" collapsed="false">
      <c r="A1118" s="0" t="str">
        <f aca="false">"34"</f>
        <v>34</v>
      </c>
      <c r="B1118" s="0" t="s">
        <v>3550</v>
      </c>
      <c r="C1118" s="0" t="s">
        <v>9</v>
      </c>
      <c r="D1118" s="0" t="s">
        <v>10</v>
      </c>
      <c r="E1118" s="0" t="s">
        <v>3551</v>
      </c>
      <c r="F1118" s="0" t="s">
        <v>3552</v>
      </c>
      <c r="H1118" s="0" t="s">
        <v>3519</v>
      </c>
    </row>
    <row r="1119" customFormat="false" ht="12.8" hidden="false" customHeight="false" outlineLevel="0" collapsed="false">
      <c r="A1119" s="0" t="str">
        <f aca="false">"34"</f>
        <v>34</v>
      </c>
      <c r="B1119" s="0" t="s">
        <v>3553</v>
      </c>
      <c r="C1119" s="0" t="s">
        <v>9</v>
      </c>
      <c r="D1119" s="0" t="s">
        <v>10</v>
      </c>
      <c r="E1119" s="0" t="s">
        <v>3554</v>
      </c>
      <c r="F1119" s="0" t="s">
        <v>3555</v>
      </c>
      <c r="H1119" s="0" t="s">
        <v>3519</v>
      </c>
    </row>
    <row r="1120" customFormat="false" ht="12.8" hidden="false" customHeight="false" outlineLevel="0" collapsed="false">
      <c r="A1120" s="0" t="str">
        <f aca="false">"34"</f>
        <v>34</v>
      </c>
      <c r="B1120" s="0" t="s">
        <v>3556</v>
      </c>
      <c r="C1120" s="0" t="s">
        <v>9</v>
      </c>
      <c r="D1120" s="0" t="s">
        <v>10</v>
      </c>
      <c r="E1120" s="0" t="s">
        <v>3557</v>
      </c>
      <c r="F1120" s="0" t="s">
        <v>3558</v>
      </c>
      <c r="H1120" s="0" t="s">
        <v>3519</v>
      </c>
    </row>
    <row r="1121" customFormat="false" ht="12.8" hidden="false" customHeight="false" outlineLevel="0" collapsed="false">
      <c r="A1121" s="0" t="str">
        <f aca="false">"34"</f>
        <v>34</v>
      </c>
      <c r="B1121" s="0" t="s">
        <v>3559</v>
      </c>
      <c r="C1121" s="0" t="s">
        <v>9</v>
      </c>
      <c r="D1121" s="0" t="s">
        <v>10</v>
      </c>
      <c r="E1121" s="0" t="s">
        <v>3560</v>
      </c>
      <c r="F1121" s="0" t="s">
        <v>3561</v>
      </c>
      <c r="H1121" s="0" t="s">
        <v>3519</v>
      </c>
    </row>
    <row r="1122" customFormat="false" ht="12.8" hidden="false" customHeight="false" outlineLevel="0" collapsed="false">
      <c r="A1122" s="0" t="str">
        <f aca="false">"34"</f>
        <v>34</v>
      </c>
      <c r="B1122" s="0" t="s">
        <v>3562</v>
      </c>
      <c r="C1122" s="0" t="s">
        <v>9</v>
      </c>
      <c r="D1122" s="0" t="s">
        <v>10</v>
      </c>
      <c r="E1122" s="0" t="s">
        <v>3563</v>
      </c>
      <c r="F1122" s="0" t="s">
        <v>3564</v>
      </c>
      <c r="H1122" s="0" t="s">
        <v>3519</v>
      </c>
    </row>
    <row r="1123" customFormat="false" ht="12.8" hidden="false" customHeight="false" outlineLevel="0" collapsed="false">
      <c r="A1123" s="0" t="str">
        <f aca="false">"34"</f>
        <v>34</v>
      </c>
      <c r="B1123" s="0" t="s">
        <v>3565</v>
      </c>
      <c r="C1123" s="0" t="s">
        <v>9</v>
      </c>
      <c r="D1123" s="0" t="s">
        <v>10</v>
      </c>
      <c r="E1123" s="0" t="s">
        <v>3566</v>
      </c>
      <c r="F1123" s="0" t="s">
        <v>3567</v>
      </c>
      <c r="H1123" s="0" t="s">
        <v>3568</v>
      </c>
    </row>
    <row r="1124" customFormat="false" ht="12.8" hidden="false" customHeight="false" outlineLevel="0" collapsed="false">
      <c r="A1124" s="0" t="str">
        <f aca="false">"35"</f>
        <v>35</v>
      </c>
      <c r="B1124" s="0" t="s">
        <v>3569</v>
      </c>
      <c r="C1124" s="0" t="s">
        <v>9</v>
      </c>
      <c r="D1124" s="0" t="s">
        <v>10</v>
      </c>
      <c r="E1124" s="0" t="s">
        <v>3570</v>
      </c>
      <c r="F1124" s="0" t="s">
        <v>3571</v>
      </c>
      <c r="H1124" s="0" t="s">
        <v>3568</v>
      </c>
    </row>
    <row r="1125" customFormat="false" ht="12.8" hidden="false" customHeight="false" outlineLevel="0" collapsed="false">
      <c r="A1125" s="0" t="str">
        <f aca="false">"35"</f>
        <v>35</v>
      </c>
      <c r="B1125" s="0" t="s">
        <v>3572</v>
      </c>
      <c r="C1125" s="0" t="s">
        <v>9</v>
      </c>
      <c r="D1125" s="0" t="s">
        <v>10</v>
      </c>
      <c r="E1125" s="0" t="s">
        <v>3573</v>
      </c>
      <c r="F1125" s="0" t="s">
        <v>3574</v>
      </c>
      <c r="H1125" s="0" t="s">
        <v>3568</v>
      </c>
    </row>
    <row r="1126" customFormat="false" ht="12.8" hidden="false" customHeight="false" outlineLevel="0" collapsed="false">
      <c r="A1126" s="0" t="str">
        <f aca="false">"35"</f>
        <v>35</v>
      </c>
      <c r="B1126" s="0" t="s">
        <v>3575</v>
      </c>
      <c r="C1126" s="0" t="s">
        <v>9</v>
      </c>
      <c r="D1126" s="0" t="s">
        <v>10</v>
      </c>
      <c r="E1126" s="0" t="s">
        <v>3576</v>
      </c>
      <c r="F1126" s="0" t="s">
        <v>3577</v>
      </c>
      <c r="H1126" s="0" t="s">
        <v>3568</v>
      </c>
    </row>
    <row r="1127" customFormat="false" ht="12.8" hidden="false" customHeight="false" outlineLevel="0" collapsed="false">
      <c r="A1127" s="0" t="str">
        <f aca="false">"35"</f>
        <v>35</v>
      </c>
      <c r="B1127" s="0" t="s">
        <v>3578</v>
      </c>
      <c r="C1127" s="0" t="s">
        <v>9</v>
      </c>
      <c r="D1127" s="0" t="s">
        <v>10</v>
      </c>
      <c r="E1127" s="0" t="s">
        <v>3579</v>
      </c>
      <c r="F1127" s="0" t="s">
        <v>3580</v>
      </c>
      <c r="H1127" s="0" t="s">
        <v>3568</v>
      </c>
    </row>
    <row r="1128" customFormat="false" ht="12.8" hidden="false" customHeight="false" outlineLevel="0" collapsed="false">
      <c r="A1128" s="0" t="str">
        <f aca="false">"35"</f>
        <v>35</v>
      </c>
      <c r="B1128" s="0" t="s">
        <v>3581</v>
      </c>
      <c r="C1128" s="0" t="s">
        <v>9</v>
      </c>
      <c r="D1128" s="0" t="s">
        <v>10</v>
      </c>
      <c r="E1128" s="0" t="s">
        <v>3582</v>
      </c>
      <c r="F1128" s="0" t="s">
        <v>3583</v>
      </c>
      <c r="H1128" s="0" t="s">
        <v>3568</v>
      </c>
    </row>
    <row r="1129" customFormat="false" ht="12.8" hidden="false" customHeight="false" outlineLevel="0" collapsed="false">
      <c r="A1129" s="0" t="str">
        <f aca="false">"35"</f>
        <v>35</v>
      </c>
      <c r="B1129" s="0" t="s">
        <v>3584</v>
      </c>
      <c r="C1129" s="0" t="s">
        <v>9</v>
      </c>
      <c r="D1129" s="0" t="s">
        <v>10</v>
      </c>
      <c r="E1129" s="0" t="s">
        <v>3585</v>
      </c>
      <c r="F1129" s="0" t="s">
        <v>3586</v>
      </c>
      <c r="H1129" s="0" t="s">
        <v>3568</v>
      </c>
    </row>
    <row r="1130" customFormat="false" ht="12.8" hidden="false" customHeight="false" outlineLevel="0" collapsed="false">
      <c r="A1130" s="0" t="str">
        <f aca="false">"36"</f>
        <v>36</v>
      </c>
      <c r="B1130" s="0" t="s">
        <v>3587</v>
      </c>
      <c r="C1130" s="0" t="s">
        <v>9</v>
      </c>
      <c r="D1130" s="0" t="s">
        <v>10</v>
      </c>
      <c r="E1130" s="0" t="s">
        <v>3588</v>
      </c>
      <c r="F1130" s="0" t="s">
        <v>3589</v>
      </c>
      <c r="H1130" s="0" t="s">
        <v>3568</v>
      </c>
    </row>
    <row r="1131" customFormat="false" ht="12.8" hidden="false" customHeight="false" outlineLevel="0" collapsed="false">
      <c r="A1131" s="0" t="str">
        <f aca="false">"36"</f>
        <v>36</v>
      </c>
      <c r="B1131" s="0" t="s">
        <v>3590</v>
      </c>
      <c r="C1131" s="0" t="s">
        <v>9</v>
      </c>
      <c r="D1131" s="0" t="s">
        <v>10</v>
      </c>
      <c r="E1131" s="0" t="s">
        <v>3591</v>
      </c>
      <c r="F1131" s="0" t="s">
        <v>3592</v>
      </c>
      <c r="H1131" s="0" t="s">
        <v>3568</v>
      </c>
    </row>
    <row r="1132" customFormat="false" ht="12.8" hidden="false" customHeight="false" outlineLevel="0" collapsed="false">
      <c r="A1132" s="0" t="str">
        <f aca="false">"36"</f>
        <v>36</v>
      </c>
      <c r="B1132" s="0" t="s">
        <v>3593</v>
      </c>
      <c r="C1132" s="0" t="s">
        <v>9</v>
      </c>
      <c r="D1132" s="0" t="s">
        <v>10</v>
      </c>
      <c r="E1132" s="0" t="s">
        <v>3594</v>
      </c>
      <c r="F1132" s="0" t="s">
        <v>3595</v>
      </c>
      <c r="H1132" s="0" t="s">
        <v>3568</v>
      </c>
    </row>
    <row r="1133" customFormat="false" ht="12.8" hidden="false" customHeight="false" outlineLevel="0" collapsed="false">
      <c r="A1133" s="0" t="str">
        <f aca="false">"36"</f>
        <v>36</v>
      </c>
      <c r="B1133" s="0" t="s">
        <v>3596</v>
      </c>
      <c r="C1133" s="0" t="s">
        <v>9</v>
      </c>
      <c r="D1133" s="0" t="s">
        <v>10</v>
      </c>
      <c r="E1133" s="0" t="s">
        <v>3597</v>
      </c>
      <c r="F1133" s="0" t="s">
        <v>3598</v>
      </c>
      <c r="H1133" s="0" t="s">
        <v>3568</v>
      </c>
    </row>
    <row r="1134" customFormat="false" ht="12.8" hidden="false" customHeight="false" outlineLevel="0" collapsed="false">
      <c r="A1134" s="0" t="str">
        <f aca="false">"36"</f>
        <v>36</v>
      </c>
      <c r="B1134" s="0" t="s">
        <v>3599</v>
      </c>
      <c r="C1134" s="0" t="s">
        <v>9</v>
      </c>
      <c r="D1134" s="0" t="s">
        <v>10</v>
      </c>
      <c r="E1134" s="0" t="s">
        <v>3600</v>
      </c>
      <c r="F1134" s="0" t="s">
        <v>3601</v>
      </c>
      <c r="H1134" s="0" t="s">
        <v>3568</v>
      </c>
    </row>
    <row r="1135" customFormat="false" ht="12.8" hidden="false" customHeight="false" outlineLevel="0" collapsed="false">
      <c r="A1135" s="0" t="str">
        <f aca="false">"36"</f>
        <v>36</v>
      </c>
      <c r="B1135" s="0" t="s">
        <v>3602</v>
      </c>
      <c r="C1135" s="0" t="s">
        <v>9</v>
      </c>
      <c r="D1135" s="0" t="s">
        <v>10</v>
      </c>
      <c r="E1135" s="0" t="s">
        <v>3603</v>
      </c>
      <c r="F1135" s="0" t="s">
        <v>3604</v>
      </c>
      <c r="H1135" s="0" t="s">
        <v>3568</v>
      </c>
    </row>
    <row r="1136" customFormat="false" ht="12.8" hidden="false" customHeight="false" outlineLevel="0" collapsed="false">
      <c r="A1136" s="0" t="str">
        <f aca="false">"36"</f>
        <v>36</v>
      </c>
      <c r="B1136" s="0" t="s">
        <v>3605</v>
      </c>
      <c r="C1136" s="0" t="s">
        <v>9</v>
      </c>
      <c r="D1136" s="0" t="s">
        <v>10</v>
      </c>
      <c r="E1136" s="0" t="s">
        <v>3606</v>
      </c>
      <c r="F1136" s="0" t="s">
        <v>3607</v>
      </c>
      <c r="H1136" s="0" t="s">
        <v>3568</v>
      </c>
    </row>
    <row r="1137" customFormat="false" ht="12.8" hidden="false" customHeight="false" outlineLevel="0" collapsed="false">
      <c r="A1137" s="0" t="str">
        <f aca="false">"36"</f>
        <v>36</v>
      </c>
      <c r="B1137" s="0" t="s">
        <v>3608</v>
      </c>
      <c r="C1137" s="0" t="s">
        <v>9</v>
      </c>
      <c r="D1137" s="0" t="s">
        <v>10</v>
      </c>
      <c r="E1137" s="0" t="s">
        <v>3609</v>
      </c>
      <c r="F1137" s="0" t="s">
        <v>3610</v>
      </c>
      <c r="H1137" s="0" t="s">
        <v>3568</v>
      </c>
    </row>
    <row r="1138" customFormat="false" ht="12.8" hidden="false" customHeight="false" outlineLevel="0" collapsed="false">
      <c r="A1138" s="0" t="str">
        <f aca="false">"36"</f>
        <v>36</v>
      </c>
      <c r="B1138" s="0" t="s">
        <v>3611</v>
      </c>
      <c r="C1138" s="0" t="s">
        <v>9</v>
      </c>
      <c r="D1138" s="0" t="s">
        <v>10</v>
      </c>
      <c r="E1138" s="0" t="s">
        <v>3612</v>
      </c>
      <c r="F1138" s="0" t="s">
        <v>3613</v>
      </c>
      <c r="H1138" s="0" t="s">
        <v>3568</v>
      </c>
    </row>
    <row r="1139" customFormat="false" ht="12.8" hidden="false" customHeight="false" outlineLevel="0" collapsed="false">
      <c r="A1139" s="0" t="str">
        <f aca="false">"36"</f>
        <v>36</v>
      </c>
      <c r="B1139" s="0" t="s">
        <v>3614</v>
      </c>
      <c r="C1139" s="0" t="s">
        <v>9</v>
      </c>
      <c r="D1139" s="0" t="s">
        <v>10</v>
      </c>
      <c r="E1139" s="0" t="s">
        <v>3615</v>
      </c>
      <c r="F1139" s="0" t="s">
        <v>3616</v>
      </c>
      <c r="H1139" s="0" t="s">
        <v>3568</v>
      </c>
    </row>
    <row r="1140" customFormat="false" ht="12.8" hidden="false" customHeight="false" outlineLevel="0" collapsed="false">
      <c r="A1140" s="0" t="str">
        <f aca="false">"36"</f>
        <v>36</v>
      </c>
      <c r="B1140" s="0" t="s">
        <v>3617</v>
      </c>
      <c r="C1140" s="0" t="s">
        <v>9</v>
      </c>
      <c r="D1140" s="0" t="s">
        <v>10</v>
      </c>
      <c r="E1140" s="0" t="s">
        <v>3618</v>
      </c>
      <c r="F1140" s="0" t="s">
        <v>3619</v>
      </c>
      <c r="H1140" s="0" t="s">
        <v>3568</v>
      </c>
    </row>
    <row r="1141" customFormat="false" ht="12.8" hidden="false" customHeight="false" outlineLevel="0" collapsed="false">
      <c r="A1141" s="0" t="str">
        <f aca="false">"36"</f>
        <v>36</v>
      </c>
      <c r="B1141" s="0" t="s">
        <v>3620</v>
      </c>
      <c r="C1141" s="0" t="s">
        <v>9</v>
      </c>
      <c r="D1141" s="0" t="s">
        <v>10</v>
      </c>
      <c r="E1141" s="0" t="s">
        <v>3621</v>
      </c>
      <c r="F1141" s="0" t="s">
        <v>3622</v>
      </c>
      <c r="H1141" s="0" t="s">
        <v>3568</v>
      </c>
    </row>
    <row r="1142" customFormat="false" ht="12.8" hidden="false" customHeight="false" outlineLevel="0" collapsed="false">
      <c r="A1142" s="0" t="str">
        <f aca="false">"36"</f>
        <v>36</v>
      </c>
      <c r="B1142" s="0" t="s">
        <v>3623</v>
      </c>
      <c r="C1142" s="0" t="s">
        <v>9</v>
      </c>
      <c r="D1142" s="0" t="s">
        <v>10</v>
      </c>
      <c r="E1142" s="0" t="s">
        <v>3624</v>
      </c>
      <c r="F1142" s="0" t="s">
        <v>3625</v>
      </c>
      <c r="H1142" s="0" t="s">
        <v>3568</v>
      </c>
    </row>
    <row r="1143" customFormat="false" ht="12.8" hidden="false" customHeight="false" outlineLevel="0" collapsed="false">
      <c r="A1143" s="0" t="str">
        <f aca="false">"36"</f>
        <v>36</v>
      </c>
      <c r="B1143" s="0" t="s">
        <v>3626</v>
      </c>
      <c r="C1143" s="0" t="s">
        <v>9</v>
      </c>
      <c r="D1143" s="0" t="s">
        <v>232</v>
      </c>
      <c r="E1143" s="0" t="s">
        <v>3627</v>
      </c>
      <c r="F1143" s="0" t="s">
        <v>3628</v>
      </c>
      <c r="H1143" s="0" t="s">
        <v>3568</v>
      </c>
    </row>
    <row r="1144" customFormat="false" ht="12.8" hidden="false" customHeight="false" outlineLevel="0" collapsed="false">
      <c r="A1144" s="0" t="str">
        <f aca="false">"36"</f>
        <v>36</v>
      </c>
      <c r="B1144" s="0" t="s">
        <v>3629</v>
      </c>
      <c r="C1144" s="0" t="s">
        <v>9</v>
      </c>
      <c r="D1144" s="0" t="s">
        <v>10</v>
      </c>
      <c r="E1144" s="0" t="s">
        <v>3630</v>
      </c>
      <c r="F1144" s="0" t="s">
        <v>3631</v>
      </c>
      <c r="H1144" s="0" t="s">
        <v>3568</v>
      </c>
    </row>
    <row r="1145" customFormat="false" ht="12.8" hidden="false" customHeight="false" outlineLevel="0" collapsed="false">
      <c r="A1145" s="0" t="str">
        <f aca="false">"36"</f>
        <v>36</v>
      </c>
      <c r="B1145" s="0" t="s">
        <v>3632</v>
      </c>
      <c r="C1145" s="0" t="s">
        <v>9</v>
      </c>
      <c r="D1145" s="0" t="s">
        <v>10</v>
      </c>
      <c r="E1145" s="0" t="s">
        <v>3633</v>
      </c>
      <c r="F1145" s="0" t="s">
        <v>3634</v>
      </c>
      <c r="H1145" s="0" t="s">
        <v>3568</v>
      </c>
    </row>
    <row r="1146" customFormat="false" ht="12.8" hidden="false" customHeight="false" outlineLevel="0" collapsed="false">
      <c r="A1146" s="0" t="str">
        <f aca="false">"36"</f>
        <v>36</v>
      </c>
      <c r="B1146" s="0" t="s">
        <v>3635</v>
      </c>
      <c r="C1146" s="0" t="s">
        <v>9</v>
      </c>
      <c r="D1146" s="0" t="s">
        <v>10</v>
      </c>
      <c r="E1146" s="0" t="s">
        <v>3636</v>
      </c>
      <c r="F1146" s="0" t="s">
        <v>3637</v>
      </c>
      <c r="H1146" s="0" t="s">
        <v>3568</v>
      </c>
    </row>
    <row r="1147" customFormat="false" ht="12.8" hidden="false" customHeight="false" outlineLevel="0" collapsed="false">
      <c r="A1147" s="0" t="str">
        <f aca="false">"36"</f>
        <v>36</v>
      </c>
      <c r="B1147" s="0" t="s">
        <v>3638</v>
      </c>
      <c r="C1147" s="0" t="s">
        <v>9</v>
      </c>
      <c r="D1147" s="0" t="s">
        <v>10</v>
      </c>
      <c r="E1147" s="0" t="s">
        <v>3639</v>
      </c>
      <c r="F1147" s="0" t="s">
        <v>3640</v>
      </c>
      <c r="H1147" s="0" t="s">
        <v>3568</v>
      </c>
    </row>
    <row r="1148" customFormat="false" ht="12.8" hidden="false" customHeight="false" outlineLevel="0" collapsed="false">
      <c r="A1148" s="0" t="str">
        <f aca="false">"36"</f>
        <v>36</v>
      </c>
      <c r="B1148" s="0" t="s">
        <v>3641</v>
      </c>
      <c r="C1148" s="0" t="s">
        <v>9</v>
      </c>
      <c r="D1148" s="0" t="s">
        <v>10</v>
      </c>
      <c r="E1148" s="0" t="s">
        <v>3642</v>
      </c>
      <c r="F1148" s="0" t="s">
        <v>3643</v>
      </c>
      <c r="H1148" s="0" t="s">
        <v>3568</v>
      </c>
    </row>
    <row r="1149" customFormat="false" ht="12.8" hidden="false" customHeight="false" outlineLevel="0" collapsed="false">
      <c r="A1149" s="0" t="str">
        <f aca="false">"36"</f>
        <v>36</v>
      </c>
      <c r="B1149" s="0" t="s">
        <v>3644</v>
      </c>
      <c r="C1149" s="0" t="s">
        <v>9</v>
      </c>
      <c r="D1149" s="0" t="s">
        <v>10</v>
      </c>
      <c r="E1149" s="0" t="s">
        <v>3645</v>
      </c>
      <c r="F1149" s="0" t="s">
        <v>3646</v>
      </c>
      <c r="H1149" s="0" t="s">
        <v>3568</v>
      </c>
    </row>
    <row r="1150" customFormat="false" ht="12.8" hidden="false" customHeight="false" outlineLevel="0" collapsed="false">
      <c r="A1150" s="0" t="str">
        <f aca="false">"36"</f>
        <v>36</v>
      </c>
      <c r="B1150" s="0" t="s">
        <v>3647</v>
      </c>
      <c r="C1150" s="0" t="s">
        <v>9</v>
      </c>
      <c r="D1150" s="0" t="s">
        <v>10</v>
      </c>
      <c r="E1150" s="0" t="s">
        <v>3648</v>
      </c>
      <c r="F1150" s="0" t="s">
        <v>3649</v>
      </c>
      <c r="H1150" s="0" t="s">
        <v>3568</v>
      </c>
    </row>
    <row r="1151" customFormat="false" ht="12.8" hidden="false" customHeight="false" outlineLevel="0" collapsed="false">
      <c r="A1151" s="0" t="str">
        <f aca="false">"37"</f>
        <v>37</v>
      </c>
      <c r="B1151" s="0" t="s">
        <v>3650</v>
      </c>
      <c r="C1151" s="0" t="s">
        <v>9</v>
      </c>
      <c r="D1151" s="0" t="s">
        <v>10</v>
      </c>
      <c r="E1151" s="0" t="s">
        <v>3651</v>
      </c>
      <c r="F1151" s="0" t="s">
        <v>3652</v>
      </c>
      <c r="H1151" s="0" t="s">
        <v>3568</v>
      </c>
    </row>
    <row r="1152" customFormat="false" ht="12.8" hidden="false" customHeight="false" outlineLevel="0" collapsed="false">
      <c r="A1152" s="0" t="str">
        <f aca="false">"37"</f>
        <v>37</v>
      </c>
      <c r="B1152" s="0" t="s">
        <v>3653</v>
      </c>
      <c r="C1152" s="0" t="s">
        <v>9</v>
      </c>
      <c r="D1152" s="0" t="s">
        <v>10</v>
      </c>
      <c r="E1152" s="0" t="s">
        <v>3654</v>
      </c>
      <c r="F1152" s="0" t="s">
        <v>3655</v>
      </c>
      <c r="H1152" s="0" t="s">
        <v>3568</v>
      </c>
    </row>
    <row r="1153" customFormat="false" ht="12.8" hidden="false" customHeight="false" outlineLevel="0" collapsed="false">
      <c r="A1153" s="0" t="str">
        <f aca="false">"37"</f>
        <v>37</v>
      </c>
      <c r="B1153" s="0" t="s">
        <v>3656</v>
      </c>
      <c r="C1153" s="0" t="s">
        <v>9</v>
      </c>
      <c r="D1153" s="0" t="s">
        <v>10</v>
      </c>
      <c r="E1153" s="0" t="s">
        <v>3657</v>
      </c>
      <c r="F1153" s="0" t="s">
        <v>3658</v>
      </c>
      <c r="H1153" s="0" t="s">
        <v>3568</v>
      </c>
    </row>
    <row r="1154" customFormat="false" ht="12.8" hidden="false" customHeight="false" outlineLevel="0" collapsed="false">
      <c r="A1154" s="0" t="str">
        <f aca="false">"37"</f>
        <v>37</v>
      </c>
      <c r="B1154" s="0" t="s">
        <v>3659</v>
      </c>
      <c r="C1154" s="0" t="s">
        <v>9</v>
      </c>
      <c r="D1154" s="0" t="s">
        <v>10</v>
      </c>
      <c r="E1154" s="0" t="s">
        <v>3660</v>
      </c>
      <c r="F1154" s="0" t="s">
        <v>3661</v>
      </c>
      <c r="H1154" s="0" t="s">
        <v>3568</v>
      </c>
    </row>
    <row r="1155" customFormat="false" ht="12.8" hidden="false" customHeight="false" outlineLevel="0" collapsed="false">
      <c r="A1155" s="0" t="str">
        <f aca="false">"37"</f>
        <v>37</v>
      </c>
      <c r="B1155" s="0" t="s">
        <v>3662</v>
      </c>
      <c r="C1155" s="0" t="s">
        <v>9</v>
      </c>
      <c r="D1155" s="0" t="s">
        <v>10</v>
      </c>
      <c r="E1155" s="0" t="s">
        <v>3663</v>
      </c>
      <c r="F1155" s="0" t="s">
        <v>3664</v>
      </c>
      <c r="H1155" s="0" t="s">
        <v>3568</v>
      </c>
    </row>
    <row r="1156" customFormat="false" ht="12.8" hidden="false" customHeight="false" outlineLevel="0" collapsed="false">
      <c r="A1156" s="0" t="str">
        <f aca="false">"37"</f>
        <v>37</v>
      </c>
      <c r="B1156" s="0" t="s">
        <v>3665</v>
      </c>
      <c r="C1156" s="0" t="s">
        <v>9</v>
      </c>
      <c r="D1156" s="0" t="s">
        <v>10</v>
      </c>
      <c r="E1156" s="0" t="s">
        <v>3666</v>
      </c>
      <c r="F1156" s="0" t="s">
        <v>3667</v>
      </c>
      <c r="H1156" s="0" t="s">
        <v>3568</v>
      </c>
    </row>
    <row r="1157" customFormat="false" ht="12.8" hidden="false" customHeight="false" outlineLevel="0" collapsed="false">
      <c r="A1157" s="0" t="str">
        <f aca="false">"37"</f>
        <v>37</v>
      </c>
      <c r="B1157" s="0" t="s">
        <v>3668</v>
      </c>
      <c r="C1157" s="0" t="s">
        <v>9</v>
      </c>
      <c r="D1157" s="0" t="s">
        <v>10</v>
      </c>
      <c r="E1157" s="0" t="s">
        <v>3669</v>
      </c>
      <c r="F1157" s="0" t="s">
        <v>3670</v>
      </c>
      <c r="H1157" s="0" t="s">
        <v>3568</v>
      </c>
    </row>
    <row r="1158" customFormat="false" ht="12.8" hidden="false" customHeight="false" outlineLevel="0" collapsed="false">
      <c r="A1158" s="0" t="str">
        <f aca="false">"38"</f>
        <v>38</v>
      </c>
      <c r="B1158" s="0" t="s">
        <v>3671</v>
      </c>
      <c r="C1158" s="0" t="s">
        <v>9</v>
      </c>
      <c r="D1158" s="0" t="s">
        <v>10</v>
      </c>
      <c r="E1158" s="0" t="s">
        <v>3672</v>
      </c>
      <c r="F1158" s="0" t="s">
        <v>3673</v>
      </c>
      <c r="H1158" s="0" t="s">
        <v>3568</v>
      </c>
    </row>
    <row r="1159" customFormat="false" ht="12.8" hidden="false" customHeight="false" outlineLevel="0" collapsed="false">
      <c r="A1159" s="0" t="str">
        <f aca="false">"38"</f>
        <v>38</v>
      </c>
      <c r="B1159" s="0" t="s">
        <v>3674</v>
      </c>
      <c r="C1159" s="0" t="s">
        <v>85</v>
      </c>
      <c r="D1159" s="0" t="s">
        <v>10</v>
      </c>
      <c r="E1159" s="0" t="s">
        <v>3675</v>
      </c>
      <c r="F1159" s="0" t="s">
        <v>3676</v>
      </c>
      <c r="H1159" s="0" t="s">
        <v>3568</v>
      </c>
    </row>
    <row r="1160" customFormat="false" ht="12.8" hidden="false" customHeight="false" outlineLevel="0" collapsed="false">
      <c r="A1160" s="0" t="str">
        <f aca="false">"38"</f>
        <v>38</v>
      </c>
      <c r="B1160" s="0" t="s">
        <v>3677</v>
      </c>
      <c r="C1160" s="0" t="s">
        <v>85</v>
      </c>
      <c r="D1160" s="0" t="s">
        <v>10</v>
      </c>
      <c r="E1160" s="0" t="s">
        <v>3675</v>
      </c>
      <c r="F1160" s="0" t="s">
        <v>3678</v>
      </c>
      <c r="G1160" s="0" t="s">
        <v>3679</v>
      </c>
      <c r="H1160" s="0" t="s">
        <v>3568</v>
      </c>
    </row>
    <row r="1161" customFormat="false" ht="12.8" hidden="false" customHeight="false" outlineLevel="0" collapsed="false">
      <c r="A1161" s="0" t="str">
        <f aca="false">"38"</f>
        <v>38</v>
      </c>
      <c r="B1161" s="0" t="s">
        <v>3680</v>
      </c>
      <c r="C1161" s="0" t="s">
        <v>9</v>
      </c>
      <c r="D1161" s="0" t="s">
        <v>10</v>
      </c>
      <c r="E1161" s="0" t="s">
        <v>3681</v>
      </c>
      <c r="F1161" s="0" t="s">
        <v>3682</v>
      </c>
      <c r="H1161" s="0" t="s">
        <v>3568</v>
      </c>
    </row>
    <row r="1162" customFormat="false" ht="12.8" hidden="false" customHeight="false" outlineLevel="0" collapsed="false">
      <c r="A1162" s="0" t="str">
        <f aca="false">"38"</f>
        <v>38</v>
      </c>
      <c r="B1162" s="0" t="s">
        <v>3683</v>
      </c>
      <c r="C1162" s="0" t="s">
        <v>9</v>
      </c>
      <c r="D1162" s="0" t="s">
        <v>10</v>
      </c>
      <c r="E1162" s="0" t="s">
        <v>3681</v>
      </c>
      <c r="F1162" s="0" t="s">
        <v>3684</v>
      </c>
      <c r="H1162" s="0" t="s">
        <v>3568</v>
      </c>
    </row>
    <row r="1163" customFormat="false" ht="12.8" hidden="false" customHeight="false" outlineLevel="0" collapsed="false">
      <c r="A1163" s="0" t="str">
        <f aca="false">"38"</f>
        <v>38</v>
      </c>
      <c r="B1163" s="0" t="s">
        <v>3685</v>
      </c>
      <c r="C1163" s="0" t="s">
        <v>9</v>
      </c>
      <c r="D1163" s="0" t="s">
        <v>10</v>
      </c>
      <c r="E1163" s="0" t="s">
        <v>3686</v>
      </c>
      <c r="F1163" s="0" t="s">
        <v>3687</v>
      </c>
      <c r="H1163" s="0" t="s">
        <v>3568</v>
      </c>
    </row>
    <row r="1164" customFormat="false" ht="12.8" hidden="false" customHeight="false" outlineLevel="0" collapsed="false">
      <c r="A1164" s="0" t="str">
        <f aca="false">"38"</f>
        <v>38</v>
      </c>
      <c r="B1164" s="0" t="s">
        <v>3688</v>
      </c>
      <c r="C1164" s="0" t="s">
        <v>9</v>
      </c>
      <c r="D1164" s="0" t="s">
        <v>10</v>
      </c>
      <c r="E1164" s="0" t="s">
        <v>3689</v>
      </c>
      <c r="F1164" s="0" t="s">
        <v>3690</v>
      </c>
      <c r="H1164" s="0" t="s">
        <v>3568</v>
      </c>
    </row>
    <row r="1165" customFormat="false" ht="12.8" hidden="false" customHeight="false" outlineLevel="0" collapsed="false">
      <c r="A1165" s="0" t="str">
        <f aca="false">"38"</f>
        <v>38</v>
      </c>
      <c r="B1165" s="0" t="s">
        <v>3691</v>
      </c>
      <c r="C1165" s="0" t="s">
        <v>85</v>
      </c>
      <c r="D1165" s="0" t="s">
        <v>10</v>
      </c>
      <c r="E1165" s="0" t="s">
        <v>3692</v>
      </c>
      <c r="F1165" s="0" t="s">
        <v>3693</v>
      </c>
      <c r="G1165" s="0" t="s">
        <v>3694</v>
      </c>
      <c r="H1165" s="0" t="s">
        <v>3695</v>
      </c>
    </row>
    <row r="1166" customFormat="false" ht="12.8" hidden="false" customHeight="false" outlineLevel="0" collapsed="false">
      <c r="A1166" s="0" t="str">
        <f aca="false">"38"</f>
        <v>38</v>
      </c>
      <c r="B1166" s="0" t="s">
        <v>3696</v>
      </c>
      <c r="C1166" s="0" t="s">
        <v>9</v>
      </c>
      <c r="D1166" s="0" t="s">
        <v>10</v>
      </c>
      <c r="E1166" s="0" t="s">
        <v>3697</v>
      </c>
      <c r="F1166" s="0" t="s">
        <v>3698</v>
      </c>
      <c r="H1166" s="0" t="s">
        <v>3695</v>
      </c>
    </row>
    <row r="1167" customFormat="false" ht="12.8" hidden="false" customHeight="false" outlineLevel="0" collapsed="false">
      <c r="A1167" s="0" t="str">
        <f aca="false">"38"</f>
        <v>38</v>
      </c>
      <c r="B1167" s="0" t="s">
        <v>3699</v>
      </c>
      <c r="C1167" s="0" t="s">
        <v>9</v>
      </c>
      <c r="D1167" s="0" t="s">
        <v>10</v>
      </c>
      <c r="E1167" s="0" t="s">
        <v>3700</v>
      </c>
      <c r="F1167" s="0" t="s">
        <v>3701</v>
      </c>
      <c r="H1167" s="0" t="s">
        <v>3695</v>
      </c>
    </row>
    <row r="1168" customFormat="false" ht="12.8" hidden="false" customHeight="false" outlineLevel="0" collapsed="false">
      <c r="A1168" s="0" t="str">
        <f aca="false">"38"</f>
        <v>38</v>
      </c>
      <c r="B1168" s="0" t="s">
        <v>3702</v>
      </c>
      <c r="C1168" s="0" t="s">
        <v>9</v>
      </c>
      <c r="D1168" s="0" t="s">
        <v>10</v>
      </c>
      <c r="E1168" s="0" t="s">
        <v>3700</v>
      </c>
      <c r="F1168" s="0" t="s">
        <v>3703</v>
      </c>
      <c r="H1168" s="0" t="s">
        <v>3695</v>
      </c>
    </row>
    <row r="1169" customFormat="false" ht="12.8" hidden="false" customHeight="false" outlineLevel="0" collapsed="false">
      <c r="A1169" s="0" t="str">
        <f aca="false">"38"</f>
        <v>38</v>
      </c>
      <c r="B1169" s="0" t="s">
        <v>3704</v>
      </c>
      <c r="C1169" s="0" t="s">
        <v>9</v>
      </c>
      <c r="D1169" s="0" t="s">
        <v>10</v>
      </c>
      <c r="E1169" s="0" t="s">
        <v>3705</v>
      </c>
      <c r="F1169" s="0" t="s">
        <v>3706</v>
      </c>
      <c r="H1169" s="0" t="s">
        <v>3695</v>
      </c>
    </row>
    <row r="1170" customFormat="false" ht="12.8" hidden="false" customHeight="false" outlineLevel="0" collapsed="false">
      <c r="A1170" s="0" t="str">
        <f aca="false">"38"</f>
        <v>38</v>
      </c>
      <c r="B1170" s="0" t="s">
        <v>3707</v>
      </c>
      <c r="C1170" s="0" t="s">
        <v>9</v>
      </c>
      <c r="D1170" s="0" t="s">
        <v>10</v>
      </c>
      <c r="E1170" s="0" t="s">
        <v>3708</v>
      </c>
      <c r="F1170" s="0" t="s">
        <v>3709</v>
      </c>
      <c r="G1170" s="0" t="s">
        <v>3710</v>
      </c>
      <c r="H1170" s="0" t="s">
        <v>3695</v>
      </c>
    </row>
    <row r="1171" customFormat="false" ht="12.8" hidden="false" customHeight="false" outlineLevel="0" collapsed="false">
      <c r="A1171" s="0" t="str">
        <f aca="false">"38"</f>
        <v>38</v>
      </c>
      <c r="B1171" s="0" t="s">
        <v>3711</v>
      </c>
      <c r="C1171" s="0" t="s">
        <v>9</v>
      </c>
      <c r="D1171" s="0" t="s">
        <v>10</v>
      </c>
      <c r="E1171" s="0" t="s">
        <v>3712</v>
      </c>
      <c r="F1171" s="0" t="s">
        <v>3713</v>
      </c>
      <c r="H1171" s="0" t="s">
        <v>3695</v>
      </c>
    </row>
    <row r="1172" customFormat="false" ht="12.8" hidden="false" customHeight="false" outlineLevel="0" collapsed="false">
      <c r="A1172" s="0" t="str">
        <f aca="false">"38"</f>
        <v>38</v>
      </c>
      <c r="B1172" s="0" t="s">
        <v>3714</v>
      </c>
      <c r="C1172" s="0" t="s">
        <v>9</v>
      </c>
      <c r="D1172" s="0" t="s">
        <v>10</v>
      </c>
      <c r="E1172" s="0" t="s">
        <v>3715</v>
      </c>
      <c r="F1172" s="0" t="s">
        <v>3716</v>
      </c>
      <c r="H1172" s="0" t="s">
        <v>3695</v>
      </c>
    </row>
    <row r="1173" customFormat="false" ht="12.8" hidden="false" customHeight="false" outlineLevel="0" collapsed="false">
      <c r="A1173" s="0" t="str">
        <f aca="false">"38"</f>
        <v>38</v>
      </c>
      <c r="B1173" s="0" t="s">
        <v>3717</v>
      </c>
      <c r="C1173" s="0" t="s">
        <v>9</v>
      </c>
      <c r="D1173" s="0" t="s">
        <v>10</v>
      </c>
      <c r="E1173" s="0" t="s">
        <v>3718</v>
      </c>
      <c r="F1173" s="0" t="s">
        <v>3719</v>
      </c>
      <c r="G1173" s="0" t="s">
        <v>3720</v>
      </c>
      <c r="H1173" s="0" t="s">
        <v>3695</v>
      </c>
    </row>
    <row r="1174" customFormat="false" ht="12.8" hidden="false" customHeight="false" outlineLevel="0" collapsed="false">
      <c r="A1174" s="0" t="str">
        <f aca="false">"38"</f>
        <v>38</v>
      </c>
      <c r="B1174" s="0" t="s">
        <v>3721</v>
      </c>
      <c r="C1174" s="0" t="s">
        <v>9</v>
      </c>
      <c r="D1174" s="0" t="s">
        <v>10</v>
      </c>
      <c r="E1174" s="0" t="s">
        <v>3722</v>
      </c>
      <c r="F1174" s="0" t="s">
        <v>3723</v>
      </c>
      <c r="H1174" s="0" t="s">
        <v>3695</v>
      </c>
    </row>
    <row r="1175" customFormat="false" ht="12.8" hidden="false" customHeight="false" outlineLevel="0" collapsed="false">
      <c r="A1175" s="0" t="str">
        <f aca="false">"38"</f>
        <v>38</v>
      </c>
      <c r="B1175" s="0" t="s">
        <v>3724</v>
      </c>
      <c r="C1175" s="0" t="s">
        <v>9</v>
      </c>
      <c r="D1175" s="0" t="s">
        <v>10</v>
      </c>
      <c r="E1175" s="0" t="s">
        <v>3725</v>
      </c>
      <c r="F1175" s="0" t="s">
        <v>3726</v>
      </c>
      <c r="H1175" s="0" t="s">
        <v>3695</v>
      </c>
    </row>
    <row r="1176" customFormat="false" ht="12.8" hidden="false" customHeight="false" outlineLevel="0" collapsed="false">
      <c r="A1176" s="0" t="str">
        <f aca="false">"38"</f>
        <v>38</v>
      </c>
      <c r="B1176" s="0" t="s">
        <v>3727</v>
      </c>
      <c r="C1176" s="0" t="s">
        <v>9</v>
      </c>
      <c r="D1176" s="0" t="s">
        <v>10</v>
      </c>
      <c r="E1176" s="0" t="s">
        <v>3725</v>
      </c>
      <c r="F1176" s="0" t="s">
        <v>3728</v>
      </c>
      <c r="H1176" s="0" t="s">
        <v>3695</v>
      </c>
    </row>
    <row r="1177" customFormat="false" ht="12.8" hidden="false" customHeight="false" outlineLevel="0" collapsed="false">
      <c r="A1177" s="0" t="str">
        <f aca="false">"39"</f>
        <v>39</v>
      </c>
      <c r="B1177" s="0" t="s">
        <v>3729</v>
      </c>
      <c r="C1177" s="0" t="s">
        <v>9</v>
      </c>
      <c r="D1177" s="0" t="s">
        <v>10</v>
      </c>
      <c r="E1177" s="0" t="s">
        <v>3730</v>
      </c>
      <c r="F1177" s="0" t="s">
        <v>3731</v>
      </c>
      <c r="H1177" s="0" t="s">
        <v>3695</v>
      </c>
    </row>
    <row r="1178" customFormat="false" ht="12.8" hidden="false" customHeight="false" outlineLevel="0" collapsed="false">
      <c r="A1178" s="0" t="str">
        <f aca="false">"39"</f>
        <v>39</v>
      </c>
      <c r="B1178" s="0" t="s">
        <v>3732</v>
      </c>
      <c r="C1178" s="0" t="s">
        <v>9</v>
      </c>
      <c r="D1178" s="0" t="s">
        <v>10</v>
      </c>
      <c r="E1178" s="0" t="s">
        <v>3733</v>
      </c>
      <c r="F1178" s="0" t="s">
        <v>3734</v>
      </c>
      <c r="H1178" s="0" t="s">
        <v>3695</v>
      </c>
    </row>
    <row r="1179" customFormat="false" ht="12.8" hidden="false" customHeight="false" outlineLevel="0" collapsed="false">
      <c r="A1179" s="0" t="str">
        <f aca="false">"39"</f>
        <v>39</v>
      </c>
      <c r="B1179" s="0" t="s">
        <v>3735</v>
      </c>
      <c r="C1179" s="0" t="s">
        <v>9</v>
      </c>
      <c r="D1179" s="0" t="s">
        <v>10</v>
      </c>
      <c r="E1179" s="0" t="s">
        <v>3733</v>
      </c>
      <c r="F1179" s="0" t="s">
        <v>3736</v>
      </c>
      <c r="G1179" s="0" t="s">
        <v>3737</v>
      </c>
      <c r="H1179" s="0" t="s">
        <v>3695</v>
      </c>
    </row>
    <row r="1180" customFormat="false" ht="12.8" hidden="false" customHeight="false" outlineLevel="0" collapsed="false">
      <c r="A1180" s="0" t="str">
        <f aca="false">"39"</f>
        <v>39</v>
      </c>
      <c r="B1180" s="0" t="s">
        <v>3738</v>
      </c>
      <c r="C1180" s="0" t="s">
        <v>9</v>
      </c>
      <c r="D1180" s="0" t="s">
        <v>10</v>
      </c>
      <c r="E1180" s="0" t="s">
        <v>3739</v>
      </c>
      <c r="F1180" s="0" t="s">
        <v>3740</v>
      </c>
      <c r="H1180" s="0" t="s">
        <v>3695</v>
      </c>
    </row>
    <row r="1181" customFormat="false" ht="12.8" hidden="false" customHeight="false" outlineLevel="0" collapsed="false">
      <c r="A1181" s="0" t="str">
        <f aca="false">"39"</f>
        <v>39</v>
      </c>
      <c r="B1181" s="0" t="s">
        <v>3741</v>
      </c>
      <c r="C1181" s="0" t="s">
        <v>9</v>
      </c>
      <c r="D1181" s="0" t="s">
        <v>10</v>
      </c>
      <c r="E1181" s="0" t="s">
        <v>3739</v>
      </c>
      <c r="F1181" s="0" t="s">
        <v>3742</v>
      </c>
      <c r="H1181" s="0" t="s">
        <v>3695</v>
      </c>
    </row>
    <row r="1182" customFormat="false" ht="12.8" hidden="false" customHeight="false" outlineLevel="0" collapsed="false">
      <c r="A1182" s="0" t="str">
        <f aca="false">"39"</f>
        <v>39</v>
      </c>
      <c r="B1182" s="0" t="s">
        <v>3743</v>
      </c>
      <c r="C1182" s="0" t="s">
        <v>9</v>
      </c>
      <c r="D1182" s="0" t="s">
        <v>10</v>
      </c>
      <c r="E1182" s="0" t="s">
        <v>3744</v>
      </c>
      <c r="F1182" s="0" t="s">
        <v>3745</v>
      </c>
      <c r="H1182" s="0" t="s">
        <v>3695</v>
      </c>
    </row>
    <row r="1183" customFormat="false" ht="12.8" hidden="false" customHeight="false" outlineLevel="0" collapsed="false">
      <c r="A1183" s="0" t="str">
        <f aca="false">"39"</f>
        <v>39</v>
      </c>
      <c r="B1183" s="0" t="s">
        <v>3746</v>
      </c>
      <c r="C1183" s="0" t="s">
        <v>9</v>
      </c>
      <c r="D1183" s="0" t="s">
        <v>10</v>
      </c>
      <c r="E1183" s="0" t="s">
        <v>3744</v>
      </c>
      <c r="F1183" s="0" t="s">
        <v>3747</v>
      </c>
      <c r="H1183" s="0" t="s">
        <v>3695</v>
      </c>
    </row>
    <row r="1184" customFormat="false" ht="12.8" hidden="false" customHeight="false" outlineLevel="0" collapsed="false">
      <c r="A1184" s="0" t="str">
        <f aca="false">"39"</f>
        <v>39</v>
      </c>
      <c r="B1184" s="0" t="s">
        <v>3748</v>
      </c>
      <c r="C1184" s="0" t="s">
        <v>9</v>
      </c>
      <c r="D1184" s="0" t="s">
        <v>10</v>
      </c>
      <c r="E1184" s="0" t="s">
        <v>3749</v>
      </c>
      <c r="F1184" s="0" t="s">
        <v>3750</v>
      </c>
      <c r="H1184" s="0" t="s">
        <v>3695</v>
      </c>
    </row>
    <row r="1185" customFormat="false" ht="12.8" hidden="false" customHeight="false" outlineLevel="0" collapsed="false">
      <c r="A1185" s="0" t="str">
        <f aca="false">"39"</f>
        <v>39</v>
      </c>
      <c r="B1185" s="0" t="s">
        <v>3751</v>
      </c>
      <c r="C1185" s="0" t="s">
        <v>9</v>
      </c>
      <c r="D1185" s="0" t="s">
        <v>10</v>
      </c>
      <c r="E1185" s="0" t="s">
        <v>3749</v>
      </c>
      <c r="F1185" s="0" t="s">
        <v>3752</v>
      </c>
      <c r="H1185" s="0" t="s">
        <v>3695</v>
      </c>
    </row>
    <row r="1186" customFormat="false" ht="12.8" hidden="false" customHeight="false" outlineLevel="0" collapsed="false">
      <c r="A1186" s="0" t="str">
        <f aca="false">"39"</f>
        <v>39</v>
      </c>
      <c r="B1186" s="0" t="s">
        <v>3753</v>
      </c>
      <c r="C1186" s="0" t="s">
        <v>9</v>
      </c>
      <c r="D1186" s="0" t="s">
        <v>10</v>
      </c>
      <c r="E1186" s="0" t="s">
        <v>3754</v>
      </c>
      <c r="F1186" s="0" t="s">
        <v>3755</v>
      </c>
      <c r="H1186" s="0" t="s">
        <v>3695</v>
      </c>
    </row>
    <row r="1187" customFormat="false" ht="12.8" hidden="false" customHeight="false" outlineLevel="0" collapsed="false">
      <c r="A1187" s="0" t="str">
        <f aca="false">"39"</f>
        <v>39</v>
      </c>
      <c r="B1187" s="0" t="s">
        <v>3756</v>
      </c>
      <c r="C1187" s="0" t="s">
        <v>9</v>
      </c>
      <c r="D1187" s="0" t="s">
        <v>10</v>
      </c>
      <c r="E1187" s="0" t="s">
        <v>3757</v>
      </c>
      <c r="F1187" s="0" t="s">
        <v>3758</v>
      </c>
      <c r="H1187" s="0" t="s">
        <v>3695</v>
      </c>
    </row>
    <row r="1188" customFormat="false" ht="12.8" hidden="false" customHeight="false" outlineLevel="0" collapsed="false">
      <c r="A1188" s="0" t="str">
        <f aca="false">"39"</f>
        <v>39</v>
      </c>
      <c r="B1188" s="0" t="s">
        <v>3759</v>
      </c>
      <c r="C1188" s="0" t="s">
        <v>9</v>
      </c>
      <c r="D1188" s="0" t="s">
        <v>10</v>
      </c>
      <c r="E1188" s="0" t="s">
        <v>3760</v>
      </c>
      <c r="F1188" s="0" t="s">
        <v>3761</v>
      </c>
      <c r="H1188" s="0" t="s">
        <v>3762</v>
      </c>
    </row>
    <row r="1189" customFormat="false" ht="12.8" hidden="false" customHeight="false" outlineLevel="0" collapsed="false">
      <c r="A1189" s="0" t="str">
        <f aca="false">"39"</f>
        <v>39</v>
      </c>
      <c r="B1189" s="0" t="s">
        <v>3763</v>
      </c>
      <c r="C1189" s="0" t="s">
        <v>9</v>
      </c>
      <c r="D1189" s="0" t="s">
        <v>10</v>
      </c>
      <c r="E1189" s="0" t="s">
        <v>3764</v>
      </c>
      <c r="F1189" s="0" t="s">
        <v>3765</v>
      </c>
      <c r="H1189" s="0" t="s">
        <v>3762</v>
      </c>
    </row>
    <row r="1190" customFormat="false" ht="12.8" hidden="false" customHeight="false" outlineLevel="0" collapsed="false">
      <c r="A1190" s="0" t="str">
        <f aca="false">"39"</f>
        <v>39</v>
      </c>
      <c r="B1190" s="0" t="s">
        <v>3766</v>
      </c>
      <c r="C1190" s="0" t="s">
        <v>9</v>
      </c>
      <c r="D1190" s="0" t="s">
        <v>10</v>
      </c>
      <c r="E1190" s="0" t="s">
        <v>3767</v>
      </c>
      <c r="F1190" s="0" t="s">
        <v>3768</v>
      </c>
      <c r="G1190" s="0" t="s">
        <v>3346</v>
      </c>
      <c r="H1190" s="0" t="s">
        <v>3769</v>
      </c>
    </row>
    <row r="1191" customFormat="false" ht="12.8" hidden="false" customHeight="false" outlineLevel="0" collapsed="false">
      <c r="A1191" s="0" t="str">
        <f aca="false">"39"</f>
        <v>39</v>
      </c>
      <c r="B1191" s="0" t="s">
        <v>3770</v>
      </c>
      <c r="C1191" s="0" t="s">
        <v>9</v>
      </c>
      <c r="D1191" s="0" t="s">
        <v>10</v>
      </c>
      <c r="E1191" s="0" t="s">
        <v>3771</v>
      </c>
      <c r="F1191" s="0" t="s">
        <v>3772</v>
      </c>
      <c r="G1191" s="0" t="s">
        <v>3346</v>
      </c>
      <c r="H1191" s="0" t="s">
        <v>3769</v>
      </c>
    </row>
    <row r="1192" customFormat="false" ht="12.8" hidden="false" customHeight="false" outlineLevel="0" collapsed="false">
      <c r="A1192" s="0" t="str">
        <f aca="false">"39"</f>
        <v>39</v>
      </c>
      <c r="B1192" s="0" t="s">
        <v>3773</v>
      </c>
      <c r="C1192" s="0" t="s">
        <v>9</v>
      </c>
      <c r="D1192" s="0" t="s">
        <v>10</v>
      </c>
      <c r="E1192" s="0" t="s">
        <v>3774</v>
      </c>
      <c r="F1192" s="0" t="s">
        <v>3775</v>
      </c>
      <c r="H1192" s="0" t="s">
        <v>3769</v>
      </c>
    </row>
    <row r="1193" customFormat="false" ht="12.8" hidden="false" customHeight="false" outlineLevel="0" collapsed="false">
      <c r="A1193" s="0" t="str">
        <f aca="false">"39"</f>
        <v>39</v>
      </c>
      <c r="B1193" s="0" t="s">
        <v>3776</v>
      </c>
      <c r="C1193" s="0" t="s">
        <v>9</v>
      </c>
      <c r="D1193" s="0" t="s">
        <v>10</v>
      </c>
      <c r="E1193" s="0" t="s">
        <v>3777</v>
      </c>
      <c r="F1193" s="0" t="s">
        <v>3778</v>
      </c>
      <c r="H1193" s="0" t="s">
        <v>3769</v>
      </c>
    </row>
    <row r="1194" customFormat="false" ht="12.8" hidden="false" customHeight="false" outlineLevel="0" collapsed="false">
      <c r="A1194" s="0" t="str">
        <f aca="false">"39"</f>
        <v>39</v>
      </c>
      <c r="B1194" s="0" t="s">
        <v>3779</v>
      </c>
      <c r="C1194" s="0" t="s">
        <v>9</v>
      </c>
      <c r="D1194" s="0" t="s">
        <v>10</v>
      </c>
      <c r="E1194" s="0" t="s">
        <v>3780</v>
      </c>
      <c r="F1194" s="0" t="s">
        <v>3781</v>
      </c>
      <c r="G1194" s="0" t="s">
        <v>3782</v>
      </c>
      <c r="H1194" s="0" t="s">
        <v>3769</v>
      </c>
    </row>
    <row r="1195" customFormat="false" ht="12.8" hidden="false" customHeight="false" outlineLevel="0" collapsed="false">
      <c r="A1195" s="0" t="str">
        <f aca="false">"39"</f>
        <v>39</v>
      </c>
      <c r="B1195" s="0" t="s">
        <v>3783</v>
      </c>
      <c r="C1195" s="0" t="s">
        <v>9</v>
      </c>
      <c r="D1195" s="0" t="s">
        <v>10</v>
      </c>
      <c r="E1195" s="0" t="s">
        <v>3784</v>
      </c>
      <c r="F1195" s="0" t="s">
        <v>3785</v>
      </c>
      <c r="H1195" s="0" t="s">
        <v>3786</v>
      </c>
    </row>
    <row r="1196" customFormat="false" ht="12.8" hidden="false" customHeight="false" outlineLevel="0" collapsed="false">
      <c r="A1196" s="0" t="str">
        <f aca="false">"39"</f>
        <v>39</v>
      </c>
      <c r="B1196" s="0" t="s">
        <v>3787</v>
      </c>
      <c r="C1196" s="0" t="s">
        <v>85</v>
      </c>
      <c r="D1196" s="0" t="s">
        <v>10</v>
      </c>
      <c r="E1196" s="0" t="s">
        <v>3788</v>
      </c>
      <c r="F1196" s="0" t="s">
        <v>3789</v>
      </c>
      <c r="H1196" s="0" t="s">
        <v>3786</v>
      </c>
    </row>
    <row r="1197" customFormat="false" ht="12.8" hidden="false" customHeight="false" outlineLevel="0" collapsed="false">
      <c r="A1197" s="0" t="str">
        <f aca="false">"39"</f>
        <v>39</v>
      </c>
      <c r="B1197" s="0" t="s">
        <v>3790</v>
      </c>
      <c r="C1197" s="0" t="s">
        <v>85</v>
      </c>
      <c r="D1197" s="0" t="s">
        <v>10</v>
      </c>
      <c r="E1197" s="0" t="s">
        <v>3791</v>
      </c>
      <c r="F1197" s="0" t="s">
        <v>3792</v>
      </c>
      <c r="H1197" s="0" t="s">
        <v>3786</v>
      </c>
    </row>
    <row r="1198" customFormat="false" ht="12.8" hidden="false" customHeight="false" outlineLevel="0" collapsed="false">
      <c r="A1198" s="0" t="str">
        <f aca="false">"39"</f>
        <v>39</v>
      </c>
      <c r="B1198" s="0" t="s">
        <v>3793</v>
      </c>
      <c r="C1198" s="0" t="s">
        <v>85</v>
      </c>
      <c r="D1198" s="0" t="s">
        <v>10</v>
      </c>
      <c r="E1198" s="0" t="s">
        <v>3794</v>
      </c>
      <c r="F1198" s="0" t="s">
        <v>3795</v>
      </c>
      <c r="H1198" s="0" t="s">
        <v>3786</v>
      </c>
    </row>
    <row r="1199" customFormat="false" ht="12.8" hidden="false" customHeight="false" outlineLevel="0" collapsed="false">
      <c r="A1199" s="0" t="str">
        <f aca="false">"39"</f>
        <v>39</v>
      </c>
      <c r="B1199" s="0" t="s">
        <v>3796</v>
      </c>
      <c r="C1199" s="0" t="s">
        <v>9</v>
      </c>
      <c r="D1199" s="0" t="s">
        <v>10</v>
      </c>
      <c r="E1199" s="0" t="s">
        <v>3797</v>
      </c>
      <c r="F1199" s="0" t="s">
        <v>3798</v>
      </c>
      <c r="H1199" s="0" t="s">
        <v>3786</v>
      </c>
    </row>
    <row r="1200" customFormat="false" ht="12.8" hidden="false" customHeight="false" outlineLevel="0" collapsed="false">
      <c r="A1200" s="0" t="str">
        <f aca="false">"39"</f>
        <v>39</v>
      </c>
      <c r="B1200" s="0" t="s">
        <v>3799</v>
      </c>
      <c r="C1200" s="0" t="s">
        <v>9</v>
      </c>
      <c r="D1200" s="0" t="s">
        <v>10</v>
      </c>
      <c r="E1200" s="0" t="s">
        <v>3800</v>
      </c>
      <c r="F1200" s="0" t="s">
        <v>3801</v>
      </c>
      <c r="H1200" s="0" t="s">
        <v>3786</v>
      </c>
    </row>
    <row r="1201" customFormat="false" ht="12.8" hidden="false" customHeight="false" outlineLevel="0" collapsed="false">
      <c r="A1201" s="0" t="str">
        <f aca="false">"39"</f>
        <v>39</v>
      </c>
      <c r="B1201" s="0" t="s">
        <v>3802</v>
      </c>
      <c r="C1201" s="0" t="s">
        <v>9</v>
      </c>
      <c r="D1201" s="0" t="s">
        <v>10</v>
      </c>
      <c r="E1201" s="0" t="s">
        <v>3800</v>
      </c>
      <c r="F1201" s="0" t="s">
        <v>3803</v>
      </c>
      <c r="H1201" s="0" t="s">
        <v>3804</v>
      </c>
    </row>
    <row r="1202" customFormat="false" ht="12.8" hidden="false" customHeight="false" outlineLevel="0" collapsed="false">
      <c r="A1202" s="0" t="str">
        <f aca="false">"40"</f>
        <v>40</v>
      </c>
      <c r="B1202" s="0" t="s">
        <v>3805</v>
      </c>
      <c r="C1202" s="0" t="s">
        <v>9</v>
      </c>
      <c r="D1202" s="0" t="s">
        <v>10</v>
      </c>
      <c r="E1202" s="0" t="s">
        <v>3806</v>
      </c>
      <c r="F1202" s="0" t="s">
        <v>3807</v>
      </c>
      <c r="H1202" s="0" t="s">
        <v>3804</v>
      </c>
    </row>
    <row r="1203" customFormat="false" ht="12.8" hidden="false" customHeight="false" outlineLevel="0" collapsed="false">
      <c r="A1203" s="0" t="str">
        <f aca="false">"40"</f>
        <v>40</v>
      </c>
      <c r="B1203" s="0" t="s">
        <v>3808</v>
      </c>
      <c r="C1203" s="0" t="s">
        <v>9</v>
      </c>
      <c r="D1203" s="0" t="s">
        <v>10</v>
      </c>
      <c r="E1203" s="0" t="s">
        <v>3809</v>
      </c>
      <c r="F1203" s="0" t="s">
        <v>3810</v>
      </c>
      <c r="H1203" s="0" t="s">
        <v>3804</v>
      </c>
    </row>
    <row r="1204" customFormat="false" ht="12.8" hidden="false" customHeight="false" outlineLevel="0" collapsed="false">
      <c r="A1204" s="0" t="str">
        <f aca="false">"40"</f>
        <v>40</v>
      </c>
      <c r="B1204" s="0" t="s">
        <v>3811</v>
      </c>
      <c r="C1204" s="0" t="s">
        <v>9</v>
      </c>
      <c r="D1204" s="0" t="s">
        <v>10</v>
      </c>
      <c r="E1204" s="0" t="s">
        <v>3809</v>
      </c>
      <c r="F1204" s="0" t="s">
        <v>3812</v>
      </c>
      <c r="H1204" s="0" t="s">
        <v>3804</v>
      </c>
    </row>
    <row r="1205" customFormat="false" ht="12.8" hidden="false" customHeight="false" outlineLevel="0" collapsed="false">
      <c r="A1205" s="0" t="str">
        <f aca="false">"40"</f>
        <v>40</v>
      </c>
      <c r="B1205" s="0" t="s">
        <v>3813</v>
      </c>
      <c r="C1205" s="0" t="s">
        <v>9</v>
      </c>
      <c r="D1205" s="0" t="s">
        <v>10</v>
      </c>
      <c r="E1205" s="0" t="s">
        <v>3814</v>
      </c>
      <c r="F1205" s="0" t="s">
        <v>3815</v>
      </c>
      <c r="H1205" s="0" t="s">
        <v>3804</v>
      </c>
    </row>
    <row r="1206" customFormat="false" ht="12.8" hidden="false" customHeight="false" outlineLevel="0" collapsed="false">
      <c r="A1206" s="0" t="str">
        <f aca="false">"40"</f>
        <v>40</v>
      </c>
      <c r="B1206" s="0" t="s">
        <v>3816</v>
      </c>
      <c r="C1206" s="0" t="s">
        <v>9</v>
      </c>
      <c r="D1206" s="0" t="s">
        <v>10</v>
      </c>
      <c r="E1206" s="0" t="s">
        <v>3817</v>
      </c>
      <c r="F1206" s="0" t="s">
        <v>3818</v>
      </c>
      <c r="H1206" s="0" t="s">
        <v>3804</v>
      </c>
    </row>
    <row r="1207" customFormat="false" ht="12.8" hidden="false" customHeight="false" outlineLevel="0" collapsed="false">
      <c r="A1207" s="0" t="str">
        <f aca="false">"40"</f>
        <v>40</v>
      </c>
      <c r="B1207" s="0" t="s">
        <v>3819</v>
      </c>
      <c r="C1207" s="0" t="s">
        <v>9</v>
      </c>
      <c r="D1207" s="0" t="s">
        <v>10</v>
      </c>
      <c r="E1207" s="0" t="s">
        <v>3820</v>
      </c>
      <c r="F1207" s="0" t="s">
        <v>3821</v>
      </c>
      <c r="H1207" s="0" t="s">
        <v>3804</v>
      </c>
    </row>
    <row r="1208" customFormat="false" ht="12.8" hidden="false" customHeight="false" outlineLevel="0" collapsed="false">
      <c r="A1208" s="0" t="str">
        <f aca="false">"40"</f>
        <v>40</v>
      </c>
      <c r="B1208" s="0" t="s">
        <v>3822</v>
      </c>
      <c r="C1208" s="0" t="s">
        <v>9</v>
      </c>
      <c r="D1208" s="0" t="s">
        <v>10</v>
      </c>
      <c r="E1208" s="0" t="s">
        <v>3823</v>
      </c>
      <c r="F1208" s="0" t="s">
        <v>3824</v>
      </c>
      <c r="H1208" s="0" t="s">
        <v>3804</v>
      </c>
    </row>
    <row r="1209" customFormat="false" ht="12.8" hidden="false" customHeight="false" outlineLevel="0" collapsed="false">
      <c r="A1209" s="0" t="str">
        <f aca="false">"40"</f>
        <v>40</v>
      </c>
      <c r="B1209" s="0" t="s">
        <v>3825</v>
      </c>
      <c r="C1209" s="0" t="s">
        <v>9</v>
      </c>
      <c r="D1209" s="0" t="s">
        <v>10</v>
      </c>
      <c r="E1209" s="0" t="s">
        <v>3826</v>
      </c>
      <c r="F1209" s="0" t="s">
        <v>3827</v>
      </c>
      <c r="H1209" s="0" t="s">
        <v>3804</v>
      </c>
    </row>
    <row r="1210" customFormat="false" ht="12.8" hidden="false" customHeight="false" outlineLevel="0" collapsed="false">
      <c r="A1210" s="0" t="str">
        <f aca="false">"40"</f>
        <v>40</v>
      </c>
      <c r="B1210" s="0" t="s">
        <v>3828</v>
      </c>
      <c r="C1210" s="0" t="s">
        <v>9</v>
      </c>
      <c r="D1210" s="0" t="s">
        <v>10</v>
      </c>
      <c r="E1210" s="0" t="s">
        <v>3829</v>
      </c>
      <c r="F1210" s="0" t="s">
        <v>3830</v>
      </c>
      <c r="H1210" s="0" t="s">
        <v>3804</v>
      </c>
    </row>
    <row r="1211" customFormat="false" ht="12.8" hidden="false" customHeight="false" outlineLevel="0" collapsed="false">
      <c r="A1211" s="0" t="str">
        <f aca="false">"40"</f>
        <v>40</v>
      </c>
      <c r="B1211" s="0" t="s">
        <v>3831</v>
      </c>
      <c r="C1211" s="0" t="s">
        <v>9</v>
      </c>
      <c r="D1211" s="0" t="s">
        <v>10</v>
      </c>
      <c r="E1211" s="0" t="s">
        <v>3832</v>
      </c>
      <c r="F1211" s="0" t="s">
        <v>3833</v>
      </c>
      <c r="H1211" s="0" t="s">
        <v>3804</v>
      </c>
    </row>
    <row r="1212" customFormat="false" ht="12.8" hidden="false" customHeight="false" outlineLevel="0" collapsed="false">
      <c r="A1212" s="0" t="str">
        <f aca="false">"40"</f>
        <v>40</v>
      </c>
      <c r="B1212" s="0" t="s">
        <v>3834</v>
      </c>
      <c r="C1212" s="0" t="s">
        <v>9</v>
      </c>
      <c r="D1212" s="0" t="s">
        <v>10</v>
      </c>
      <c r="E1212" s="0" t="s">
        <v>3835</v>
      </c>
      <c r="F1212" s="0" t="s">
        <v>3836</v>
      </c>
      <c r="H1212" s="0" t="s">
        <v>3804</v>
      </c>
    </row>
    <row r="1213" customFormat="false" ht="12.8" hidden="false" customHeight="false" outlineLevel="0" collapsed="false">
      <c r="A1213" s="0" t="str">
        <f aca="false">"40"</f>
        <v>40</v>
      </c>
      <c r="B1213" s="0" t="s">
        <v>3837</v>
      </c>
      <c r="C1213" s="0" t="s">
        <v>9</v>
      </c>
      <c r="D1213" s="0" t="s">
        <v>10</v>
      </c>
      <c r="E1213" s="0" t="s">
        <v>3838</v>
      </c>
      <c r="F1213" s="0" t="s">
        <v>3839</v>
      </c>
      <c r="H1213" s="0" t="s">
        <v>3840</v>
      </c>
    </row>
    <row r="1214" customFormat="false" ht="12.8" hidden="false" customHeight="false" outlineLevel="0" collapsed="false">
      <c r="A1214" s="0" t="str">
        <f aca="false">"40"</f>
        <v>40</v>
      </c>
      <c r="B1214" s="0" t="s">
        <v>3841</v>
      </c>
      <c r="C1214" s="0" t="s">
        <v>9</v>
      </c>
      <c r="D1214" s="0" t="s">
        <v>10</v>
      </c>
      <c r="E1214" s="0" t="s">
        <v>3842</v>
      </c>
      <c r="F1214" s="0" t="s">
        <v>3843</v>
      </c>
      <c r="H1214" s="0" t="s">
        <v>3840</v>
      </c>
    </row>
    <row r="1215" customFormat="false" ht="12.8" hidden="false" customHeight="false" outlineLevel="0" collapsed="false">
      <c r="A1215" s="0" t="str">
        <f aca="false">"40"</f>
        <v>40</v>
      </c>
      <c r="B1215" s="0" t="s">
        <v>3844</v>
      </c>
      <c r="C1215" s="0" t="s">
        <v>9</v>
      </c>
      <c r="D1215" s="0" t="s">
        <v>10</v>
      </c>
      <c r="E1215" s="0" t="s">
        <v>3845</v>
      </c>
      <c r="F1215" s="0" t="s">
        <v>3846</v>
      </c>
      <c r="H1215" s="0" t="s">
        <v>3840</v>
      </c>
    </row>
    <row r="1216" customFormat="false" ht="12.8" hidden="false" customHeight="false" outlineLevel="0" collapsed="false">
      <c r="A1216" s="0" t="str">
        <f aca="false">"40"</f>
        <v>40</v>
      </c>
      <c r="B1216" s="0" t="s">
        <v>3847</v>
      </c>
      <c r="C1216" s="0" t="s">
        <v>9</v>
      </c>
      <c r="D1216" s="0" t="s">
        <v>10</v>
      </c>
      <c r="E1216" s="0" t="s">
        <v>3848</v>
      </c>
      <c r="F1216" s="0" t="s">
        <v>3849</v>
      </c>
      <c r="H1216" s="0" t="s">
        <v>3840</v>
      </c>
    </row>
    <row r="1217" customFormat="false" ht="12.8" hidden="false" customHeight="false" outlineLevel="0" collapsed="false">
      <c r="A1217" s="0" t="str">
        <f aca="false">"40"</f>
        <v>40</v>
      </c>
      <c r="B1217" s="0" t="s">
        <v>3850</v>
      </c>
      <c r="C1217" s="0" t="s">
        <v>9</v>
      </c>
      <c r="D1217" s="0" t="s">
        <v>10</v>
      </c>
      <c r="E1217" s="0" t="s">
        <v>3851</v>
      </c>
      <c r="F1217" s="0" t="s">
        <v>3852</v>
      </c>
      <c r="G1217" s="0" t="s">
        <v>3853</v>
      </c>
      <c r="H1217" s="0" t="s">
        <v>3840</v>
      </c>
    </row>
    <row r="1218" customFormat="false" ht="12.8" hidden="false" customHeight="false" outlineLevel="0" collapsed="false">
      <c r="A1218" s="0" t="str">
        <f aca="false">"40"</f>
        <v>40</v>
      </c>
      <c r="B1218" s="0" t="s">
        <v>3854</v>
      </c>
      <c r="C1218" s="0" t="s">
        <v>9</v>
      </c>
      <c r="D1218" s="0" t="s">
        <v>10</v>
      </c>
      <c r="E1218" s="0" t="s">
        <v>3855</v>
      </c>
      <c r="F1218" s="0" t="s">
        <v>3856</v>
      </c>
      <c r="H1218" s="0" t="s">
        <v>3840</v>
      </c>
    </row>
    <row r="1219" customFormat="false" ht="12.8" hidden="false" customHeight="false" outlineLevel="0" collapsed="false">
      <c r="A1219" s="0" t="str">
        <f aca="false">"40"</f>
        <v>40</v>
      </c>
      <c r="B1219" s="0" t="s">
        <v>3857</v>
      </c>
      <c r="C1219" s="0" t="s">
        <v>9</v>
      </c>
      <c r="D1219" s="0" t="s">
        <v>10</v>
      </c>
      <c r="E1219" s="0" t="s">
        <v>3858</v>
      </c>
      <c r="F1219" s="0" t="s">
        <v>3859</v>
      </c>
      <c r="H1219" s="0" t="s">
        <v>3840</v>
      </c>
    </row>
    <row r="1220" customFormat="false" ht="12.8" hidden="false" customHeight="false" outlineLevel="0" collapsed="false">
      <c r="A1220" s="0" t="str">
        <f aca="false">"40"</f>
        <v>40</v>
      </c>
      <c r="B1220" s="0" t="s">
        <v>3860</v>
      </c>
      <c r="C1220" s="0" t="s">
        <v>9</v>
      </c>
      <c r="D1220" s="0" t="s">
        <v>232</v>
      </c>
      <c r="E1220" s="0" t="s">
        <v>3861</v>
      </c>
      <c r="F1220" s="0" t="s">
        <v>3862</v>
      </c>
      <c r="H1220" s="0" t="s">
        <v>3840</v>
      </c>
    </row>
    <row r="1221" customFormat="false" ht="12.8" hidden="false" customHeight="false" outlineLevel="0" collapsed="false">
      <c r="A1221" s="0" t="str">
        <f aca="false">"40"</f>
        <v>40</v>
      </c>
      <c r="B1221" s="0" t="s">
        <v>3863</v>
      </c>
      <c r="C1221" s="0" t="s">
        <v>9</v>
      </c>
      <c r="D1221" s="0" t="s">
        <v>232</v>
      </c>
      <c r="E1221" s="0" t="s">
        <v>3864</v>
      </c>
      <c r="F1221" s="0" t="s">
        <v>3865</v>
      </c>
      <c r="H1221" s="0" t="s">
        <v>3840</v>
      </c>
    </row>
    <row r="1222" customFormat="false" ht="12.8" hidden="false" customHeight="false" outlineLevel="0" collapsed="false">
      <c r="A1222" s="0" t="str">
        <f aca="false">"40"</f>
        <v>40</v>
      </c>
      <c r="B1222" s="0" t="s">
        <v>3866</v>
      </c>
      <c r="C1222" s="0" t="s">
        <v>9</v>
      </c>
      <c r="D1222" s="0" t="s">
        <v>10</v>
      </c>
      <c r="E1222" s="0" t="s">
        <v>3867</v>
      </c>
      <c r="F1222" s="0" t="s">
        <v>3868</v>
      </c>
      <c r="G1222" s="0" t="s">
        <v>3869</v>
      </c>
      <c r="H1222" s="0" t="s">
        <v>3840</v>
      </c>
    </row>
    <row r="1223" customFormat="false" ht="12.8" hidden="false" customHeight="false" outlineLevel="0" collapsed="false">
      <c r="A1223" s="0" t="str">
        <f aca="false">"40"</f>
        <v>40</v>
      </c>
      <c r="B1223" s="0" t="s">
        <v>3870</v>
      </c>
      <c r="C1223" s="0" t="s">
        <v>9</v>
      </c>
      <c r="D1223" s="0" t="s">
        <v>232</v>
      </c>
      <c r="E1223" s="0" t="s">
        <v>3871</v>
      </c>
      <c r="F1223" s="0" t="s">
        <v>3872</v>
      </c>
      <c r="H1223" s="0" t="s">
        <v>3840</v>
      </c>
    </row>
    <row r="1224" customFormat="false" ht="12.8" hidden="false" customHeight="false" outlineLevel="0" collapsed="false">
      <c r="A1224" s="0" t="str">
        <f aca="false">"40"</f>
        <v>40</v>
      </c>
      <c r="B1224" s="0" t="s">
        <v>3873</v>
      </c>
      <c r="C1224" s="0" t="s">
        <v>85</v>
      </c>
      <c r="D1224" s="0" t="s">
        <v>10</v>
      </c>
      <c r="E1224" s="0" t="s">
        <v>3874</v>
      </c>
      <c r="F1224" s="0" t="s">
        <v>3875</v>
      </c>
      <c r="H1224" s="0" t="s">
        <v>3840</v>
      </c>
    </row>
    <row r="1225" customFormat="false" ht="12.8" hidden="false" customHeight="false" outlineLevel="0" collapsed="false">
      <c r="A1225" s="0" t="str">
        <f aca="false">"40"</f>
        <v>40</v>
      </c>
      <c r="B1225" s="0" t="s">
        <v>3876</v>
      </c>
      <c r="C1225" s="0" t="s">
        <v>85</v>
      </c>
      <c r="D1225" s="0" t="s">
        <v>10</v>
      </c>
      <c r="E1225" s="0" t="s">
        <v>3877</v>
      </c>
      <c r="F1225" s="0" t="s">
        <v>3878</v>
      </c>
      <c r="G1225" s="0" t="s">
        <v>3879</v>
      </c>
      <c r="H1225" s="0" t="s">
        <v>3840</v>
      </c>
    </row>
    <row r="1226" customFormat="false" ht="12.8" hidden="false" customHeight="false" outlineLevel="0" collapsed="false">
      <c r="A1226" s="0" t="str">
        <f aca="false">"40"</f>
        <v>40</v>
      </c>
      <c r="B1226" s="0" t="s">
        <v>3880</v>
      </c>
      <c r="C1226" s="0" t="s">
        <v>85</v>
      </c>
      <c r="D1226" s="0" t="s">
        <v>10</v>
      </c>
      <c r="E1226" s="0" t="s">
        <v>3881</v>
      </c>
      <c r="F1226" s="0" t="s">
        <v>3882</v>
      </c>
      <c r="H1226" s="0" t="s">
        <v>3840</v>
      </c>
    </row>
    <row r="1227" customFormat="false" ht="12.8" hidden="false" customHeight="false" outlineLevel="0" collapsed="false">
      <c r="A1227" s="0" t="str">
        <f aca="false">"40"</f>
        <v>40</v>
      </c>
      <c r="B1227" s="0" t="s">
        <v>3883</v>
      </c>
      <c r="C1227" s="0" t="s">
        <v>9</v>
      </c>
      <c r="D1227" s="0" t="s">
        <v>10</v>
      </c>
      <c r="E1227" s="0" t="s">
        <v>3884</v>
      </c>
      <c r="F1227" s="0" t="s">
        <v>3885</v>
      </c>
      <c r="H1227" s="0" t="s">
        <v>3840</v>
      </c>
    </row>
    <row r="1228" customFormat="false" ht="12.8" hidden="false" customHeight="false" outlineLevel="0" collapsed="false">
      <c r="A1228" s="0" t="str">
        <f aca="false">"40"</f>
        <v>40</v>
      </c>
      <c r="B1228" s="0" t="s">
        <v>3886</v>
      </c>
      <c r="C1228" s="0" t="s">
        <v>9</v>
      </c>
      <c r="D1228" s="0" t="s">
        <v>10</v>
      </c>
      <c r="E1228" s="0" t="s">
        <v>3887</v>
      </c>
      <c r="F1228" s="0" t="s">
        <v>3888</v>
      </c>
      <c r="H1228" s="0" t="s">
        <v>3840</v>
      </c>
    </row>
    <row r="1229" customFormat="false" ht="12.8" hidden="false" customHeight="false" outlineLevel="0" collapsed="false">
      <c r="A1229" s="0" t="str">
        <f aca="false">"40"</f>
        <v>40</v>
      </c>
      <c r="B1229" s="0" t="s">
        <v>3889</v>
      </c>
      <c r="C1229" s="0" t="s">
        <v>9</v>
      </c>
      <c r="D1229" s="0" t="s">
        <v>10</v>
      </c>
      <c r="E1229" s="0" t="s">
        <v>3890</v>
      </c>
      <c r="F1229" s="0" t="s">
        <v>3891</v>
      </c>
      <c r="G1229" s="0" t="s">
        <v>3892</v>
      </c>
      <c r="H1229" s="0" t="s">
        <v>3840</v>
      </c>
    </row>
    <row r="1230" customFormat="false" ht="12.8" hidden="false" customHeight="false" outlineLevel="0" collapsed="false">
      <c r="A1230" s="0" t="str">
        <f aca="false">"40"</f>
        <v>40</v>
      </c>
      <c r="B1230" s="0" t="s">
        <v>3893</v>
      </c>
      <c r="C1230" s="0" t="s">
        <v>9</v>
      </c>
      <c r="D1230" s="0" t="s">
        <v>10</v>
      </c>
      <c r="E1230" s="0" t="s">
        <v>3894</v>
      </c>
      <c r="F1230" s="0" t="s">
        <v>3895</v>
      </c>
      <c r="H1230" s="0" t="s">
        <v>3840</v>
      </c>
    </row>
    <row r="1231" customFormat="false" ht="12.8" hidden="false" customHeight="false" outlineLevel="0" collapsed="false">
      <c r="A1231" s="0" t="str">
        <f aca="false">"40"</f>
        <v>40</v>
      </c>
      <c r="B1231" s="0" t="s">
        <v>3896</v>
      </c>
      <c r="C1231" s="0" t="s">
        <v>9</v>
      </c>
      <c r="D1231" s="0" t="s">
        <v>10</v>
      </c>
      <c r="E1231" s="0" t="s">
        <v>3897</v>
      </c>
      <c r="F1231" s="0" t="s">
        <v>3898</v>
      </c>
      <c r="H1231" s="0" t="s">
        <v>3840</v>
      </c>
    </row>
    <row r="1232" customFormat="false" ht="12.8" hidden="false" customHeight="false" outlineLevel="0" collapsed="false">
      <c r="A1232" s="0" t="str">
        <f aca="false">"40"</f>
        <v>40</v>
      </c>
      <c r="B1232" s="0" t="s">
        <v>3899</v>
      </c>
      <c r="C1232" s="0" t="s">
        <v>9</v>
      </c>
      <c r="D1232" s="0" t="s">
        <v>10</v>
      </c>
      <c r="E1232" s="0" t="s">
        <v>3900</v>
      </c>
      <c r="F1232" s="0" t="s">
        <v>3901</v>
      </c>
      <c r="H1232" s="0" t="s">
        <v>3840</v>
      </c>
    </row>
    <row r="1233" customFormat="false" ht="12.8" hidden="false" customHeight="false" outlineLevel="0" collapsed="false">
      <c r="A1233" s="0" t="str">
        <f aca="false">"40"</f>
        <v>40</v>
      </c>
      <c r="B1233" s="0" t="s">
        <v>3902</v>
      </c>
      <c r="C1233" s="0" t="s">
        <v>9</v>
      </c>
      <c r="D1233" s="0" t="s">
        <v>10</v>
      </c>
      <c r="E1233" s="0" t="s">
        <v>3903</v>
      </c>
      <c r="F1233" s="0" t="s">
        <v>3904</v>
      </c>
      <c r="G1233" s="0" t="s">
        <v>3905</v>
      </c>
      <c r="H1233" s="0" t="s">
        <v>3906</v>
      </c>
    </row>
    <row r="1234" customFormat="false" ht="12.8" hidden="false" customHeight="false" outlineLevel="0" collapsed="false">
      <c r="A1234" s="0" t="str">
        <f aca="false">"40"</f>
        <v>40</v>
      </c>
      <c r="B1234" s="0" t="s">
        <v>3907</v>
      </c>
      <c r="C1234" s="0" t="s">
        <v>9</v>
      </c>
      <c r="D1234" s="0" t="s">
        <v>10</v>
      </c>
      <c r="E1234" s="0" t="s">
        <v>3908</v>
      </c>
      <c r="F1234" s="0" t="s">
        <v>3909</v>
      </c>
      <c r="H1234" s="0" t="s">
        <v>3906</v>
      </c>
    </row>
    <row r="1235" customFormat="false" ht="12.8" hidden="false" customHeight="false" outlineLevel="0" collapsed="false">
      <c r="A1235" s="0" t="str">
        <f aca="false">"40"</f>
        <v>40</v>
      </c>
      <c r="B1235" s="0" t="s">
        <v>3910</v>
      </c>
      <c r="C1235" s="0" t="s">
        <v>9</v>
      </c>
      <c r="D1235" s="0" t="s">
        <v>10</v>
      </c>
      <c r="E1235" s="0" t="s">
        <v>3911</v>
      </c>
      <c r="F1235" s="0" t="s">
        <v>3912</v>
      </c>
      <c r="G1235" s="0" t="s">
        <v>3413</v>
      </c>
      <c r="H1235" s="0" t="s">
        <v>3906</v>
      </c>
    </row>
    <row r="1236" customFormat="false" ht="12.8" hidden="false" customHeight="false" outlineLevel="0" collapsed="false">
      <c r="A1236" s="0" t="str">
        <f aca="false">"40"</f>
        <v>40</v>
      </c>
      <c r="B1236" s="0" t="s">
        <v>3913</v>
      </c>
      <c r="C1236" s="0" t="s">
        <v>9</v>
      </c>
      <c r="D1236" s="0" t="s">
        <v>10</v>
      </c>
      <c r="E1236" s="0" t="s">
        <v>3914</v>
      </c>
      <c r="F1236" s="0" t="s">
        <v>3915</v>
      </c>
      <c r="H1236" s="0" t="s">
        <v>3916</v>
      </c>
    </row>
    <row r="1237" customFormat="false" ht="12.8" hidden="false" customHeight="false" outlineLevel="0" collapsed="false">
      <c r="A1237" s="0" t="str">
        <f aca="false">"40"</f>
        <v>40</v>
      </c>
      <c r="B1237" s="0" t="s">
        <v>3917</v>
      </c>
      <c r="C1237" s="0" t="s">
        <v>9</v>
      </c>
      <c r="D1237" s="0" t="s">
        <v>10</v>
      </c>
      <c r="E1237" s="0" t="s">
        <v>3918</v>
      </c>
      <c r="F1237" s="0" t="s">
        <v>3919</v>
      </c>
      <c r="H1237" s="0" t="s">
        <v>3916</v>
      </c>
    </row>
    <row r="1238" customFormat="false" ht="12.8" hidden="false" customHeight="false" outlineLevel="0" collapsed="false">
      <c r="A1238" s="0" t="str">
        <f aca="false">"40"</f>
        <v>40</v>
      </c>
      <c r="B1238" s="0" t="s">
        <v>3920</v>
      </c>
      <c r="C1238" s="0" t="s">
        <v>9</v>
      </c>
      <c r="D1238" s="0" t="s">
        <v>10</v>
      </c>
      <c r="E1238" s="0" t="s">
        <v>3921</v>
      </c>
      <c r="F1238" s="0" t="s">
        <v>3922</v>
      </c>
      <c r="G1238" s="0" t="s">
        <v>3923</v>
      </c>
      <c r="H1238" s="0" t="s">
        <v>3916</v>
      </c>
    </row>
    <row r="1239" customFormat="false" ht="12.8" hidden="false" customHeight="false" outlineLevel="0" collapsed="false">
      <c r="A1239" s="0" t="str">
        <f aca="false">"40"</f>
        <v>40</v>
      </c>
      <c r="B1239" s="0" t="s">
        <v>3924</v>
      </c>
      <c r="C1239" s="0" t="s">
        <v>9</v>
      </c>
      <c r="D1239" s="0" t="s">
        <v>232</v>
      </c>
      <c r="E1239" s="0" t="s">
        <v>3925</v>
      </c>
      <c r="F1239" s="0" t="s">
        <v>3926</v>
      </c>
      <c r="H1239" s="0" t="s">
        <v>3916</v>
      </c>
    </row>
    <row r="1240" customFormat="false" ht="12.8" hidden="false" customHeight="false" outlineLevel="0" collapsed="false">
      <c r="A1240" s="0" t="str">
        <f aca="false">"40"</f>
        <v>40</v>
      </c>
      <c r="B1240" s="0" t="s">
        <v>3927</v>
      </c>
      <c r="C1240" s="0" t="s">
        <v>9</v>
      </c>
      <c r="D1240" s="0" t="s">
        <v>10</v>
      </c>
      <c r="E1240" s="0" t="s">
        <v>3928</v>
      </c>
      <c r="F1240" s="0" t="s">
        <v>3929</v>
      </c>
      <c r="H1240" s="0" t="s">
        <v>3916</v>
      </c>
    </row>
    <row r="1241" customFormat="false" ht="12.8" hidden="false" customHeight="false" outlineLevel="0" collapsed="false">
      <c r="A1241" s="0" t="str">
        <f aca="false">"40"</f>
        <v>40</v>
      </c>
      <c r="B1241" s="0" t="s">
        <v>3930</v>
      </c>
      <c r="C1241" s="0" t="s">
        <v>9</v>
      </c>
      <c r="D1241" s="0" t="s">
        <v>10</v>
      </c>
      <c r="E1241" s="0" t="s">
        <v>3931</v>
      </c>
      <c r="F1241" s="0" t="s">
        <v>3932</v>
      </c>
      <c r="H1241" s="0" t="s">
        <v>3916</v>
      </c>
    </row>
    <row r="1242" customFormat="false" ht="12.8" hidden="false" customHeight="false" outlineLevel="0" collapsed="false">
      <c r="A1242" s="0" t="str">
        <f aca="false">"40"</f>
        <v>40</v>
      </c>
      <c r="B1242" s="0" t="s">
        <v>3933</v>
      </c>
      <c r="C1242" s="0" t="s">
        <v>9</v>
      </c>
      <c r="D1242" s="0" t="s">
        <v>232</v>
      </c>
      <c r="E1242" s="0" t="s">
        <v>3934</v>
      </c>
      <c r="F1242" s="0" t="s">
        <v>3935</v>
      </c>
      <c r="G1242" s="0" t="s">
        <v>3936</v>
      </c>
      <c r="H1242" s="0" t="s">
        <v>3937</v>
      </c>
    </row>
    <row r="1243" customFormat="false" ht="12.8" hidden="false" customHeight="false" outlineLevel="0" collapsed="false">
      <c r="A1243" s="0" t="str">
        <f aca="false">"40"</f>
        <v>40</v>
      </c>
      <c r="B1243" s="0" t="s">
        <v>3938</v>
      </c>
      <c r="C1243" s="0" t="s">
        <v>9</v>
      </c>
      <c r="D1243" s="0" t="s">
        <v>10</v>
      </c>
      <c r="E1243" s="0" t="s">
        <v>3939</v>
      </c>
      <c r="F1243" s="0" t="s">
        <v>3940</v>
      </c>
      <c r="G1243" s="0" t="s">
        <v>3941</v>
      </c>
      <c r="H1243" s="0" t="s">
        <v>3942</v>
      </c>
    </row>
    <row r="1244" customFormat="false" ht="12.8" hidden="false" customHeight="false" outlineLevel="0" collapsed="false">
      <c r="A1244" s="0" t="str">
        <f aca="false">"40"</f>
        <v>40</v>
      </c>
      <c r="B1244" s="0" t="s">
        <v>3943</v>
      </c>
      <c r="C1244" s="0" t="s">
        <v>9</v>
      </c>
      <c r="D1244" s="0" t="s">
        <v>232</v>
      </c>
      <c r="E1244" s="0" t="s">
        <v>3944</v>
      </c>
      <c r="F1244" s="0" t="s">
        <v>3945</v>
      </c>
      <c r="H1244" s="0" t="s">
        <v>3942</v>
      </c>
    </row>
    <row r="1245" customFormat="false" ht="12.8" hidden="false" customHeight="false" outlineLevel="0" collapsed="false">
      <c r="A1245" s="0" t="str">
        <f aca="false">"40"</f>
        <v>40</v>
      </c>
      <c r="B1245" s="0" t="s">
        <v>3946</v>
      </c>
      <c r="C1245" s="0" t="s">
        <v>9</v>
      </c>
      <c r="D1245" s="0" t="s">
        <v>10</v>
      </c>
      <c r="E1245" s="0" t="s">
        <v>3947</v>
      </c>
      <c r="F1245" s="0" t="s">
        <v>3948</v>
      </c>
      <c r="H1245" s="0" t="s">
        <v>3942</v>
      </c>
    </row>
    <row r="1246" customFormat="false" ht="12.8" hidden="false" customHeight="false" outlineLevel="0" collapsed="false">
      <c r="A1246" s="0" t="str">
        <f aca="false">"40"</f>
        <v>40</v>
      </c>
      <c r="B1246" s="0" t="s">
        <v>3949</v>
      </c>
      <c r="C1246" s="0" t="s">
        <v>9</v>
      </c>
      <c r="D1246" s="0" t="s">
        <v>10</v>
      </c>
      <c r="E1246" s="0" t="s">
        <v>3950</v>
      </c>
      <c r="F1246" s="0" t="s">
        <v>3951</v>
      </c>
      <c r="H1246" s="0" t="s">
        <v>3942</v>
      </c>
    </row>
    <row r="1247" customFormat="false" ht="12.8" hidden="false" customHeight="false" outlineLevel="0" collapsed="false">
      <c r="A1247" s="0" t="str">
        <f aca="false">"40"</f>
        <v>40</v>
      </c>
      <c r="B1247" s="0" t="s">
        <v>3952</v>
      </c>
      <c r="C1247" s="0" t="s">
        <v>9</v>
      </c>
      <c r="D1247" s="0" t="s">
        <v>10</v>
      </c>
      <c r="E1247" s="0" t="s">
        <v>3953</v>
      </c>
      <c r="F1247" s="0" t="s">
        <v>3954</v>
      </c>
      <c r="H1247" s="0" t="s">
        <v>3955</v>
      </c>
    </row>
    <row r="1248" customFormat="false" ht="12.8" hidden="false" customHeight="false" outlineLevel="0" collapsed="false">
      <c r="A1248" s="0" t="str">
        <f aca="false">"40"</f>
        <v>40</v>
      </c>
      <c r="B1248" s="0" t="s">
        <v>3956</v>
      </c>
      <c r="C1248" s="0" t="s">
        <v>2517</v>
      </c>
      <c r="D1248" s="0" t="s">
        <v>10</v>
      </c>
      <c r="E1248" s="0" t="s">
        <v>3957</v>
      </c>
      <c r="F1248" s="0" t="s">
        <v>3958</v>
      </c>
      <c r="H1248" s="0" t="s">
        <v>3955</v>
      </c>
    </row>
    <row r="1249" customFormat="false" ht="12.8" hidden="false" customHeight="false" outlineLevel="0" collapsed="false">
      <c r="A1249" s="0" t="str">
        <f aca="false">"40"</f>
        <v>40</v>
      </c>
      <c r="B1249" s="0" t="s">
        <v>3959</v>
      </c>
      <c r="C1249" s="0" t="s">
        <v>2517</v>
      </c>
      <c r="D1249" s="0" t="s">
        <v>10</v>
      </c>
      <c r="E1249" s="0" t="s">
        <v>1580</v>
      </c>
      <c r="F1249" s="0" t="s">
        <v>3960</v>
      </c>
      <c r="G1249" s="0" t="s">
        <v>3961</v>
      </c>
      <c r="H1249" s="0" t="s">
        <v>3962</v>
      </c>
    </row>
    <row r="1250" customFormat="false" ht="12.8" hidden="false" customHeight="false" outlineLevel="0" collapsed="false">
      <c r="A1250" s="0" t="str">
        <f aca="false">"40"</f>
        <v>40</v>
      </c>
      <c r="B1250" s="0" t="s">
        <v>3963</v>
      </c>
      <c r="C1250" s="0" t="s">
        <v>85</v>
      </c>
      <c r="D1250" s="0" t="s">
        <v>10</v>
      </c>
      <c r="E1250" s="0" t="s">
        <v>3964</v>
      </c>
      <c r="F1250" s="0" t="s">
        <v>3965</v>
      </c>
      <c r="G1250" s="0" t="s">
        <v>3966</v>
      </c>
      <c r="H1250" s="0" t="s">
        <v>3962</v>
      </c>
    </row>
    <row r="1251" customFormat="false" ht="12.8" hidden="false" customHeight="false" outlineLevel="0" collapsed="false">
      <c r="A1251" s="0" t="str">
        <f aca="false">"40"</f>
        <v>40</v>
      </c>
      <c r="B1251" s="0" t="s">
        <v>3967</v>
      </c>
      <c r="C1251" s="0" t="s">
        <v>85</v>
      </c>
      <c r="D1251" s="0" t="s">
        <v>10</v>
      </c>
      <c r="E1251" s="0" t="s">
        <v>3968</v>
      </c>
      <c r="F1251" s="0" t="s">
        <v>3969</v>
      </c>
      <c r="H1251" s="0" t="s">
        <v>3962</v>
      </c>
    </row>
    <row r="1252" customFormat="false" ht="12.8" hidden="false" customHeight="false" outlineLevel="0" collapsed="false">
      <c r="A1252" s="0" t="str">
        <f aca="false">"40"</f>
        <v>40</v>
      </c>
      <c r="B1252" s="0" t="s">
        <v>3970</v>
      </c>
      <c r="C1252" s="0" t="s">
        <v>9</v>
      </c>
      <c r="D1252" s="0" t="s">
        <v>10</v>
      </c>
      <c r="E1252" s="0" t="s">
        <v>3971</v>
      </c>
      <c r="F1252" s="0" t="s">
        <v>3972</v>
      </c>
      <c r="H1252" s="0" t="s">
        <v>3962</v>
      </c>
    </row>
    <row r="1253" customFormat="false" ht="12.8" hidden="false" customHeight="false" outlineLevel="0" collapsed="false">
      <c r="A1253" s="0" t="str">
        <f aca="false">"40"</f>
        <v>40</v>
      </c>
      <c r="B1253" s="0" t="s">
        <v>3973</v>
      </c>
      <c r="C1253" s="0" t="s">
        <v>9</v>
      </c>
      <c r="D1253" s="0" t="s">
        <v>10</v>
      </c>
      <c r="E1253" s="0" t="s">
        <v>3971</v>
      </c>
      <c r="F1253" s="0" t="s">
        <v>3974</v>
      </c>
      <c r="H1253" s="0" t="s">
        <v>3962</v>
      </c>
    </row>
    <row r="1254" customFormat="false" ht="12.8" hidden="false" customHeight="false" outlineLevel="0" collapsed="false">
      <c r="A1254" s="0" t="str">
        <f aca="false">"41"</f>
        <v>41</v>
      </c>
      <c r="B1254" s="0" t="s">
        <v>3975</v>
      </c>
      <c r="C1254" s="0" t="s">
        <v>9</v>
      </c>
      <c r="D1254" s="0" t="s">
        <v>10</v>
      </c>
      <c r="E1254" s="0" t="s">
        <v>3976</v>
      </c>
      <c r="F1254" s="0" t="s">
        <v>3977</v>
      </c>
      <c r="H1254" s="0" t="s">
        <v>3962</v>
      </c>
    </row>
    <row r="1255" customFormat="false" ht="12.8" hidden="false" customHeight="false" outlineLevel="0" collapsed="false">
      <c r="A1255" s="0" t="str">
        <f aca="false">"41"</f>
        <v>41</v>
      </c>
      <c r="B1255" s="0" t="s">
        <v>3978</v>
      </c>
      <c r="C1255" s="0" t="s">
        <v>85</v>
      </c>
      <c r="D1255" s="0" t="s">
        <v>10</v>
      </c>
      <c r="E1255" s="0" t="s">
        <v>3979</v>
      </c>
      <c r="F1255" s="0" t="s">
        <v>3980</v>
      </c>
      <c r="H1255" s="0" t="s">
        <v>3962</v>
      </c>
    </row>
    <row r="1256" customFormat="false" ht="12.8" hidden="false" customHeight="false" outlineLevel="0" collapsed="false">
      <c r="A1256" s="0" t="str">
        <f aca="false">"41"</f>
        <v>41</v>
      </c>
      <c r="B1256" s="0" t="s">
        <v>3981</v>
      </c>
      <c r="C1256" s="0" t="s">
        <v>85</v>
      </c>
      <c r="D1256" s="0" t="s">
        <v>10</v>
      </c>
      <c r="E1256" s="0" t="s">
        <v>3979</v>
      </c>
      <c r="F1256" s="0" t="s">
        <v>3982</v>
      </c>
      <c r="H1256" s="0" t="s">
        <v>3983</v>
      </c>
    </row>
    <row r="1257" customFormat="false" ht="12.8" hidden="false" customHeight="false" outlineLevel="0" collapsed="false">
      <c r="A1257" s="0" t="str">
        <f aca="false">"41"</f>
        <v>41</v>
      </c>
      <c r="B1257" s="0" t="s">
        <v>3984</v>
      </c>
      <c r="C1257" s="0" t="s">
        <v>9</v>
      </c>
      <c r="D1257" s="0" t="s">
        <v>10</v>
      </c>
      <c r="E1257" s="0" t="s">
        <v>3985</v>
      </c>
      <c r="F1257" s="0" t="s">
        <v>3986</v>
      </c>
      <c r="H1257" s="0" t="s">
        <v>3983</v>
      </c>
    </row>
    <row r="1258" customFormat="false" ht="12.8" hidden="false" customHeight="false" outlineLevel="0" collapsed="false">
      <c r="A1258" s="0" t="str">
        <f aca="false">"41"</f>
        <v>41</v>
      </c>
      <c r="B1258" s="0" t="s">
        <v>3987</v>
      </c>
      <c r="C1258" s="0" t="s">
        <v>9</v>
      </c>
      <c r="D1258" s="0" t="s">
        <v>10</v>
      </c>
      <c r="E1258" s="0" t="s">
        <v>3985</v>
      </c>
      <c r="F1258" s="0" t="s">
        <v>3988</v>
      </c>
      <c r="G1258" s="0" t="s">
        <v>3989</v>
      </c>
      <c r="H1258" s="0" t="s">
        <v>3983</v>
      </c>
    </row>
    <row r="1259" customFormat="false" ht="12.8" hidden="false" customHeight="false" outlineLevel="0" collapsed="false">
      <c r="A1259" s="0" t="str">
        <f aca="false">"41"</f>
        <v>41</v>
      </c>
      <c r="B1259" s="0" t="s">
        <v>3990</v>
      </c>
      <c r="C1259" s="0" t="s">
        <v>9</v>
      </c>
      <c r="D1259" s="0" t="s">
        <v>10</v>
      </c>
      <c r="E1259" s="0" t="s">
        <v>3991</v>
      </c>
      <c r="F1259" s="0" t="s">
        <v>3992</v>
      </c>
      <c r="H1259" s="0" t="s">
        <v>3983</v>
      </c>
    </row>
    <row r="1260" customFormat="false" ht="12.8" hidden="false" customHeight="false" outlineLevel="0" collapsed="false">
      <c r="A1260" s="0" t="str">
        <f aca="false">"41"</f>
        <v>41</v>
      </c>
      <c r="B1260" s="0" t="s">
        <v>3993</v>
      </c>
      <c r="C1260" s="0" t="s">
        <v>9</v>
      </c>
      <c r="D1260" s="0" t="s">
        <v>10</v>
      </c>
      <c r="E1260" s="0" t="s">
        <v>3994</v>
      </c>
      <c r="F1260" s="0" t="s">
        <v>3995</v>
      </c>
      <c r="H1260" s="0" t="s">
        <v>3983</v>
      </c>
    </row>
    <row r="1261" customFormat="false" ht="12.8" hidden="false" customHeight="false" outlineLevel="0" collapsed="false">
      <c r="A1261" s="0" t="str">
        <f aca="false">"41"</f>
        <v>41</v>
      </c>
      <c r="B1261" s="0" t="s">
        <v>3996</v>
      </c>
      <c r="C1261" s="0" t="s">
        <v>9</v>
      </c>
      <c r="D1261" s="0" t="s">
        <v>10</v>
      </c>
      <c r="E1261" s="0" t="s">
        <v>3997</v>
      </c>
      <c r="F1261" s="0" t="s">
        <v>3998</v>
      </c>
      <c r="H1261" s="0" t="s">
        <v>3983</v>
      </c>
    </row>
    <row r="1262" customFormat="false" ht="12.8" hidden="false" customHeight="false" outlineLevel="0" collapsed="false">
      <c r="A1262" s="0" t="str">
        <f aca="false">"41"</f>
        <v>41</v>
      </c>
      <c r="B1262" s="0" t="s">
        <v>3999</v>
      </c>
      <c r="C1262" s="0" t="s">
        <v>9</v>
      </c>
      <c r="D1262" s="0" t="s">
        <v>10</v>
      </c>
      <c r="E1262" s="0" t="s">
        <v>4000</v>
      </c>
      <c r="F1262" s="0" t="s">
        <v>4001</v>
      </c>
      <c r="H1262" s="0" t="s">
        <v>3983</v>
      </c>
    </row>
    <row r="1263" customFormat="false" ht="12.8" hidden="false" customHeight="false" outlineLevel="0" collapsed="false">
      <c r="A1263" s="0" t="str">
        <f aca="false">"41"</f>
        <v>41</v>
      </c>
      <c r="B1263" s="0" t="s">
        <v>4002</v>
      </c>
      <c r="C1263" s="0" t="s">
        <v>9</v>
      </c>
      <c r="D1263" s="0" t="s">
        <v>10</v>
      </c>
      <c r="E1263" s="0" t="s">
        <v>4003</v>
      </c>
      <c r="F1263" s="0" t="s">
        <v>4004</v>
      </c>
      <c r="H1263" s="0" t="s">
        <v>3983</v>
      </c>
    </row>
    <row r="1264" customFormat="false" ht="12.8" hidden="false" customHeight="false" outlineLevel="0" collapsed="false">
      <c r="A1264" s="0" t="str">
        <f aca="false">"41"</f>
        <v>41</v>
      </c>
      <c r="B1264" s="0" t="s">
        <v>4005</v>
      </c>
      <c r="C1264" s="0" t="s">
        <v>9</v>
      </c>
      <c r="D1264" s="0" t="s">
        <v>10</v>
      </c>
      <c r="E1264" s="0" t="s">
        <v>4006</v>
      </c>
      <c r="F1264" s="0" t="s">
        <v>4007</v>
      </c>
      <c r="H1264" s="0" t="s">
        <v>3983</v>
      </c>
    </row>
    <row r="1265" customFormat="false" ht="12.8" hidden="false" customHeight="false" outlineLevel="0" collapsed="false">
      <c r="A1265" s="0" t="str">
        <f aca="false">"41"</f>
        <v>41</v>
      </c>
      <c r="B1265" s="0" t="s">
        <v>4008</v>
      </c>
      <c r="C1265" s="0" t="s">
        <v>85</v>
      </c>
      <c r="D1265" s="0" t="s">
        <v>10</v>
      </c>
      <c r="E1265" s="0" t="s">
        <v>4009</v>
      </c>
      <c r="F1265" s="0" t="s">
        <v>4010</v>
      </c>
      <c r="H1265" s="0" t="s">
        <v>4011</v>
      </c>
    </row>
    <row r="1266" customFormat="false" ht="12.8" hidden="false" customHeight="false" outlineLevel="0" collapsed="false">
      <c r="A1266" s="0" t="str">
        <f aca="false">"41"</f>
        <v>41</v>
      </c>
      <c r="B1266" s="0" t="s">
        <v>4012</v>
      </c>
      <c r="C1266" s="0" t="s">
        <v>9</v>
      </c>
      <c r="D1266" s="0" t="s">
        <v>10</v>
      </c>
      <c r="E1266" s="0" t="s">
        <v>4013</v>
      </c>
      <c r="F1266" s="0" t="s">
        <v>4014</v>
      </c>
      <c r="H1266" s="0" t="s">
        <v>4011</v>
      </c>
    </row>
    <row r="1267" customFormat="false" ht="12.8" hidden="false" customHeight="false" outlineLevel="0" collapsed="false">
      <c r="A1267" s="0" t="str">
        <f aca="false">"41"</f>
        <v>41</v>
      </c>
      <c r="B1267" s="0" t="s">
        <v>4015</v>
      </c>
      <c r="C1267" s="0" t="s">
        <v>9</v>
      </c>
      <c r="D1267" s="0" t="s">
        <v>10</v>
      </c>
      <c r="E1267" s="0" t="s">
        <v>4016</v>
      </c>
      <c r="F1267" s="0" t="s">
        <v>4017</v>
      </c>
      <c r="H1267" s="0" t="s">
        <v>4011</v>
      </c>
    </row>
    <row r="1268" customFormat="false" ht="12.8" hidden="false" customHeight="false" outlineLevel="0" collapsed="false">
      <c r="A1268" s="0" t="str">
        <f aca="false">"41"</f>
        <v>41</v>
      </c>
      <c r="B1268" s="0" t="s">
        <v>4018</v>
      </c>
      <c r="C1268" s="0" t="s">
        <v>9</v>
      </c>
      <c r="D1268" s="0" t="s">
        <v>10</v>
      </c>
      <c r="E1268" s="0" t="s">
        <v>4016</v>
      </c>
      <c r="F1268" s="0" t="s">
        <v>4019</v>
      </c>
      <c r="H1268" s="0" t="s">
        <v>4011</v>
      </c>
    </row>
    <row r="1269" customFormat="false" ht="12.8" hidden="false" customHeight="false" outlineLevel="0" collapsed="false">
      <c r="A1269" s="0" t="str">
        <f aca="false">"42"</f>
        <v>42</v>
      </c>
      <c r="B1269" s="0" t="s">
        <v>4020</v>
      </c>
      <c r="C1269" s="0" t="s">
        <v>9</v>
      </c>
      <c r="D1269" s="0" t="s">
        <v>10</v>
      </c>
      <c r="E1269" s="0" t="s">
        <v>4021</v>
      </c>
      <c r="F1269" s="0" t="s">
        <v>4022</v>
      </c>
      <c r="H1269" s="0" t="s">
        <v>4011</v>
      </c>
    </row>
    <row r="1270" customFormat="false" ht="12.8" hidden="false" customHeight="false" outlineLevel="0" collapsed="false">
      <c r="A1270" s="0" t="str">
        <f aca="false">"42"</f>
        <v>42</v>
      </c>
      <c r="B1270" s="0" t="s">
        <v>4023</v>
      </c>
      <c r="C1270" s="0" t="s">
        <v>9</v>
      </c>
      <c r="D1270" s="0" t="s">
        <v>10</v>
      </c>
      <c r="E1270" s="0" t="s">
        <v>4024</v>
      </c>
      <c r="F1270" s="0" t="s">
        <v>4025</v>
      </c>
      <c r="H1270" s="0" t="s">
        <v>4011</v>
      </c>
    </row>
    <row r="1271" customFormat="false" ht="12.8" hidden="false" customHeight="false" outlineLevel="0" collapsed="false">
      <c r="A1271" s="0" t="str">
        <f aca="false">"42"</f>
        <v>42</v>
      </c>
      <c r="B1271" s="0" t="s">
        <v>4026</v>
      </c>
      <c r="C1271" s="0" t="s">
        <v>9</v>
      </c>
      <c r="D1271" s="0" t="s">
        <v>10</v>
      </c>
      <c r="E1271" s="0" t="s">
        <v>4024</v>
      </c>
      <c r="F1271" s="0" t="s">
        <v>4027</v>
      </c>
      <c r="G1271" s="0" t="s">
        <v>4028</v>
      </c>
      <c r="H1271" s="0" t="s">
        <v>4011</v>
      </c>
    </row>
    <row r="1272" customFormat="false" ht="12.8" hidden="false" customHeight="false" outlineLevel="0" collapsed="false">
      <c r="A1272" s="0" t="str">
        <f aca="false">"42"</f>
        <v>42</v>
      </c>
      <c r="B1272" s="0" t="s">
        <v>4029</v>
      </c>
      <c r="C1272" s="0" t="s">
        <v>602</v>
      </c>
      <c r="D1272" s="0" t="s">
        <v>10</v>
      </c>
      <c r="E1272" s="0" t="s">
        <v>4030</v>
      </c>
      <c r="F1272" s="0" t="s">
        <v>602</v>
      </c>
      <c r="H1272" s="0" t="s">
        <v>4011</v>
      </c>
    </row>
    <row r="1273" customFormat="false" ht="12.8" hidden="false" customHeight="false" outlineLevel="0" collapsed="false">
      <c r="A1273" s="0" t="str">
        <f aca="false">"42"</f>
        <v>42</v>
      </c>
      <c r="B1273" s="0" t="s">
        <v>4031</v>
      </c>
      <c r="C1273" s="0" t="s">
        <v>1579</v>
      </c>
      <c r="D1273" s="0" t="s">
        <v>10</v>
      </c>
      <c r="E1273" s="0" t="s">
        <v>4030</v>
      </c>
      <c r="F1273" s="0" t="s">
        <v>4032</v>
      </c>
      <c r="H1273" s="0" t="s">
        <v>4011</v>
      </c>
    </row>
    <row r="1274" customFormat="false" ht="12.8" hidden="false" customHeight="false" outlineLevel="0" collapsed="false">
      <c r="A1274" s="0" t="str">
        <f aca="false">"42"</f>
        <v>42</v>
      </c>
      <c r="B1274" s="0" t="s">
        <v>4033</v>
      </c>
      <c r="C1274" s="0" t="s">
        <v>602</v>
      </c>
      <c r="D1274" s="0" t="s">
        <v>10</v>
      </c>
      <c r="E1274" s="0" t="s">
        <v>4034</v>
      </c>
      <c r="F1274" s="0" t="s">
        <v>602</v>
      </c>
      <c r="H1274" s="0" t="s">
        <v>4011</v>
      </c>
    </row>
    <row r="1275" customFormat="false" ht="12.8" hidden="false" customHeight="false" outlineLevel="0" collapsed="false">
      <c r="A1275" s="0" t="str">
        <f aca="false">"42"</f>
        <v>42</v>
      </c>
      <c r="B1275" s="0" t="s">
        <v>4035</v>
      </c>
      <c r="C1275" s="0" t="s">
        <v>1579</v>
      </c>
      <c r="D1275" s="0" t="s">
        <v>10</v>
      </c>
      <c r="E1275" s="0" t="s">
        <v>4034</v>
      </c>
      <c r="F1275" s="0" t="s">
        <v>4036</v>
      </c>
      <c r="H1275" s="0" t="s">
        <v>4011</v>
      </c>
    </row>
    <row r="1276" customFormat="false" ht="12.8" hidden="false" customHeight="false" outlineLevel="0" collapsed="false">
      <c r="A1276" s="0" t="str">
        <f aca="false">"42"</f>
        <v>42</v>
      </c>
      <c r="B1276" s="0" t="s">
        <v>4037</v>
      </c>
      <c r="C1276" s="0" t="s">
        <v>602</v>
      </c>
      <c r="D1276" s="0" t="s">
        <v>10</v>
      </c>
      <c r="E1276" s="0" t="s">
        <v>4038</v>
      </c>
      <c r="F1276" s="0" t="s">
        <v>602</v>
      </c>
      <c r="H1276" s="0" t="s">
        <v>4011</v>
      </c>
    </row>
    <row r="1277" customFormat="false" ht="12.8" hidden="false" customHeight="false" outlineLevel="0" collapsed="false">
      <c r="A1277" s="0" t="str">
        <f aca="false">"42"</f>
        <v>42</v>
      </c>
      <c r="B1277" s="0" t="s">
        <v>4039</v>
      </c>
      <c r="C1277" s="0" t="s">
        <v>1579</v>
      </c>
      <c r="D1277" s="0" t="s">
        <v>10</v>
      </c>
      <c r="E1277" s="0" t="s">
        <v>4038</v>
      </c>
      <c r="F1277" s="0" t="s">
        <v>4040</v>
      </c>
      <c r="H1277" s="0" t="s">
        <v>4011</v>
      </c>
    </row>
    <row r="1278" customFormat="false" ht="12.8" hidden="false" customHeight="false" outlineLevel="0" collapsed="false">
      <c r="A1278" s="0" t="str">
        <f aca="false">"42"</f>
        <v>42</v>
      </c>
      <c r="B1278" s="0" t="s">
        <v>4041</v>
      </c>
      <c r="C1278" s="0" t="s">
        <v>602</v>
      </c>
      <c r="D1278" s="0" t="s">
        <v>10</v>
      </c>
      <c r="E1278" s="0" t="s">
        <v>4042</v>
      </c>
      <c r="F1278" s="0" t="s">
        <v>602</v>
      </c>
      <c r="H1278" s="0" t="s">
        <v>4011</v>
      </c>
    </row>
    <row r="1279" customFormat="false" ht="12.8" hidden="false" customHeight="false" outlineLevel="0" collapsed="false">
      <c r="A1279" s="0" t="str">
        <f aca="false">"42"</f>
        <v>42</v>
      </c>
      <c r="B1279" s="0" t="s">
        <v>4043</v>
      </c>
      <c r="C1279" s="0" t="s">
        <v>1579</v>
      </c>
      <c r="D1279" s="0" t="s">
        <v>10</v>
      </c>
      <c r="E1279" s="0" t="s">
        <v>4042</v>
      </c>
      <c r="F1279" s="0" t="s">
        <v>4044</v>
      </c>
      <c r="H1279" s="0" t="s">
        <v>4011</v>
      </c>
    </row>
    <row r="1280" customFormat="false" ht="12.8" hidden="false" customHeight="false" outlineLevel="0" collapsed="false">
      <c r="A1280" s="0" t="str">
        <f aca="false">"42"</f>
        <v>42</v>
      </c>
      <c r="B1280" s="0" t="s">
        <v>4045</v>
      </c>
      <c r="C1280" s="0" t="s">
        <v>602</v>
      </c>
      <c r="D1280" s="0" t="s">
        <v>10</v>
      </c>
      <c r="E1280" s="0" t="s">
        <v>4046</v>
      </c>
      <c r="F1280" s="0" t="s">
        <v>602</v>
      </c>
      <c r="H1280" s="0" t="s">
        <v>4011</v>
      </c>
    </row>
    <row r="1281" customFormat="false" ht="12.8" hidden="false" customHeight="false" outlineLevel="0" collapsed="false">
      <c r="A1281" s="0" t="str">
        <f aca="false">"42"</f>
        <v>42</v>
      </c>
      <c r="B1281" s="0" t="s">
        <v>4047</v>
      </c>
      <c r="C1281" s="0" t="s">
        <v>1579</v>
      </c>
      <c r="D1281" s="0" t="s">
        <v>10</v>
      </c>
      <c r="E1281" s="0" t="s">
        <v>4046</v>
      </c>
      <c r="F1281" s="0" t="s">
        <v>4048</v>
      </c>
      <c r="H1281" s="0" t="s">
        <v>4011</v>
      </c>
    </row>
    <row r="1282" customFormat="false" ht="12.8" hidden="false" customHeight="false" outlineLevel="0" collapsed="false">
      <c r="A1282" s="0" t="str">
        <f aca="false">"42"</f>
        <v>42</v>
      </c>
      <c r="B1282" s="0" t="s">
        <v>4049</v>
      </c>
      <c r="C1282" s="0" t="s">
        <v>602</v>
      </c>
      <c r="D1282" s="0" t="s">
        <v>10</v>
      </c>
      <c r="E1282" s="0" t="s">
        <v>4050</v>
      </c>
      <c r="F1282" s="0" t="s">
        <v>602</v>
      </c>
      <c r="H1282" s="0" t="s">
        <v>4011</v>
      </c>
    </row>
    <row r="1283" customFormat="false" ht="12.8" hidden="false" customHeight="false" outlineLevel="0" collapsed="false">
      <c r="A1283" s="0" t="str">
        <f aca="false">"42"</f>
        <v>42</v>
      </c>
      <c r="B1283" s="0" t="s">
        <v>4051</v>
      </c>
      <c r="C1283" s="0" t="s">
        <v>1579</v>
      </c>
      <c r="D1283" s="0" t="s">
        <v>10</v>
      </c>
      <c r="E1283" s="0" t="s">
        <v>4050</v>
      </c>
      <c r="F1283" s="0" t="s">
        <v>4052</v>
      </c>
      <c r="H1283" s="0" t="s">
        <v>4011</v>
      </c>
    </row>
    <row r="1284" customFormat="false" ht="12.8" hidden="false" customHeight="false" outlineLevel="0" collapsed="false">
      <c r="A1284" s="0" t="str">
        <f aca="false">"42"</f>
        <v>42</v>
      </c>
      <c r="B1284" s="0" t="s">
        <v>4053</v>
      </c>
      <c r="C1284" s="0" t="s">
        <v>602</v>
      </c>
      <c r="D1284" s="0" t="s">
        <v>10</v>
      </c>
      <c r="E1284" s="0" t="s">
        <v>4054</v>
      </c>
      <c r="F1284" s="0" t="s">
        <v>602</v>
      </c>
      <c r="H1284" s="0" t="s">
        <v>4011</v>
      </c>
    </row>
    <row r="1285" customFormat="false" ht="12.8" hidden="false" customHeight="false" outlineLevel="0" collapsed="false">
      <c r="A1285" s="0" t="str">
        <f aca="false">"42"</f>
        <v>42</v>
      </c>
      <c r="B1285" s="0" t="s">
        <v>4055</v>
      </c>
      <c r="C1285" s="0" t="s">
        <v>1579</v>
      </c>
      <c r="D1285" s="0" t="s">
        <v>10</v>
      </c>
      <c r="E1285" s="0" t="s">
        <v>4054</v>
      </c>
      <c r="F1285" s="0" t="s">
        <v>4056</v>
      </c>
      <c r="H1285" s="0" t="s">
        <v>4011</v>
      </c>
    </row>
    <row r="1286" customFormat="false" ht="12.8" hidden="false" customHeight="false" outlineLevel="0" collapsed="false">
      <c r="A1286" s="0" t="str">
        <f aca="false">"42"</f>
        <v>42</v>
      </c>
      <c r="B1286" s="0" t="s">
        <v>4057</v>
      </c>
      <c r="C1286" s="0" t="s">
        <v>602</v>
      </c>
      <c r="D1286" s="0" t="s">
        <v>10</v>
      </c>
      <c r="E1286" s="0" t="s">
        <v>4058</v>
      </c>
      <c r="F1286" s="0" t="s">
        <v>602</v>
      </c>
      <c r="H1286" s="0" t="s">
        <v>4011</v>
      </c>
    </row>
    <row r="1287" customFormat="false" ht="12.8" hidden="false" customHeight="false" outlineLevel="0" collapsed="false">
      <c r="A1287" s="0" t="str">
        <f aca="false">"42"</f>
        <v>42</v>
      </c>
      <c r="B1287" s="0" t="s">
        <v>4059</v>
      </c>
      <c r="C1287" s="0" t="s">
        <v>1579</v>
      </c>
      <c r="D1287" s="0" t="s">
        <v>10</v>
      </c>
      <c r="E1287" s="0" t="s">
        <v>4058</v>
      </c>
      <c r="F1287" s="0" t="s">
        <v>4060</v>
      </c>
      <c r="H1287" s="0" t="s">
        <v>4011</v>
      </c>
    </row>
    <row r="1288" customFormat="false" ht="12.8" hidden="false" customHeight="false" outlineLevel="0" collapsed="false">
      <c r="A1288" s="0" t="str">
        <f aca="false">"42"</f>
        <v>42</v>
      </c>
      <c r="B1288" s="0" t="s">
        <v>4061</v>
      </c>
      <c r="C1288" s="0" t="s">
        <v>602</v>
      </c>
      <c r="D1288" s="0" t="s">
        <v>10</v>
      </c>
      <c r="E1288" s="0" t="s">
        <v>4062</v>
      </c>
      <c r="F1288" s="0" t="s">
        <v>602</v>
      </c>
      <c r="H1288" s="0" t="s">
        <v>4011</v>
      </c>
    </row>
    <row r="1289" customFormat="false" ht="12.8" hidden="false" customHeight="false" outlineLevel="0" collapsed="false">
      <c r="A1289" s="0" t="str">
        <f aca="false">"42"</f>
        <v>42</v>
      </c>
      <c r="B1289" s="0" t="s">
        <v>4063</v>
      </c>
      <c r="C1289" s="0" t="s">
        <v>1579</v>
      </c>
      <c r="D1289" s="0" t="s">
        <v>10</v>
      </c>
      <c r="E1289" s="0" t="s">
        <v>4062</v>
      </c>
      <c r="F1289" s="0" t="s">
        <v>4064</v>
      </c>
      <c r="H1289" s="0" t="s">
        <v>4011</v>
      </c>
    </row>
    <row r="1290" customFormat="false" ht="12.8" hidden="false" customHeight="false" outlineLevel="0" collapsed="false">
      <c r="A1290" s="0" t="str">
        <f aca="false">"42"</f>
        <v>42</v>
      </c>
      <c r="B1290" s="0" t="s">
        <v>4065</v>
      </c>
      <c r="C1290" s="0" t="s">
        <v>602</v>
      </c>
      <c r="D1290" s="0" t="s">
        <v>10</v>
      </c>
      <c r="E1290" s="0" t="s">
        <v>4066</v>
      </c>
      <c r="F1290" s="0" t="s">
        <v>602</v>
      </c>
      <c r="H1290" s="0" t="s">
        <v>4011</v>
      </c>
    </row>
    <row r="1291" customFormat="false" ht="12.8" hidden="false" customHeight="false" outlineLevel="0" collapsed="false">
      <c r="A1291" s="0" t="str">
        <f aca="false">"42"</f>
        <v>42</v>
      </c>
      <c r="B1291" s="0" t="s">
        <v>4067</v>
      </c>
      <c r="C1291" s="0" t="s">
        <v>1579</v>
      </c>
      <c r="D1291" s="0" t="s">
        <v>10</v>
      </c>
      <c r="E1291" s="0" t="s">
        <v>4066</v>
      </c>
      <c r="F1291" s="0" t="s">
        <v>4068</v>
      </c>
      <c r="H1291" s="0" t="s">
        <v>4011</v>
      </c>
    </row>
    <row r="1292" customFormat="false" ht="12.8" hidden="false" customHeight="false" outlineLevel="0" collapsed="false">
      <c r="A1292" s="0" t="str">
        <f aca="false">"42"</f>
        <v>42</v>
      </c>
      <c r="B1292" s="0" t="s">
        <v>4069</v>
      </c>
      <c r="C1292" s="0" t="s">
        <v>602</v>
      </c>
      <c r="D1292" s="0" t="s">
        <v>10</v>
      </c>
      <c r="E1292" s="0" t="s">
        <v>4070</v>
      </c>
      <c r="F1292" s="0" t="s">
        <v>602</v>
      </c>
      <c r="H1292" s="0" t="s">
        <v>4011</v>
      </c>
    </row>
    <row r="1293" customFormat="false" ht="12.8" hidden="false" customHeight="false" outlineLevel="0" collapsed="false">
      <c r="A1293" s="0" t="str">
        <f aca="false">"42"</f>
        <v>42</v>
      </c>
      <c r="B1293" s="0" t="s">
        <v>4071</v>
      </c>
      <c r="C1293" s="0" t="s">
        <v>1579</v>
      </c>
      <c r="D1293" s="0" t="s">
        <v>10</v>
      </c>
      <c r="E1293" s="0" t="s">
        <v>4070</v>
      </c>
      <c r="F1293" s="0" t="s">
        <v>4072</v>
      </c>
      <c r="H1293" s="0" t="s">
        <v>4011</v>
      </c>
    </row>
    <row r="1294" customFormat="false" ht="12.8" hidden="false" customHeight="false" outlineLevel="0" collapsed="false">
      <c r="A1294" s="0" t="str">
        <f aca="false">"42"</f>
        <v>42</v>
      </c>
      <c r="B1294" s="0" t="s">
        <v>4073</v>
      </c>
      <c r="C1294" s="0" t="s">
        <v>602</v>
      </c>
      <c r="D1294" s="0" t="s">
        <v>10</v>
      </c>
      <c r="E1294" s="0" t="s">
        <v>4074</v>
      </c>
      <c r="F1294" s="0" t="s">
        <v>602</v>
      </c>
      <c r="H1294" s="0" t="s">
        <v>4011</v>
      </c>
    </row>
    <row r="1295" customFormat="false" ht="12.8" hidden="false" customHeight="false" outlineLevel="0" collapsed="false">
      <c r="A1295" s="0" t="str">
        <f aca="false">"42"</f>
        <v>42</v>
      </c>
      <c r="B1295" s="0" t="s">
        <v>4075</v>
      </c>
      <c r="C1295" s="0" t="s">
        <v>1579</v>
      </c>
      <c r="D1295" s="0" t="s">
        <v>10</v>
      </c>
      <c r="E1295" s="0" t="s">
        <v>4074</v>
      </c>
      <c r="F1295" s="0" t="s">
        <v>4076</v>
      </c>
      <c r="H1295" s="0" t="s">
        <v>4011</v>
      </c>
    </row>
    <row r="1296" customFormat="false" ht="12.8" hidden="false" customHeight="false" outlineLevel="0" collapsed="false">
      <c r="A1296" s="0" t="str">
        <f aca="false">"42"</f>
        <v>42</v>
      </c>
      <c r="B1296" s="0" t="s">
        <v>4077</v>
      </c>
      <c r="C1296" s="0" t="s">
        <v>602</v>
      </c>
      <c r="D1296" s="0" t="s">
        <v>10</v>
      </c>
      <c r="E1296" s="0" t="s">
        <v>4078</v>
      </c>
      <c r="F1296" s="0" t="s">
        <v>602</v>
      </c>
      <c r="H1296" s="0" t="s">
        <v>4011</v>
      </c>
    </row>
    <row r="1297" customFormat="false" ht="12.8" hidden="false" customHeight="false" outlineLevel="0" collapsed="false">
      <c r="A1297" s="0" t="str">
        <f aca="false">"42"</f>
        <v>42</v>
      </c>
      <c r="B1297" s="0" t="s">
        <v>4079</v>
      </c>
      <c r="C1297" s="0" t="s">
        <v>1579</v>
      </c>
      <c r="D1297" s="0" t="s">
        <v>10</v>
      </c>
      <c r="E1297" s="0" t="s">
        <v>4078</v>
      </c>
      <c r="F1297" s="0" t="s">
        <v>4080</v>
      </c>
      <c r="H1297" s="0" t="s">
        <v>4011</v>
      </c>
    </row>
    <row r="1298" customFormat="false" ht="12.8" hidden="false" customHeight="false" outlineLevel="0" collapsed="false">
      <c r="A1298" s="0" t="str">
        <f aca="false">"42"</f>
        <v>42</v>
      </c>
      <c r="B1298" s="0" t="s">
        <v>4081</v>
      </c>
      <c r="C1298" s="0" t="s">
        <v>602</v>
      </c>
      <c r="D1298" s="0" t="s">
        <v>10</v>
      </c>
      <c r="E1298" s="0" t="s">
        <v>4082</v>
      </c>
      <c r="F1298" s="0" t="s">
        <v>602</v>
      </c>
      <c r="H1298" s="0" t="s">
        <v>4011</v>
      </c>
    </row>
    <row r="1299" customFormat="false" ht="12.8" hidden="false" customHeight="false" outlineLevel="0" collapsed="false">
      <c r="A1299" s="0" t="str">
        <f aca="false">"42"</f>
        <v>42</v>
      </c>
      <c r="B1299" s="0" t="s">
        <v>4083</v>
      </c>
      <c r="C1299" s="0" t="s">
        <v>1579</v>
      </c>
      <c r="D1299" s="0" t="s">
        <v>10</v>
      </c>
      <c r="E1299" s="0" t="s">
        <v>4082</v>
      </c>
      <c r="F1299" s="0" t="s">
        <v>4084</v>
      </c>
      <c r="H1299" s="0" t="s">
        <v>4011</v>
      </c>
    </row>
    <row r="1300" customFormat="false" ht="12.8" hidden="false" customHeight="false" outlineLevel="0" collapsed="false">
      <c r="A1300" s="0" t="str">
        <f aca="false">"42"</f>
        <v>42</v>
      </c>
      <c r="B1300" s="0" t="s">
        <v>4085</v>
      </c>
      <c r="C1300" s="0" t="s">
        <v>602</v>
      </c>
      <c r="D1300" s="0" t="s">
        <v>10</v>
      </c>
      <c r="E1300" s="0" t="s">
        <v>4086</v>
      </c>
      <c r="F1300" s="0" t="s">
        <v>602</v>
      </c>
      <c r="H1300" s="0" t="s">
        <v>4011</v>
      </c>
    </row>
    <row r="1301" customFormat="false" ht="12.8" hidden="false" customHeight="false" outlineLevel="0" collapsed="false">
      <c r="A1301" s="0" t="str">
        <f aca="false">"42"</f>
        <v>42</v>
      </c>
      <c r="B1301" s="0" t="s">
        <v>4087</v>
      </c>
      <c r="C1301" s="0" t="s">
        <v>1579</v>
      </c>
      <c r="D1301" s="0" t="s">
        <v>10</v>
      </c>
      <c r="E1301" s="0" t="s">
        <v>4086</v>
      </c>
      <c r="F1301" s="0" t="s">
        <v>4088</v>
      </c>
      <c r="H1301" s="0" t="s">
        <v>4011</v>
      </c>
    </row>
    <row r="1302" customFormat="false" ht="12.8" hidden="false" customHeight="false" outlineLevel="0" collapsed="false">
      <c r="A1302" s="0" t="str">
        <f aca="false">"42"</f>
        <v>42</v>
      </c>
      <c r="B1302" s="0" t="s">
        <v>4089</v>
      </c>
      <c r="C1302" s="0" t="s">
        <v>602</v>
      </c>
      <c r="D1302" s="0" t="s">
        <v>10</v>
      </c>
      <c r="E1302" s="0" t="s">
        <v>4090</v>
      </c>
      <c r="F1302" s="0" t="s">
        <v>602</v>
      </c>
      <c r="H1302" s="0" t="s">
        <v>4011</v>
      </c>
    </row>
    <row r="1303" customFormat="false" ht="12.8" hidden="false" customHeight="false" outlineLevel="0" collapsed="false">
      <c r="A1303" s="0" t="str">
        <f aca="false">"42"</f>
        <v>42</v>
      </c>
      <c r="B1303" s="0" t="s">
        <v>4091</v>
      </c>
      <c r="C1303" s="0" t="s">
        <v>1579</v>
      </c>
      <c r="D1303" s="0" t="s">
        <v>10</v>
      </c>
      <c r="E1303" s="0" t="s">
        <v>4090</v>
      </c>
      <c r="F1303" s="0" t="s">
        <v>4092</v>
      </c>
      <c r="H1303" s="0" t="s">
        <v>4011</v>
      </c>
    </row>
    <row r="1304" customFormat="false" ht="12.8" hidden="false" customHeight="false" outlineLevel="0" collapsed="false">
      <c r="A1304" s="0" t="str">
        <f aca="false">"42"</f>
        <v>42</v>
      </c>
      <c r="B1304" s="0" t="s">
        <v>4093</v>
      </c>
      <c r="C1304" s="0" t="s">
        <v>602</v>
      </c>
      <c r="D1304" s="0" t="s">
        <v>10</v>
      </c>
      <c r="E1304" s="0" t="s">
        <v>4094</v>
      </c>
      <c r="F1304" s="0" t="s">
        <v>602</v>
      </c>
      <c r="H1304" s="0" t="s">
        <v>4011</v>
      </c>
    </row>
    <row r="1305" customFormat="false" ht="12.8" hidden="false" customHeight="false" outlineLevel="0" collapsed="false">
      <c r="A1305" s="0" t="str">
        <f aca="false">"42"</f>
        <v>42</v>
      </c>
      <c r="B1305" s="0" t="s">
        <v>4095</v>
      </c>
      <c r="C1305" s="0" t="s">
        <v>1579</v>
      </c>
      <c r="D1305" s="0" t="s">
        <v>10</v>
      </c>
      <c r="E1305" s="0" t="s">
        <v>4094</v>
      </c>
      <c r="F1305" s="0" t="s">
        <v>4096</v>
      </c>
      <c r="H1305" s="0" t="s">
        <v>4011</v>
      </c>
    </row>
    <row r="1306" customFormat="false" ht="12.8" hidden="false" customHeight="false" outlineLevel="0" collapsed="false">
      <c r="A1306" s="0" t="str">
        <f aca="false">"42"</f>
        <v>42</v>
      </c>
      <c r="B1306" s="0" t="s">
        <v>4097</v>
      </c>
      <c r="C1306" s="0" t="s">
        <v>602</v>
      </c>
      <c r="D1306" s="0" t="s">
        <v>10</v>
      </c>
      <c r="E1306" s="0" t="s">
        <v>4098</v>
      </c>
      <c r="F1306" s="0" t="s">
        <v>602</v>
      </c>
      <c r="H1306" s="0" t="s">
        <v>4011</v>
      </c>
    </row>
    <row r="1307" customFormat="false" ht="12.8" hidden="false" customHeight="false" outlineLevel="0" collapsed="false">
      <c r="A1307" s="0" t="str">
        <f aca="false">"42"</f>
        <v>42</v>
      </c>
      <c r="B1307" s="0" t="s">
        <v>4099</v>
      </c>
      <c r="C1307" s="0" t="s">
        <v>1579</v>
      </c>
      <c r="D1307" s="0" t="s">
        <v>10</v>
      </c>
      <c r="E1307" s="0" t="s">
        <v>4100</v>
      </c>
      <c r="F1307" s="0" t="s">
        <v>4101</v>
      </c>
      <c r="H1307" s="0" t="s">
        <v>4011</v>
      </c>
    </row>
    <row r="1308" customFormat="false" ht="12.8" hidden="false" customHeight="false" outlineLevel="0" collapsed="false">
      <c r="A1308" s="0" t="str">
        <f aca="false">"42"</f>
        <v>42</v>
      </c>
      <c r="B1308" s="0" t="s">
        <v>4102</v>
      </c>
      <c r="C1308" s="0" t="s">
        <v>602</v>
      </c>
      <c r="D1308" s="0" t="s">
        <v>10</v>
      </c>
      <c r="E1308" s="0" t="s">
        <v>4103</v>
      </c>
      <c r="F1308" s="0" t="s">
        <v>602</v>
      </c>
      <c r="H1308" s="0" t="s">
        <v>4011</v>
      </c>
    </row>
    <row r="1309" customFormat="false" ht="12.8" hidden="false" customHeight="false" outlineLevel="0" collapsed="false">
      <c r="A1309" s="0" t="str">
        <f aca="false">"42"</f>
        <v>42</v>
      </c>
      <c r="B1309" s="0" t="s">
        <v>4104</v>
      </c>
      <c r="C1309" s="0" t="s">
        <v>1579</v>
      </c>
      <c r="D1309" s="0" t="s">
        <v>10</v>
      </c>
      <c r="E1309" s="0" t="s">
        <v>4103</v>
      </c>
      <c r="F1309" s="0" t="s">
        <v>4105</v>
      </c>
      <c r="H1309" s="0" t="s">
        <v>4011</v>
      </c>
    </row>
    <row r="1310" customFormat="false" ht="12.8" hidden="false" customHeight="false" outlineLevel="0" collapsed="false">
      <c r="A1310" s="0" t="str">
        <f aca="false">"42"</f>
        <v>42</v>
      </c>
      <c r="B1310" s="0" t="s">
        <v>4106</v>
      </c>
      <c r="C1310" s="0" t="s">
        <v>602</v>
      </c>
      <c r="D1310" s="0" t="s">
        <v>10</v>
      </c>
      <c r="E1310" s="0" t="s">
        <v>4107</v>
      </c>
      <c r="F1310" s="0" t="s">
        <v>602</v>
      </c>
      <c r="H1310" s="0" t="s">
        <v>4011</v>
      </c>
    </row>
    <row r="1311" customFormat="false" ht="12.8" hidden="false" customHeight="false" outlineLevel="0" collapsed="false">
      <c r="A1311" s="0" t="str">
        <f aca="false">"42"</f>
        <v>42</v>
      </c>
      <c r="B1311" s="0" t="s">
        <v>4108</v>
      </c>
      <c r="C1311" s="0" t="s">
        <v>1579</v>
      </c>
      <c r="D1311" s="0" t="s">
        <v>10</v>
      </c>
      <c r="E1311" s="0" t="s">
        <v>4107</v>
      </c>
      <c r="F1311" s="0" t="s">
        <v>4109</v>
      </c>
      <c r="H1311" s="0" t="s">
        <v>4011</v>
      </c>
    </row>
    <row r="1312" customFormat="false" ht="12.8" hidden="false" customHeight="false" outlineLevel="0" collapsed="false">
      <c r="A1312" s="0" t="str">
        <f aca="false">"42"</f>
        <v>42</v>
      </c>
      <c r="B1312" s="0" t="s">
        <v>4110</v>
      </c>
      <c r="C1312" s="0" t="s">
        <v>602</v>
      </c>
      <c r="D1312" s="0" t="s">
        <v>10</v>
      </c>
      <c r="E1312" s="0" t="s">
        <v>4111</v>
      </c>
      <c r="F1312" s="0" t="s">
        <v>602</v>
      </c>
      <c r="H1312" s="0" t="s">
        <v>4011</v>
      </c>
    </row>
    <row r="1313" customFormat="false" ht="12.8" hidden="false" customHeight="false" outlineLevel="0" collapsed="false">
      <c r="A1313" s="0" t="str">
        <f aca="false">"42"</f>
        <v>42</v>
      </c>
      <c r="B1313" s="0" t="s">
        <v>4112</v>
      </c>
      <c r="C1313" s="0" t="s">
        <v>1579</v>
      </c>
      <c r="D1313" s="0" t="s">
        <v>10</v>
      </c>
      <c r="E1313" s="0" t="s">
        <v>4111</v>
      </c>
      <c r="F1313" s="0" t="s">
        <v>4113</v>
      </c>
      <c r="H1313" s="0" t="s">
        <v>4011</v>
      </c>
    </row>
    <row r="1314" customFormat="false" ht="12.8" hidden="false" customHeight="false" outlineLevel="0" collapsed="false">
      <c r="A1314" s="0" t="str">
        <f aca="false">"42"</f>
        <v>42</v>
      </c>
      <c r="B1314" s="0" t="s">
        <v>4114</v>
      </c>
      <c r="C1314" s="0" t="s">
        <v>85</v>
      </c>
      <c r="D1314" s="0" t="s">
        <v>10</v>
      </c>
      <c r="E1314" s="0" t="s">
        <v>4115</v>
      </c>
      <c r="F1314" s="0" t="s">
        <v>4116</v>
      </c>
      <c r="H1314" s="0" t="s">
        <v>4011</v>
      </c>
    </row>
    <row r="1315" customFormat="false" ht="12.8" hidden="false" customHeight="false" outlineLevel="0" collapsed="false">
      <c r="A1315" s="0" t="str">
        <f aca="false">"42"</f>
        <v>42</v>
      </c>
      <c r="B1315" s="0" t="s">
        <v>4117</v>
      </c>
      <c r="C1315" s="0" t="s">
        <v>2517</v>
      </c>
      <c r="D1315" s="0" t="s">
        <v>10</v>
      </c>
      <c r="E1315" s="0" t="s">
        <v>4034</v>
      </c>
      <c r="F1315" s="0" t="s">
        <v>4118</v>
      </c>
      <c r="H1315" s="0" t="s">
        <v>4011</v>
      </c>
    </row>
    <row r="1316" customFormat="false" ht="12.8" hidden="false" customHeight="false" outlineLevel="0" collapsed="false">
      <c r="A1316" s="0" t="str">
        <f aca="false">"42"</f>
        <v>42</v>
      </c>
      <c r="B1316" s="0" t="s">
        <v>4119</v>
      </c>
      <c r="C1316" s="0" t="s">
        <v>2517</v>
      </c>
      <c r="D1316" s="0" t="s">
        <v>10</v>
      </c>
      <c r="E1316" s="0" t="s">
        <v>4042</v>
      </c>
      <c r="F1316" s="0" t="s">
        <v>4120</v>
      </c>
      <c r="H1316" s="0" t="s">
        <v>4011</v>
      </c>
    </row>
    <row r="1317" customFormat="false" ht="12.8" hidden="false" customHeight="false" outlineLevel="0" collapsed="false">
      <c r="A1317" s="0" t="str">
        <f aca="false">"42"</f>
        <v>42</v>
      </c>
      <c r="B1317" s="0" t="s">
        <v>4121</v>
      </c>
      <c r="C1317" s="0" t="s">
        <v>2517</v>
      </c>
      <c r="D1317" s="0" t="s">
        <v>10</v>
      </c>
      <c r="E1317" s="0" t="s">
        <v>4050</v>
      </c>
      <c r="F1317" s="0" t="s">
        <v>4122</v>
      </c>
      <c r="H1317" s="0" t="s">
        <v>4011</v>
      </c>
    </row>
    <row r="1318" customFormat="false" ht="12.8" hidden="false" customHeight="false" outlineLevel="0" collapsed="false">
      <c r="A1318" s="0" t="str">
        <f aca="false">"42"</f>
        <v>42</v>
      </c>
      <c r="B1318" s="0" t="s">
        <v>4123</v>
      </c>
      <c r="C1318" s="0" t="s">
        <v>2517</v>
      </c>
      <c r="D1318" s="0" t="s">
        <v>10</v>
      </c>
      <c r="E1318" s="0" t="s">
        <v>4054</v>
      </c>
      <c r="F1318" s="0" t="s">
        <v>4124</v>
      </c>
      <c r="H1318" s="0" t="s">
        <v>4011</v>
      </c>
    </row>
    <row r="1319" customFormat="false" ht="12.8" hidden="false" customHeight="false" outlineLevel="0" collapsed="false">
      <c r="A1319" s="0" t="str">
        <f aca="false">"42"</f>
        <v>42</v>
      </c>
      <c r="B1319" s="0" t="s">
        <v>4125</v>
      </c>
      <c r="C1319" s="0" t="s">
        <v>2517</v>
      </c>
      <c r="D1319" s="0" t="s">
        <v>10</v>
      </c>
      <c r="E1319" s="0" t="s">
        <v>4062</v>
      </c>
      <c r="F1319" s="0" t="s">
        <v>4126</v>
      </c>
      <c r="H1319" s="0" t="s">
        <v>4011</v>
      </c>
    </row>
    <row r="1320" customFormat="false" ht="12.8" hidden="false" customHeight="false" outlineLevel="0" collapsed="false">
      <c r="A1320" s="0" t="str">
        <f aca="false">"42"</f>
        <v>42</v>
      </c>
      <c r="B1320" s="0" t="s">
        <v>4127</v>
      </c>
      <c r="C1320" s="0" t="s">
        <v>2517</v>
      </c>
      <c r="D1320" s="0" t="s">
        <v>10</v>
      </c>
      <c r="E1320" s="0" t="s">
        <v>4066</v>
      </c>
      <c r="F1320" s="0" t="s">
        <v>4128</v>
      </c>
      <c r="G1320" s="0" t="s">
        <v>4129</v>
      </c>
      <c r="H1320" s="0" t="s">
        <v>4011</v>
      </c>
    </row>
    <row r="1321" customFormat="false" ht="12.8" hidden="false" customHeight="false" outlineLevel="0" collapsed="false">
      <c r="A1321" s="0" t="str">
        <f aca="false">"42"</f>
        <v>42</v>
      </c>
      <c r="B1321" s="0" t="s">
        <v>4130</v>
      </c>
      <c r="C1321" s="0" t="s">
        <v>2517</v>
      </c>
      <c r="D1321" s="0" t="s">
        <v>10</v>
      </c>
      <c r="E1321" s="0" t="s">
        <v>4070</v>
      </c>
      <c r="F1321" s="0" t="s">
        <v>4131</v>
      </c>
      <c r="H1321" s="0" t="s">
        <v>4011</v>
      </c>
    </row>
    <row r="1322" customFormat="false" ht="12.8" hidden="false" customHeight="false" outlineLevel="0" collapsed="false">
      <c r="A1322" s="0" t="str">
        <f aca="false">"42"</f>
        <v>42</v>
      </c>
      <c r="B1322" s="0" t="s">
        <v>4132</v>
      </c>
      <c r="C1322" s="0" t="s">
        <v>2517</v>
      </c>
      <c r="D1322" s="0" t="s">
        <v>10</v>
      </c>
      <c r="E1322" s="0" t="s">
        <v>4082</v>
      </c>
      <c r="F1322" s="0" t="s">
        <v>4133</v>
      </c>
      <c r="H1322" s="0" t="s">
        <v>4011</v>
      </c>
    </row>
    <row r="1323" customFormat="false" ht="12.8" hidden="false" customHeight="false" outlineLevel="0" collapsed="false">
      <c r="A1323" s="0" t="str">
        <f aca="false">"42"</f>
        <v>42</v>
      </c>
      <c r="B1323" s="0" t="s">
        <v>4134</v>
      </c>
      <c r="C1323" s="0" t="s">
        <v>2517</v>
      </c>
      <c r="D1323" s="0" t="s">
        <v>10</v>
      </c>
      <c r="E1323" s="0" t="s">
        <v>4103</v>
      </c>
      <c r="F1323" s="0" t="s">
        <v>4135</v>
      </c>
      <c r="H1323" s="0" t="s">
        <v>4011</v>
      </c>
    </row>
    <row r="1324" customFormat="false" ht="12.8" hidden="false" customHeight="false" outlineLevel="0" collapsed="false">
      <c r="A1324" s="0" t="str">
        <f aca="false">"42"</f>
        <v>42</v>
      </c>
      <c r="B1324" s="0" t="s">
        <v>4136</v>
      </c>
      <c r="C1324" s="0" t="s">
        <v>85</v>
      </c>
      <c r="D1324" s="0" t="s">
        <v>10</v>
      </c>
      <c r="E1324" s="0" t="s">
        <v>4137</v>
      </c>
      <c r="F1324" s="0" t="s">
        <v>4138</v>
      </c>
      <c r="H1324" s="0" t="s">
        <v>4011</v>
      </c>
    </row>
    <row r="1325" customFormat="false" ht="12.8" hidden="false" customHeight="false" outlineLevel="0" collapsed="false">
      <c r="A1325" s="0" t="str">
        <f aca="false">"42"</f>
        <v>42</v>
      </c>
      <c r="B1325" s="0" t="s">
        <v>4139</v>
      </c>
      <c r="C1325" s="0" t="s">
        <v>85</v>
      </c>
      <c r="D1325" s="0" t="s">
        <v>10</v>
      </c>
      <c r="E1325" s="0" t="s">
        <v>4140</v>
      </c>
      <c r="F1325" s="0" t="s">
        <v>4141</v>
      </c>
      <c r="H1325" s="0" t="s">
        <v>4011</v>
      </c>
    </row>
    <row r="1326" customFormat="false" ht="12.8" hidden="false" customHeight="false" outlineLevel="0" collapsed="false">
      <c r="A1326" s="0" t="str">
        <f aca="false">"42"</f>
        <v>42</v>
      </c>
      <c r="B1326" s="0" t="s">
        <v>4142</v>
      </c>
      <c r="C1326" s="0" t="s">
        <v>2517</v>
      </c>
      <c r="D1326" s="0" t="s">
        <v>10</v>
      </c>
      <c r="E1326" s="0" t="s">
        <v>4030</v>
      </c>
      <c r="F1326" s="0" t="s">
        <v>4143</v>
      </c>
      <c r="H1326" s="0" t="s">
        <v>4011</v>
      </c>
    </row>
    <row r="1327" customFormat="false" ht="12.8" hidden="false" customHeight="false" outlineLevel="0" collapsed="false">
      <c r="A1327" s="0" t="str">
        <f aca="false">"42"</f>
        <v>42</v>
      </c>
      <c r="B1327" s="0" t="s">
        <v>4144</v>
      </c>
      <c r="C1327" s="0" t="s">
        <v>2517</v>
      </c>
      <c r="D1327" s="0" t="s">
        <v>10</v>
      </c>
      <c r="E1327" s="0" t="s">
        <v>4038</v>
      </c>
      <c r="F1327" s="0" t="s">
        <v>4145</v>
      </c>
      <c r="H1327" s="0" t="s">
        <v>4011</v>
      </c>
    </row>
    <row r="1328" customFormat="false" ht="12.8" hidden="false" customHeight="false" outlineLevel="0" collapsed="false">
      <c r="A1328" s="0" t="str">
        <f aca="false">"42"</f>
        <v>42</v>
      </c>
      <c r="B1328" s="0" t="s">
        <v>4146</v>
      </c>
      <c r="C1328" s="0" t="s">
        <v>2517</v>
      </c>
      <c r="D1328" s="0" t="s">
        <v>10</v>
      </c>
      <c r="E1328" s="0" t="s">
        <v>4046</v>
      </c>
      <c r="F1328" s="0" t="s">
        <v>4147</v>
      </c>
      <c r="G1328" s="0" t="s">
        <v>4148</v>
      </c>
      <c r="H1328" s="0" t="s">
        <v>4011</v>
      </c>
    </row>
    <row r="1329" customFormat="false" ht="12.8" hidden="false" customHeight="false" outlineLevel="0" collapsed="false">
      <c r="A1329" s="0" t="str">
        <f aca="false">"42"</f>
        <v>42</v>
      </c>
      <c r="B1329" s="0" t="s">
        <v>4149</v>
      </c>
      <c r="C1329" s="0" t="s">
        <v>2517</v>
      </c>
      <c r="D1329" s="0" t="s">
        <v>10</v>
      </c>
      <c r="E1329" s="0" t="s">
        <v>4058</v>
      </c>
      <c r="F1329" s="0" t="s">
        <v>4150</v>
      </c>
      <c r="G1329" s="0" t="s">
        <v>668</v>
      </c>
      <c r="H1329" s="0" t="s">
        <v>4011</v>
      </c>
    </row>
    <row r="1330" customFormat="false" ht="12.8" hidden="false" customHeight="false" outlineLevel="0" collapsed="false">
      <c r="A1330" s="0" t="str">
        <f aca="false">"42"</f>
        <v>42</v>
      </c>
      <c r="B1330" s="0" t="s">
        <v>4151</v>
      </c>
      <c r="C1330" s="0" t="s">
        <v>2517</v>
      </c>
      <c r="D1330" s="0" t="s">
        <v>10</v>
      </c>
      <c r="E1330" s="0" t="s">
        <v>4074</v>
      </c>
      <c r="F1330" s="0" t="s">
        <v>4152</v>
      </c>
      <c r="G1330" s="0" t="s">
        <v>4153</v>
      </c>
      <c r="H1330" s="0" t="s">
        <v>4011</v>
      </c>
    </row>
    <row r="1331" customFormat="false" ht="12.8" hidden="false" customHeight="false" outlineLevel="0" collapsed="false">
      <c r="A1331" s="0" t="str">
        <f aca="false">"42"</f>
        <v>42</v>
      </c>
      <c r="B1331" s="0" t="s">
        <v>4154</v>
      </c>
      <c r="C1331" s="0" t="s">
        <v>2517</v>
      </c>
      <c r="D1331" s="0" t="s">
        <v>10</v>
      </c>
      <c r="E1331" s="0" t="s">
        <v>4078</v>
      </c>
      <c r="F1331" s="0" t="s">
        <v>4155</v>
      </c>
      <c r="H1331" s="0" t="s">
        <v>4011</v>
      </c>
    </row>
    <row r="1332" customFormat="false" ht="12.8" hidden="false" customHeight="false" outlineLevel="0" collapsed="false">
      <c r="A1332" s="0" t="str">
        <f aca="false">"42"</f>
        <v>42</v>
      </c>
      <c r="B1332" s="0" t="s">
        <v>4156</v>
      </c>
      <c r="C1332" s="0" t="s">
        <v>2517</v>
      </c>
      <c r="D1332" s="0" t="s">
        <v>10</v>
      </c>
      <c r="E1332" s="0" t="s">
        <v>4086</v>
      </c>
      <c r="F1332" s="0" t="s">
        <v>4157</v>
      </c>
      <c r="H1332" s="0" t="s">
        <v>4011</v>
      </c>
    </row>
    <row r="1333" customFormat="false" ht="12.8" hidden="false" customHeight="false" outlineLevel="0" collapsed="false">
      <c r="A1333" s="0" t="str">
        <f aca="false">"42"</f>
        <v>42</v>
      </c>
      <c r="B1333" s="0" t="s">
        <v>4158</v>
      </c>
      <c r="C1333" s="0" t="s">
        <v>2517</v>
      </c>
      <c r="D1333" s="0" t="s">
        <v>10</v>
      </c>
      <c r="E1333" s="0" t="s">
        <v>4090</v>
      </c>
      <c r="F1333" s="0" t="s">
        <v>4159</v>
      </c>
      <c r="H1333" s="0" t="s">
        <v>4011</v>
      </c>
    </row>
    <row r="1334" customFormat="false" ht="12.8" hidden="false" customHeight="false" outlineLevel="0" collapsed="false">
      <c r="A1334" s="0" t="str">
        <f aca="false">"42"</f>
        <v>42</v>
      </c>
      <c r="B1334" s="0" t="s">
        <v>4160</v>
      </c>
      <c r="C1334" s="0" t="s">
        <v>2517</v>
      </c>
      <c r="D1334" s="0" t="s">
        <v>10</v>
      </c>
      <c r="E1334" s="0" t="s">
        <v>4094</v>
      </c>
      <c r="F1334" s="0" t="s">
        <v>4161</v>
      </c>
      <c r="G1334" s="0" t="s">
        <v>4162</v>
      </c>
      <c r="H1334" s="0" t="s">
        <v>4011</v>
      </c>
    </row>
    <row r="1335" customFormat="false" ht="12.8" hidden="false" customHeight="false" outlineLevel="0" collapsed="false">
      <c r="A1335" s="0" t="str">
        <f aca="false">"42"</f>
        <v>42</v>
      </c>
      <c r="B1335" s="0" t="s">
        <v>4163</v>
      </c>
      <c r="C1335" s="0" t="s">
        <v>2517</v>
      </c>
      <c r="D1335" s="0" t="s">
        <v>10</v>
      </c>
      <c r="E1335" s="0" t="s">
        <v>4100</v>
      </c>
      <c r="F1335" s="0" t="s">
        <v>4164</v>
      </c>
      <c r="H1335" s="0" t="s">
        <v>4011</v>
      </c>
    </row>
    <row r="1336" customFormat="false" ht="12.8" hidden="false" customHeight="false" outlineLevel="0" collapsed="false">
      <c r="A1336" s="0" t="str">
        <f aca="false">"42"</f>
        <v>42</v>
      </c>
      <c r="B1336" s="0" t="s">
        <v>4165</v>
      </c>
      <c r="C1336" s="0" t="s">
        <v>2517</v>
      </c>
      <c r="D1336" s="0" t="s">
        <v>10</v>
      </c>
      <c r="E1336" s="0" t="s">
        <v>4107</v>
      </c>
      <c r="F1336" s="0" t="s">
        <v>4166</v>
      </c>
      <c r="G1336" s="0" t="s">
        <v>4167</v>
      </c>
      <c r="H1336" s="0" t="s">
        <v>4011</v>
      </c>
    </row>
    <row r="1337" customFormat="false" ht="12.8" hidden="false" customHeight="false" outlineLevel="0" collapsed="false">
      <c r="A1337" s="0" t="str">
        <f aca="false">"42"</f>
        <v>42</v>
      </c>
      <c r="B1337" s="0" t="s">
        <v>4168</v>
      </c>
      <c r="C1337" s="0" t="s">
        <v>2517</v>
      </c>
      <c r="D1337" s="0" t="s">
        <v>10</v>
      </c>
      <c r="E1337" s="0" t="s">
        <v>4111</v>
      </c>
      <c r="F1337" s="0" t="s">
        <v>4169</v>
      </c>
      <c r="H1337" s="0" t="s">
        <v>4011</v>
      </c>
    </row>
    <row r="1338" customFormat="false" ht="12.8" hidden="false" customHeight="false" outlineLevel="0" collapsed="false">
      <c r="A1338" s="0" t="str">
        <f aca="false">"42"</f>
        <v>42</v>
      </c>
      <c r="B1338" s="0" t="s">
        <v>4170</v>
      </c>
      <c r="C1338" s="0" t="s">
        <v>85</v>
      </c>
      <c r="D1338" s="0" t="s">
        <v>10</v>
      </c>
      <c r="E1338" s="0" t="s">
        <v>4171</v>
      </c>
      <c r="F1338" s="0" t="s">
        <v>4172</v>
      </c>
      <c r="H1338" s="0" t="s">
        <v>4011</v>
      </c>
    </row>
    <row r="1339" customFormat="false" ht="12.8" hidden="false" customHeight="false" outlineLevel="0" collapsed="false">
      <c r="A1339" s="0" t="str">
        <f aca="false">"42"</f>
        <v>42</v>
      </c>
      <c r="B1339" s="0" t="s">
        <v>4173</v>
      </c>
      <c r="C1339" s="0" t="s">
        <v>85</v>
      </c>
      <c r="D1339" s="0" t="s">
        <v>10</v>
      </c>
      <c r="E1339" s="0" t="s">
        <v>4174</v>
      </c>
      <c r="F1339" s="0" t="s">
        <v>4175</v>
      </c>
      <c r="H1339" s="0" t="s">
        <v>4011</v>
      </c>
    </row>
    <row r="1340" customFormat="false" ht="12.8" hidden="false" customHeight="false" outlineLevel="0" collapsed="false">
      <c r="A1340" s="0" t="str">
        <f aca="false">"42"</f>
        <v>42</v>
      </c>
      <c r="B1340" s="0" t="s">
        <v>4176</v>
      </c>
      <c r="C1340" s="0" t="s">
        <v>85</v>
      </c>
      <c r="D1340" s="0" t="s">
        <v>10</v>
      </c>
      <c r="E1340" s="0" t="s">
        <v>4177</v>
      </c>
      <c r="F1340" s="0" t="s">
        <v>4178</v>
      </c>
      <c r="H1340" s="0" t="s">
        <v>4011</v>
      </c>
    </row>
    <row r="1341" customFormat="false" ht="12.8" hidden="false" customHeight="false" outlineLevel="0" collapsed="false">
      <c r="A1341" s="0" t="str">
        <f aca="false">"42"</f>
        <v>42</v>
      </c>
      <c r="B1341" s="0" t="s">
        <v>4179</v>
      </c>
      <c r="C1341" s="0" t="s">
        <v>9</v>
      </c>
      <c r="D1341" s="0" t="s">
        <v>10</v>
      </c>
      <c r="E1341" s="0" t="s">
        <v>4180</v>
      </c>
      <c r="F1341" s="0" t="s">
        <v>4181</v>
      </c>
      <c r="H1341" s="0" t="s">
        <v>4011</v>
      </c>
    </row>
    <row r="1342" customFormat="false" ht="12.8" hidden="false" customHeight="false" outlineLevel="0" collapsed="false">
      <c r="A1342" s="0" t="str">
        <f aca="false">"42"</f>
        <v>42</v>
      </c>
      <c r="B1342" s="0" t="s">
        <v>4182</v>
      </c>
      <c r="C1342" s="0" t="s">
        <v>9</v>
      </c>
      <c r="D1342" s="0" t="s">
        <v>10</v>
      </c>
      <c r="E1342" s="0" t="s">
        <v>4180</v>
      </c>
      <c r="F1342" s="0" t="s">
        <v>4183</v>
      </c>
      <c r="H1342" s="0" t="s">
        <v>4184</v>
      </c>
    </row>
    <row r="1343" customFormat="false" ht="12.8" hidden="false" customHeight="false" outlineLevel="0" collapsed="false">
      <c r="A1343" s="0" t="str">
        <f aca="false">"43"</f>
        <v>43</v>
      </c>
      <c r="B1343" s="0" t="s">
        <v>4185</v>
      </c>
      <c r="C1343" s="0" t="s">
        <v>9</v>
      </c>
      <c r="D1343" s="0" t="s">
        <v>232</v>
      </c>
      <c r="E1343" s="0" t="s">
        <v>4186</v>
      </c>
      <c r="F1343" s="0" t="s">
        <v>4187</v>
      </c>
      <c r="H1343" s="0" t="s">
        <v>4184</v>
      </c>
    </row>
    <row r="1344" customFormat="false" ht="12.8" hidden="false" customHeight="false" outlineLevel="0" collapsed="false">
      <c r="A1344" s="0" t="str">
        <f aca="false">"43"</f>
        <v>43</v>
      </c>
      <c r="B1344" s="0" t="s">
        <v>4188</v>
      </c>
      <c r="C1344" s="0" t="s">
        <v>9</v>
      </c>
      <c r="D1344" s="0" t="s">
        <v>10</v>
      </c>
      <c r="E1344" s="0" t="s">
        <v>4189</v>
      </c>
      <c r="F1344" s="0" t="s">
        <v>4190</v>
      </c>
      <c r="H1344" s="0" t="s">
        <v>4184</v>
      </c>
    </row>
    <row r="1345" customFormat="false" ht="12.8" hidden="false" customHeight="false" outlineLevel="0" collapsed="false">
      <c r="A1345" s="0" t="str">
        <f aca="false">"43"</f>
        <v>43</v>
      </c>
      <c r="B1345" s="0" t="s">
        <v>4191</v>
      </c>
      <c r="C1345" s="0" t="s">
        <v>9</v>
      </c>
      <c r="D1345" s="0" t="s">
        <v>10</v>
      </c>
      <c r="E1345" s="0" t="s">
        <v>4192</v>
      </c>
      <c r="F1345" s="0" t="s">
        <v>4193</v>
      </c>
      <c r="H1345" s="0" t="s">
        <v>4184</v>
      </c>
    </row>
    <row r="1346" customFormat="false" ht="12.8" hidden="false" customHeight="false" outlineLevel="0" collapsed="false">
      <c r="A1346" s="0" t="str">
        <f aca="false">"43"</f>
        <v>43</v>
      </c>
      <c r="B1346" s="0" t="s">
        <v>4194</v>
      </c>
      <c r="C1346" s="0" t="s">
        <v>9</v>
      </c>
      <c r="D1346" s="0" t="s">
        <v>232</v>
      </c>
      <c r="E1346" s="0" t="s">
        <v>4195</v>
      </c>
      <c r="F1346" s="0" t="s">
        <v>4196</v>
      </c>
      <c r="H1346" s="0" t="s">
        <v>4184</v>
      </c>
    </row>
    <row r="1347" customFormat="false" ht="12.8" hidden="false" customHeight="false" outlineLevel="0" collapsed="false">
      <c r="A1347" s="0" t="str">
        <f aca="false">"43"</f>
        <v>43</v>
      </c>
      <c r="B1347" s="0" t="s">
        <v>4197</v>
      </c>
      <c r="C1347" s="0" t="s">
        <v>9</v>
      </c>
      <c r="D1347" s="0" t="s">
        <v>10</v>
      </c>
      <c r="E1347" s="0" t="s">
        <v>4198</v>
      </c>
      <c r="F1347" s="0" t="s">
        <v>4199</v>
      </c>
      <c r="G1347" s="0" t="s">
        <v>4200</v>
      </c>
      <c r="H1347" s="0" t="s">
        <v>4184</v>
      </c>
    </row>
    <row r="1348" customFormat="false" ht="12.8" hidden="false" customHeight="false" outlineLevel="0" collapsed="false">
      <c r="A1348" s="0" t="str">
        <f aca="false">"43"</f>
        <v>43</v>
      </c>
      <c r="B1348" s="0" t="s">
        <v>4201</v>
      </c>
      <c r="C1348" s="0" t="s">
        <v>9</v>
      </c>
      <c r="D1348" s="0" t="s">
        <v>232</v>
      </c>
      <c r="E1348" s="0" t="s">
        <v>4202</v>
      </c>
      <c r="F1348" s="0" t="s">
        <v>4203</v>
      </c>
      <c r="G1348" s="0" t="s">
        <v>4204</v>
      </c>
      <c r="H1348" s="0" t="s">
        <v>4184</v>
      </c>
    </row>
    <row r="1349" customFormat="false" ht="12.8" hidden="false" customHeight="false" outlineLevel="0" collapsed="false">
      <c r="A1349" s="0" t="str">
        <f aca="false">"43"</f>
        <v>43</v>
      </c>
      <c r="B1349" s="0" t="s">
        <v>4205</v>
      </c>
      <c r="C1349" s="0" t="s">
        <v>9</v>
      </c>
      <c r="D1349" s="0" t="s">
        <v>10</v>
      </c>
      <c r="E1349" s="0" t="s">
        <v>4206</v>
      </c>
      <c r="F1349" s="0" t="s">
        <v>4207</v>
      </c>
      <c r="H1349" s="0" t="s">
        <v>4184</v>
      </c>
    </row>
    <row r="1350" customFormat="false" ht="12.8" hidden="false" customHeight="false" outlineLevel="0" collapsed="false">
      <c r="A1350" s="0" t="str">
        <f aca="false">"43"</f>
        <v>43</v>
      </c>
      <c r="B1350" s="0" t="s">
        <v>4208</v>
      </c>
      <c r="C1350" s="0" t="s">
        <v>9</v>
      </c>
      <c r="D1350" s="0" t="s">
        <v>10</v>
      </c>
      <c r="E1350" s="0" t="s">
        <v>4209</v>
      </c>
      <c r="F1350" s="0" t="s">
        <v>4210</v>
      </c>
      <c r="H1350" s="0" t="s">
        <v>4184</v>
      </c>
    </row>
    <row r="1351" customFormat="false" ht="12.8" hidden="false" customHeight="false" outlineLevel="0" collapsed="false">
      <c r="A1351" s="0" t="str">
        <f aca="false">"43"</f>
        <v>43</v>
      </c>
      <c r="B1351" s="0" t="s">
        <v>4211</v>
      </c>
      <c r="C1351" s="0" t="s">
        <v>9</v>
      </c>
      <c r="D1351" s="0" t="s">
        <v>10</v>
      </c>
      <c r="E1351" s="0" t="s">
        <v>4212</v>
      </c>
      <c r="F1351" s="0" t="s">
        <v>4213</v>
      </c>
      <c r="H1351" s="0" t="s">
        <v>4184</v>
      </c>
    </row>
    <row r="1352" customFormat="false" ht="12.8" hidden="false" customHeight="false" outlineLevel="0" collapsed="false">
      <c r="A1352" s="0" t="str">
        <f aca="false">"43"</f>
        <v>43</v>
      </c>
      <c r="B1352" s="0" t="s">
        <v>4214</v>
      </c>
      <c r="C1352" s="0" t="s">
        <v>9</v>
      </c>
      <c r="D1352" s="0" t="s">
        <v>10</v>
      </c>
      <c r="E1352" s="0" t="s">
        <v>4215</v>
      </c>
      <c r="F1352" s="0" t="s">
        <v>4216</v>
      </c>
      <c r="H1352" s="0" t="s">
        <v>4184</v>
      </c>
    </row>
    <row r="1353" customFormat="false" ht="12.8" hidden="false" customHeight="false" outlineLevel="0" collapsed="false">
      <c r="A1353" s="0" t="str">
        <f aca="false">"43"</f>
        <v>43</v>
      </c>
      <c r="B1353" s="0" t="s">
        <v>4217</v>
      </c>
      <c r="C1353" s="0" t="s">
        <v>9</v>
      </c>
      <c r="D1353" s="0" t="s">
        <v>10</v>
      </c>
      <c r="E1353" s="0" t="s">
        <v>4218</v>
      </c>
      <c r="F1353" s="0" t="s">
        <v>4219</v>
      </c>
      <c r="H1353" s="0" t="s">
        <v>4220</v>
      </c>
    </row>
    <row r="1354" customFormat="false" ht="12.8" hidden="false" customHeight="false" outlineLevel="0" collapsed="false">
      <c r="A1354" s="0" t="str">
        <f aca="false">"43"</f>
        <v>43</v>
      </c>
      <c r="B1354" s="0" t="s">
        <v>4221</v>
      </c>
      <c r="C1354" s="0" t="s">
        <v>9</v>
      </c>
      <c r="D1354" s="0" t="s">
        <v>10</v>
      </c>
      <c r="E1354" s="0" t="s">
        <v>4222</v>
      </c>
      <c r="F1354" s="0" t="s">
        <v>4223</v>
      </c>
      <c r="H1354" s="0" t="s">
        <v>4220</v>
      </c>
    </row>
    <row r="1355" customFormat="false" ht="12.8" hidden="false" customHeight="false" outlineLevel="0" collapsed="false">
      <c r="A1355" s="0" t="str">
        <f aca="false">"43"</f>
        <v>43</v>
      </c>
      <c r="B1355" s="0" t="s">
        <v>4224</v>
      </c>
      <c r="C1355" s="0" t="s">
        <v>85</v>
      </c>
      <c r="D1355" s="0" t="s">
        <v>10</v>
      </c>
      <c r="E1355" s="0" t="s">
        <v>4225</v>
      </c>
      <c r="F1355" s="0" t="s">
        <v>4226</v>
      </c>
      <c r="H1355" s="0" t="s">
        <v>4220</v>
      </c>
    </row>
    <row r="1356" customFormat="false" ht="12.8" hidden="false" customHeight="false" outlineLevel="0" collapsed="false">
      <c r="A1356" s="0" t="str">
        <f aca="false">"43"</f>
        <v>43</v>
      </c>
      <c r="B1356" s="0" t="s">
        <v>4227</v>
      </c>
      <c r="C1356" s="0" t="s">
        <v>85</v>
      </c>
      <c r="D1356" s="0" t="s">
        <v>10</v>
      </c>
      <c r="E1356" s="0" t="s">
        <v>4228</v>
      </c>
      <c r="F1356" s="0" t="s">
        <v>4229</v>
      </c>
      <c r="H1356" s="0" t="s">
        <v>4220</v>
      </c>
    </row>
    <row r="1357" customFormat="false" ht="12.8" hidden="false" customHeight="false" outlineLevel="0" collapsed="false">
      <c r="A1357" s="0" t="str">
        <f aca="false">"43"</f>
        <v>43</v>
      </c>
      <c r="B1357" s="0" t="s">
        <v>4230</v>
      </c>
      <c r="C1357" s="0" t="s">
        <v>85</v>
      </c>
      <c r="D1357" s="0" t="s">
        <v>10</v>
      </c>
      <c r="E1357" s="0" t="s">
        <v>4231</v>
      </c>
      <c r="F1357" s="0" t="s">
        <v>4232</v>
      </c>
      <c r="G1357" s="0" t="s">
        <v>4233</v>
      </c>
      <c r="H1357" s="0" t="s">
        <v>4234</v>
      </c>
    </row>
    <row r="1358" customFormat="false" ht="12.8" hidden="false" customHeight="false" outlineLevel="0" collapsed="false">
      <c r="A1358" s="0" t="str">
        <f aca="false">"43"</f>
        <v>43</v>
      </c>
      <c r="B1358" s="0" t="s">
        <v>4235</v>
      </c>
      <c r="C1358" s="0" t="s">
        <v>85</v>
      </c>
      <c r="D1358" s="0" t="s">
        <v>10</v>
      </c>
      <c r="E1358" s="0" t="s">
        <v>4236</v>
      </c>
      <c r="F1358" s="0" t="s">
        <v>4237</v>
      </c>
      <c r="H1358" s="0" t="s">
        <v>4238</v>
      </c>
    </row>
    <row r="1359" customFormat="false" ht="12.8" hidden="false" customHeight="false" outlineLevel="0" collapsed="false">
      <c r="A1359" s="0" t="str">
        <f aca="false">"43"</f>
        <v>43</v>
      </c>
      <c r="B1359" s="0" t="s">
        <v>4239</v>
      </c>
      <c r="C1359" s="0" t="s">
        <v>85</v>
      </c>
      <c r="D1359" s="0" t="s">
        <v>10</v>
      </c>
      <c r="E1359" s="0" t="s">
        <v>4240</v>
      </c>
      <c r="F1359" s="0" t="s">
        <v>4241</v>
      </c>
      <c r="H1359" s="0" t="s">
        <v>4242</v>
      </c>
    </row>
    <row r="1360" customFormat="false" ht="12.8" hidden="false" customHeight="false" outlineLevel="0" collapsed="false">
      <c r="A1360" s="0" t="str">
        <f aca="false">"43"</f>
        <v>43</v>
      </c>
      <c r="B1360" s="0" t="s">
        <v>4243</v>
      </c>
      <c r="C1360" s="0" t="s">
        <v>85</v>
      </c>
      <c r="D1360" s="0" t="s">
        <v>10</v>
      </c>
      <c r="E1360" s="0" t="s">
        <v>4244</v>
      </c>
      <c r="F1360" s="0" t="s">
        <v>4245</v>
      </c>
      <c r="H1360" s="0" t="s">
        <v>4242</v>
      </c>
    </row>
    <row r="1361" customFormat="false" ht="12.8" hidden="false" customHeight="false" outlineLevel="0" collapsed="false">
      <c r="A1361" s="0" t="str">
        <f aca="false">"43"</f>
        <v>43</v>
      </c>
      <c r="B1361" s="0" t="s">
        <v>4246</v>
      </c>
      <c r="C1361" s="0" t="s">
        <v>85</v>
      </c>
      <c r="D1361" s="0" t="s">
        <v>10</v>
      </c>
      <c r="E1361" s="0" t="s">
        <v>4247</v>
      </c>
      <c r="F1361" s="0" t="s">
        <v>4248</v>
      </c>
      <c r="H1361" s="0" t="s">
        <v>4249</v>
      </c>
    </row>
    <row r="1362" customFormat="false" ht="12.8" hidden="false" customHeight="false" outlineLevel="0" collapsed="false">
      <c r="A1362" s="0" t="str">
        <f aca="false">"43"</f>
        <v>43</v>
      </c>
      <c r="B1362" s="0" t="s">
        <v>4250</v>
      </c>
      <c r="C1362" s="0" t="s">
        <v>85</v>
      </c>
      <c r="D1362" s="0" t="s">
        <v>10</v>
      </c>
      <c r="E1362" s="0" t="s">
        <v>4251</v>
      </c>
      <c r="F1362" s="0" t="s">
        <v>4252</v>
      </c>
      <c r="H1362" s="0" t="s">
        <v>4249</v>
      </c>
    </row>
    <row r="1363" customFormat="false" ht="12.8" hidden="false" customHeight="false" outlineLevel="0" collapsed="false">
      <c r="A1363" s="0" t="str">
        <f aca="false">"43"</f>
        <v>43</v>
      </c>
      <c r="B1363" s="0" t="s">
        <v>4253</v>
      </c>
      <c r="C1363" s="0" t="s">
        <v>85</v>
      </c>
      <c r="D1363" s="0" t="s">
        <v>10</v>
      </c>
      <c r="E1363" s="0" t="s">
        <v>4254</v>
      </c>
      <c r="F1363" s="0" t="s">
        <v>4255</v>
      </c>
      <c r="H1363" s="0" t="s">
        <v>4249</v>
      </c>
    </row>
    <row r="1364" customFormat="false" ht="12.8" hidden="false" customHeight="false" outlineLevel="0" collapsed="false">
      <c r="A1364" s="0" t="str">
        <f aca="false">"43"</f>
        <v>43</v>
      </c>
      <c r="B1364" s="0" t="s">
        <v>4256</v>
      </c>
      <c r="C1364" s="0" t="s">
        <v>85</v>
      </c>
      <c r="D1364" s="0" t="s">
        <v>10</v>
      </c>
      <c r="E1364" s="0" t="s">
        <v>4257</v>
      </c>
      <c r="F1364" s="0" t="s">
        <v>4258</v>
      </c>
      <c r="H1364" s="0" t="s">
        <v>4249</v>
      </c>
    </row>
    <row r="1365" customFormat="false" ht="12.8" hidden="false" customHeight="false" outlineLevel="0" collapsed="false">
      <c r="A1365" s="0" t="str">
        <f aca="false">"43"</f>
        <v>43</v>
      </c>
      <c r="B1365" s="0" t="s">
        <v>4259</v>
      </c>
      <c r="C1365" s="0" t="s">
        <v>9</v>
      </c>
      <c r="D1365" s="0" t="s">
        <v>10</v>
      </c>
      <c r="E1365" s="0" t="s">
        <v>4260</v>
      </c>
      <c r="F1365" s="0" t="s">
        <v>4261</v>
      </c>
      <c r="H1365" s="0" t="s">
        <v>4249</v>
      </c>
    </row>
    <row r="1366" customFormat="false" ht="12.8" hidden="false" customHeight="false" outlineLevel="0" collapsed="false">
      <c r="A1366" s="0" t="str">
        <f aca="false">"43"</f>
        <v>43</v>
      </c>
      <c r="B1366" s="0" t="s">
        <v>4262</v>
      </c>
      <c r="C1366" s="0" t="s">
        <v>9</v>
      </c>
      <c r="D1366" s="0" t="s">
        <v>10</v>
      </c>
      <c r="E1366" s="0" t="s">
        <v>4263</v>
      </c>
      <c r="F1366" s="0" t="s">
        <v>4264</v>
      </c>
      <c r="H1366" s="0" t="s">
        <v>4249</v>
      </c>
    </row>
    <row r="1367" customFormat="false" ht="12.8" hidden="false" customHeight="false" outlineLevel="0" collapsed="false">
      <c r="A1367" s="0" t="str">
        <f aca="false">"43"</f>
        <v>43</v>
      </c>
      <c r="B1367" s="0" t="s">
        <v>4265</v>
      </c>
      <c r="C1367" s="0" t="s">
        <v>9</v>
      </c>
      <c r="D1367" s="0" t="s">
        <v>232</v>
      </c>
      <c r="E1367" s="0" t="s">
        <v>4266</v>
      </c>
      <c r="F1367" s="0" t="s">
        <v>4267</v>
      </c>
      <c r="H1367" s="0" t="s">
        <v>4268</v>
      </c>
    </row>
    <row r="1368" customFormat="false" ht="12.8" hidden="false" customHeight="false" outlineLevel="0" collapsed="false">
      <c r="A1368" s="0" t="str">
        <f aca="false">"43"</f>
        <v>43</v>
      </c>
      <c r="B1368" s="0" t="s">
        <v>4269</v>
      </c>
      <c r="C1368" s="0" t="s">
        <v>9</v>
      </c>
      <c r="D1368" s="0" t="s">
        <v>232</v>
      </c>
      <c r="E1368" s="0" t="s">
        <v>4270</v>
      </c>
      <c r="F1368" s="0" t="s">
        <v>4271</v>
      </c>
      <c r="H1368" s="0" t="s">
        <v>4272</v>
      </c>
    </row>
    <row r="1369" customFormat="false" ht="12.8" hidden="false" customHeight="false" outlineLevel="0" collapsed="false">
      <c r="A1369" s="0" t="str">
        <f aca="false">"43"</f>
        <v>43</v>
      </c>
      <c r="B1369" s="0" t="s">
        <v>4273</v>
      </c>
      <c r="C1369" s="0" t="s">
        <v>9</v>
      </c>
      <c r="D1369" s="0" t="s">
        <v>232</v>
      </c>
      <c r="E1369" s="0" t="s">
        <v>4274</v>
      </c>
      <c r="F1369" s="0" t="s">
        <v>4275</v>
      </c>
      <c r="H1369" s="0" t="s">
        <v>4276</v>
      </c>
    </row>
    <row r="1370" customFormat="false" ht="12.8" hidden="false" customHeight="false" outlineLevel="0" collapsed="false">
      <c r="A1370" s="0" t="str">
        <f aca="false">"43"</f>
        <v>43</v>
      </c>
      <c r="B1370" s="0" t="s">
        <v>4277</v>
      </c>
      <c r="C1370" s="0" t="s">
        <v>85</v>
      </c>
      <c r="D1370" s="0" t="s">
        <v>10</v>
      </c>
      <c r="E1370" s="0" t="s">
        <v>4278</v>
      </c>
      <c r="F1370" s="0" t="s">
        <v>4279</v>
      </c>
      <c r="H1370" s="0" t="s">
        <v>4276</v>
      </c>
    </row>
    <row r="1371" customFormat="false" ht="12.8" hidden="false" customHeight="false" outlineLevel="0" collapsed="false">
      <c r="A1371" s="0" t="str">
        <f aca="false">"43"</f>
        <v>43</v>
      </c>
      <c r="B1371" s="0" t="s">
        <v>4280</v>
      </c>
      <c r="C1371" s="0" t="s">
        <v>85</v>
      </c>
      <c r="D1371" s="0" t="s">
        <v>10</v>
      </c>
      <c r="E1371" s="0" t="s">
        <v>4281</v>
      </c>
      <c r="F1371" s="0" t="s">
        <v>4282</v>
      </c>
      <c r="H1371" s="0" t="s">
        <v>4283</v>
      </c>
    </row>
    <row r="1372" customFormat="false" ht="12.8" hidden="false" customHeight="false" outlineLevel="0" collapsed="false">
      <c r="A1372" s="0" t="str">
        <f aca="false">"43"</f>
        <v>43</v>
      </c>
      <c r="B1372" s="0" t="s">
        <v>4284</v>
      </c>
      <c r="C1372" s="0" t="s">
        <v>85</v>
      </c>
      <c r="D1372" s="0" t="s">
        <v>10</v>
      </c>
      <c r="E1372" s="0" t="s">
        <v>4285</v>
      </c>
      <c r="F1372" s="0" t="s">
        <v>4286</v>
      </c>
      <c r="H1372" s="0" t="s">
        <v>4283</v>
      </c>
    </row>
    <row r="1373" customFormat="false" ht="12.8" hidden="false" customHeight="false" outlineLevel="0" collapsed="false">
      <c r="A1373" s="0" t="str">
        <f aca="false">"43"</f>
        <v>43</v>
      </c>
      <c r="B1373" s="0" t="s">
        <v>4287</v>
      </c>
      <c r="C1373" s="0" t="s">
        <v>9</v>
      </c>
      <c r="D1373" s="0" t="s">
        <v>10</v>
      </c>
      <c r="E1373" s="0" t="s">
        <v>4288</v>
      </c>
      <c r="F1373" s="0" t="s">
        <v>4289</v>
      </c>
      <c r="H1373" s="0" t="s">
        <v>4283</v>
      </c>
    </row>
    <row r="1374" customFormat="false" ht="12.8" hidden="false" customHeight="false" outlineLevel="0" collapsed="false">
      <c r="A1374" s="0" t="str">
        <f aca="false">"43"</f>
        <v>43</v>
      </c>
      <c r="B1374" s="0" t="s">
        <v>4290</v>
      </c>
      <c r="C1374" s="0" t="s">
        <v>85</v>
      </c>
      <c r="D1374" s="0" t="s">
        <v>10</v>
      </c>
      <c r="E1374" s="0" t="s">
        <v>4291</v>
      </c>
      <c r="F1374" s="0" t="s">
        <v>4292</v>
      </c>
      <c r="H1374" s="0" t="s">
        <v>4283</v>
      </c>
    </row>
    <row r="1375" customFormat="false" ht="12.8" hidden="false" customHeight="false" outlineLevel="0" collapsed="false">
      <c r="A1375" s="0" t="str">
        <f aca="false">"43"</f>
        <v>43</v>
      </c>
      <c r="B1375" s="0" t="s">
        <v>4293</v>
      </c>
      <c r="C1375" s="0" t="s">
        <v>85</v>
      </c>
      <c r="D1375" s="0" t="s">
        <v>10</v>
      </c>
      <c r="E1375" s="0" t="s">
        <v>4291</v>
      </c>
      <c r="F1375" s="0" t="s">
        <v>4294</v>
      </c>
      <c r="H1375" s="0" t="s">
        <v>4283</v>
      </c>
    </row>
    <row r="1376" customFormat="false" ht="12.8" hidden="false" customHeight="false" outlineLevel="0" collapsed="false">
      <c r="A1376" s="0" t="str">
        <f aca="false">"43"</f>
        <v>43</v>
      </c>
      <c r="B1376" s="0" t="s">
        <v>4295</v>
      </c>
      <c r="C1376" s="0" t="s">
        <v>85</v>
      </c>
      <c r="D1376" s="0" t="s">
        <v>10</v>
      </c>
      <c r="E1376" s="0" t="s">
        <v>4296</v>
      </c>
      <c r="F1376" s="0" t="s">
        <v>4297</v>
      </c>
      <c r="H1376" s="0" t="s">
        <v>4298</v>
      </c>
    </row>
    <row r="1377" customFormat="false" ht="12.8" hidden="false" customHeight="false" outlineLevel="0" collapsed="false">
      <c r="A1377" s="0" t="str">
        <f aca="false">"43"</f>
        <v>43</v>
      </c>
      <c r="B1377" s="0" t="s">
        <v>4299</v>
      </c>
      <c r="C1377" s="0" t="s">
        <v>85</v>
      </c>
      <c r="D1377" s="0" t="s">
        <v>10</v>
      </c>
      <c r="E1377" s="0" t="s">
        <v>4300</v>
      </c>
      <c r="F1377" s="0" t="s">
        <v>4301</v>
      </c>
      <c r="H1377" s="0" t="s">
        <v>4298</v>
      </c>
    </row>
    <row r="1378" customFormat="false" ht="12.8" hidden="false" customHeight="false" outlineLevel="0" collapsed="false">
      <c r="A1378" s="0" t="str">
        <f aca="false">"43"</f>
        <v>43</v>
      </c>
      <c r="B1378" s="0" t="s">
        <v>4302</v>
      </c>
      <c r="C1378" s="0" t="s">
        <v>85</v>
      </c>
      <c r="D1378" s="0" t="s">
        <v>10</v>
      </c>
      <c r="E1378" s="0" t="s">
        <v>4303</v>
      </c>
      <c r="F1378" s="0" t="s">
        <v>4304</v>
      </c>
      <c r="H1378" s="0" t="s">
        <v>4298</v>
      </c>
    </row>
    <row r="1379" customFormat="false" ht="12.8" hidden="false" customHeight="false" outlineLevel="0" collapsed="false">
      <c r="A1379" s="0" t="str">
        <f aca="false">"43"</f>
        <v>43</v>
      </c>
      <c r="B1379" s="0" t="s">
        <v>4305</v>
      </c>
      <c r="C1379" s="0" t="s">
        <v>85</v>
      </c>
      <c r="D1379" s="0" t="s">
        <v>10</v>
      </c>
      <c r="E1379" s="0" t="s">
        <v>4306</v>
      </c>
      <c r="F1379" s="0" t="s">
        <v>4307</v>
      </c>
      <c r="H1379" s="0" t="s">
        <v>4308</v>
      </c>
    </row>
    <row r="1380" customFormat="false" ht="12.8" hidden="false" customHeight="false" outlineLevel="0" collapsed="false">
      <c r="A1380" s="0" t="str">
        <f aca="false">"43"</f>
        <v>43</v>
      </c>
      <c r="B1380" s="0" t="s">
        <v>4309</v>
      </c>
      <c r="C1380" s="0" t="s">
        <v>9</v>
      </c>
      <c r="D1380" s="0" t="s">
        <v>232</v>
      </c>
      <c r="E1380" s="0" t="s">
        <v>4310</v>
      </c>
      <c r="F1380" s="0" t="s">
        <v>4311</v>
      </c>
      <c r="H1380" s="0" t="s">
        <v>4308</v>
      </c>
    </row>
    <row r="1381" customFormat="false" ht="12.8" hidden="false" customHeight="false" outlineLevel="0" collapsed="false">
      <c r="A1381" s="0" t="str">
        <f aca="false">"43"</f>
        <v>43</v>
      </c>
      <c r="B1381" s="0" t="s">
        <v>4312</v>
      </c>
      <c r="C1381" s="0" t="s">
        <v>9</v>
      </c>
      <c r="D1381" s="0" t="s">
        <v>232</v>
      </c>
      <c r="E1381" s="0" t="s">
        <v>4310</v>
      </c>
      <c r="F1381" s="0" t="s">
        <v>4313</v>
      </c>
      <c r="H1381" s="0" t="s">
        <v>4308</v>
      </c>
    </row>
    <row r="1382" customFormat="false" ht="12.8" hidden="false" customHeight="false" outlineLevel="0" collapsed="false">
      <c r="A1382" s="0" t="str">
        <f aca="false">"44"</f>
        <v>44</v>
      </c>
      <c r="B1382" s="0" t="s">
        <v>4314</v>
      </c>
      <c r="C1382" s="0" t="s">
        <v>9</v>
      </c>
      <c r="D1382" s="0" t="s">
        <v>10</v>
      </c>
      <c r="E1382" s="0" t="s">
        <v>4315</v>
      </c>
      <c r="F1382" s="0" t="s">
        <v>4316</v>
      </c>
      <c r="H1382" s="0" t="s">
        <v>4308</v>
      </c>
    </row>
    <row r="1383" customFormat="false" ht="12.8" hidden="false" customHeight="false" outlineLevel="0" collapsed="false">
      <c r="A1383" s="0" t="str">
        <f aca="false">"44"</f>
        <v>44</v>
      </c>
      <c r="B1383" s="0" t="s">
        <v>4317</v>
      </c>
      <c r="C1383" s="0" t="s">
        <v>9</v>
      </c>
      <c r="D1383" s="0" t="s">
        <v>10</v>
      </c>
      <c r="E1383" s="0" t="s">
        <v>4318</v>
      </c>
      <c r="F1383" s="0" t="s">
        <v>4319</v>
      </c>
      <c r="H1383" s="0" t="s">
        <v>4308</v>
      </c>
    </row>
    <row r="1384" customFormat="false" ht="12.8" hidden="false" customHeight="false" outlineLevel="0" collapsed="false">
      <c r="A1384" s="0" t="str">
        <f aca="false">"44"</f>
        <v>44</v>
      </c>
      <c r="B1384" s="0" t="s">
        <v>4320</v>
      </c>
      <c r="C1384" s="0" t="s">
        <v>9</v>
      </c>
      <c r="D1384" s="0" t="s">
        <v>10</v>
      </c>
      <c r="E1384" s="0" t="s">
        <v>4318</v>
      </c>
      <c r="F1384" s="0" t="s">
        <v>4321</v>
      </c>
      <c r="H1384" s="0" t="s">
        <v>4308</v>
      </c>
    </row>
    <row r="1385" customFormat="false" ht="12.8" hidden="false" customHeight="false" outlineLevel="0" collapsed="false">
      <c r="A1385" s="0" t="str">
        <f aca="false">"44"</f>
        <v>44</v>
      </c>
      <c r="B1385" s="0" t="s">
        <v>4322</v>
      </c>
      <c r="C1385" s="0" t="s">
        <v>9</v>
      </c>
      <c r="D1385" s="0" t="s">
        <v>10</v>
      </c>
      <c r="E1385" s="0" t="s">
        <v>4323</v>
      </c>
      <c r="F1385" s="0" t="s">
        <v>4324</v>
      </c>
      <c r="H1385" s="0" t="s">
        <v>4308</v>
      </c>
    </row>
    <row r="1386" customFormat="false" ht="12.8" hidden="false" customHeight="false" outlineLevel="0" collapsed="false">
      <c r="A1386" s="0" t="str">
        <f aca="false">"44"</f>
        <v>44</v>
      </c>
      <c r="B1386" s="0" t="s">
        <v>4325</v>
      </c>
      <c r="C1386" s="0" t="s">
        <v>9</v>
      </c>
      <c r="D1386" s="0" t="s">
        <v>10</v>
      </c>
      <c r="E1386" s="0" t="s">
        <v>4323</v>
      </c>
      <c r="F1386" s="0" t="s">
        <v>4326</v>
      </c>
      <c r="H1386" s="0" t="s">
        <v>4308</v>
      </c>
    </row>
    <row r="1387" customFormat="false" ht="12.8" hidden="false" customHeight="false" outlineLevel="0" collapsed="false">
      <c r="A1387" s="0" t="str">
        <f aca="false">"44"</f>
        <v>44</v>
      </c>
      <c r="B1387" s="0" t="s">
        <v>4327</v>
      </c>
      <c r="C1387" s="0" t="s">
        <v>9</v>
      </c>
      <c r="D1387" s="0" t="s">
        <v>10</v>
      </c>
      <c r="E1387" s="0" t="s">
        <v>4328</v>
      </c>
      <c r="F1387" s="0" t="s">
        <v>4329</v>
      </c>
      <c r="H1387" s="0" t="s">
        <v>4308</v>
      </c>
    </row>
    <row r="1388" customFormat="false" ht="12.8" hidden="false" customHeight="false" outlineLevel="0" collapsed="false">
      <c r="A1388" s="0" t="str">
        <f aca="false">"44"</f>
        <v>44</v>
      </c>
      <c r="B1388" s="0" t="s">
        <v>4330</v>
      </c>
      <c r="C1388" s="0" t="s">
        <v>9</v>
      </c>
      <c r="D1388" s="0" t="s">
        <v>10</v>
      </c>
      <c r="E1388" s="0" t="s">
        <v>4328</v>
      </c>
      <c r="F1388" s="0" t="s">
        <v>4331</v>
      </c>
      <c r="H1388" s="0" t="s">
        <v>4308</v>
      </c>
    </row>
    <row r="1389" customFormat="false" ht="12.8" hidden="false" customHeight="false" outlineLevel="0" collapsed="false">
      <c r="A1389" s="0" t="str">
        <f aca="false">"44"</f>
        <v>44</v>
      </c>
      <c r="B1389" s="0" t="s">
        <v>4332</v>
      </c>
      <c r="C1389" s="0" t="s">
        <v>9</v>
      </c>
      <c r="D1389" s="0" t="s">
        <v>10</v>
      </c>
      <c r="E1389" s="0" t="s">
        <v>4333</v>
      </c>
      <c r="F1389" s="0" t="s">
        <v>4334</v>
      </c>
      <c r="H1389" s="0" t="s">
        <v>4308</v>
      </c>
    </row>
    <row r="1390" customFormat="false" ht="12.8" hidden="false" customHeight="false" outlineLevel="0" collapsed="false">
      <c r="A1390" s="0" t="str">
        <f aca="false">"44"</f>
        <v>44</v>
      </c>
      <c r="B1390" s="0" t="s">
        <v>4335</v>
      </c>
      <c r="C1390" s="0" t="s">
        <v>9</v>
      </c>
      <c r="D1390" s="0" t="s">
        <v>232</v>
      </c>
      <c r="E1390" s="0" t="s">
        <v>4336</v>
      </c>
      <c r="F1390" s="0" t="s">
        <v>4337</v>
      </c>
      <c r="H1390" s="0" t="s">
        <v>4338</v>
      </c>
    </row>
    <row r="1391" customFormat="false" ht="12.8" hidden="false" customHeight="false" outlineLevel="0" collapsed="false">
      <c r="A1391" s="0" t="str">
        <f aca="false">"44"</f>
        <v>44</v>
      </c>
      <c r="B1391" s="0" t="s">
        <v>4339</v>
      </c>
      <c r="C1391" s="0" t="s">
        <v>85</v>
      </c>
      <c r="D1391" s="0" t="s">
        <v>10</v>
      </c>
      <c r="E1391" s="0" t="s">
        <v>4340</v>
      </c>
      <c r="F1391" s="0" t="s">
        <v>4341</v>
      </c>
      <c r="H1391" s="0" t="s">
        <v>4338</v>
      </c>
    </row>
    <row r="1392" customFormat="false" ht="12.8" hidden="false" customHeight="false" outlineLevel="0" collapsed="false">
      <c r="A1392" s="0" t="str">
        <f aca="false">"44"</f>
        <v>44</v>
      </c>
      <c r="B1392" s="0" t="s">
        <v>4342</v>
      </c>
      <c r="C1392" s="0" t="s">
        <v>85</v>
      </c>
      <c r="D1392" s="0" t="s">
        <v>10</v>
      </c>
      <c r="E1392" s="0" t="s">
        <v>4343</v>
      </c>
      <c r="F1392" s="0" t="s">
        <v>4344</v>
      </c>
      <c r="G1392" s="0" t="s">
        <v>2926</v>
      </c>
      <c r="H1392" s="0" t="s">
        <v>4338</v>
      </c>
    </row>
    <row r="1393" customFormat="false" ht="12.8" hidden="false" customHeight="false" outlineLevel="0" collapsed="false">
      <c r="A1393" s="0" t="str">
        <f aca="false">"44"</f>
        <v>44</v>
      </c>
      <c r="B1393" s="0" t="s">
        <v>4345</v>
      </c>
      <c r="C1393" s="0" t="s">
        <v>85</v>
      </c>
      <c r="D1393" s="0" t="s">
        <v>10</v>
      </c>
      <c r="E1393" s="0" t="s">
        <v>4346</v>
      </c>
      <c r="F1393" s="0" t="s">
        <v>4347</v>
      </c>
      <c r="G1393" s="0" t="s">
        <v>4348</v>
      </c>
      <c r="H1393" s="0" t="s">
        <v>4338</v>
      </c>
    </row>
    <row r="1394" customFormat="false" ht="12.8" hidden="false" customHeight="false" outlineLevel="0" collapsed="false">
      <c r="A1394" s="0" t="str">
        <f aca="false">"44"</f>
        <v>44</v>
      </c>
      <c r="B1394" s="0" t="s">
        <v>4349</v>
      </c>
      <c r="C1394" s="0" t="s">
        <v>85</v>
      </c>
      <c r="D1394" s="0" t="s">
        <v>10</v>
      </c>
      <c r="E1394" s="0" t="s">
        <v>4350</v>
      </c>
      <c r="F1394" s="0" t="s">
        <v>4351</v>
      </c>
      <c r="H1394" s="0" t="s">
        <v>4338</v>
      </c>
    </row>
    <row r="1395" customFormat="false" ht="12.8" hidden="false" customHeight="false" outlineLevel="0" collapsed="false">
      <c r="A1395" s="0" t="str">
        <f aca="false">"44"</f>
        <v>44</v>
      </c>
      <c r="B1395" s="0" t="s">
        <v>4352</v>
      </c>
      <c r="C1395" s="0" t="s">
        <v>9</v>
      </c>
      <c r="D1395" s="0" t="s">
        <v>10</v>
      </c>
      <c r="E1395" s="0" t="s">
        <v>4353</v>
      </c>
      <c r="F1395" s="0" t="s">
        <v>4354</v>
      </c>
      <c r="H1395" s="0" t="s">
        <v>4338</v>
      </c>
    </row>
    <row r="1396" customFormat="false" ht="12.8" hidden="false" customHeight="false" outlineLevel="0" collapsed="false">
      <c r="A1396" s="0" t="str">
        <f aca="false">"44"</f>
        <v>44</v>
      </c>
      <c r="B1396" s="0" t="s">
        <v>4355</v>
      </c>
      <c r="C1396" s="0" t="s">
        <v>9</v>
      </c>
      <c r="D1396" s="0" t="s">
        <v>10</v>
      </c>
      <c r="E1396" s="0" t="s">
        <v>4353</v>
      </c>
      <c r="F1396" s="0" t="s">
        <v>4356</v>
      </c>
      <c r="G1396" s="0" t="s">
        <v>4357</v>
      </c>
      <c r="H1396" s="0" t="s">
        <v>4338</v>
      </c>
    </row>
    <row r="1397" customFormat="false" ht="12.8" hidden="false" customHeight="false" outlineLevel="0" collapsed="false">
      <c r="A1397" s="0" t="str">
        <f aca="false">"44"</f>
        <v>44</v>
      </c>
      <c r="B1397" s="0" t="s">
        <v>4358</v>
      </c>
      <c r="C1397" s="0" t="s">
        <v>9</v>
      </c>
      <c r="D1397" s="0" t="s">
        <v>10</v>
      </c>
      <c r="E1397" s="0" t="s">
        <v>4359</v>
      </c>
      <c r="F1397" s="0" t="s">
        <v>4360</v>
      </c>
      <c r="H1397" s="0" t="s">
        <v>4338</v>
      </c>
    </row>
    <row r="1398" customFormat="false" ht="12.8" hidden="false" customHeight="false" outlineLevel="0" collapsed="false">
      <c r="A1398" s="0" t="str">
        <f aca="false">"44"</f>
        <v>44</v>
      </c>
      <c r="B1398" s="0" t="s">
        <v>4361</v>
      </c>
      <c r="C1398" s="0" t="s">
        <v>9</v>
      </c>
      <c r="D1398" s="0" t="s">
        <v>10</v>
      </c>
      <c r="E1398" s="0" t="s">
        <v>4362</v>
      </c>
      <c r="F1398" s="0" t="s">
        <v>4363</v>
      </c>
      <c r="G1398" s="0" t="s">
        <v>4357</v>
      </c>
      <c r="H1398" s="0" t="s">
        <v>4338</v>
      </c>
    </row>
    <row r="1399" customFormat="false" ht="12.8" hidden="false" customHeight="false" outlineLevel="0" collapsed="false">
      <c r="A1399" s="0" t="str">
        <f aca="false">"44"</f>
        <v>44</v>
      </c>
      <c r="B1399" s="0" t="s">
        <v>4364</v>
      </c>
      <c r="C1399" s="0" t="s">
        <v>9</v>
      </c>
      <c r="D1399" s="0" t="s">
        <v>10</v>
      </c>
      <c r="E1399" s="0" t="s">
        <v>4365</v>
      </c>
      <c r="F1399" s="0" t="s">
        <v>4366</v>
      </c>
      <c r="H1399" s="0" t="s">
        <v>4338</v>
      </c>
    </row>
    <row r="1400" customFormat="false" ht="12.8" hidden="false" customHeight="false" outlineLevel="0" collapsed="false">
      <c r="A1400" s="0" t="str">
        <f aca="false">"44"</f>
        <v>44</v>
      </c>
      <c r="B1400" s="0" t="s">
        <v>4367</v>
      </c>
      <c r="C1400" s="0" t="s">
        <v>9</v>
      </c>
      <c r="D1400" s="0" t="s">
        <v>10</v>
      </c>
      <c r="E1400" s="0" t="s">
        <v>4365</v>
      </c>
      <c r="F1400" s="0" t="s">
        <v>4368</v>
      </c>
      <c r="H1400" s="0" t="s">
        <v>4338</v>
      </c>
    </row>
    <row r="1401" customFormat="false" ht="12.8" hidden="false" customHeight="false" outlineLevel="0" collapsed="false">
      <c r="A1401" s="0" t="str">
        <f aca="false">"45"</f>
        <v>45</v>
      </c>
      <c r="B1401" s="0" t="s">
        <v>4369</v>
      </c>
      <c r="C1401" s="0" t="s">
        <v>9</v>
      </c>
      <c r="D1401" s="0" t="s">
        <v>10</v>
      </c>
      <c r="E1401" s="0" t="s">
        <v>4370</v>
      </c>
      <c r="F1401" s="0" t="s">
        <v>4371</v>
      </c>
      <c r="H1401" s="0" t="s">
        <v>4338</v>
      </c>
    </row>
    <row r="1402" customFormat="false" ht="12.8" hidden="false" customHeight="false" outlineLevel="0" collapsed="false">
      <c r="A1402" s="0" t="str">
        <f aca="false">"45"</f>
        <v>45</v>
      </c>
      <c r="B1402" s="0" t="s">
        <v>4372</v>
      </c>
      <c r="C1402" s="0" t="s">
        <v>9</v>
      </c>
      <c r="D1402" s="0" t="s">
        <v>10</v>
      </c>
      <c r="E1402" s="0" t="s">
        <v>4373</v>
      </c>
      <c r="F1402" s="0" t="s">
        <v>4374</v>
      </c>
      <c r="H1402" s="0" t="s">
        <v>4338</v>
      </c>
    </row>
    <row r="1403" customFormat="false" ht="12.8" hidden="false" customHeight="false" outlineLevel="0" collapsed="false">
      <c r="A1403" s="0" t="str">
        <f aca="false">"45"</f>
        <v>45</v>
      </c>
      <c r="B1403" s="0" t="s">
        <v>4375</v>
      </c>
      <c r="C1403" s="0" t="s">
        <v>9</v>
      </c>
      <c r="D1403" s="0" t="s">
        <v>10</v>
      </c>
      <c r="E1403" s="0" t="s">
        <v>4373</v>
      </c>
      <c r="F1403" s="0" t="s">
        <v>4376</v>
      </c>
      <c r="H1403" s="0" t="s">
        <v>4338</v>
      </c>
    </row>
    <row r="1404" customFormat="false" ht="12.8" hidden="false" customHeight="false" outlineLevel="0" collapsed="false">
      <c r="A1404" s="0" t="str">
        <f aca="false">"45"</f>
        <v>45</v>
      </c>
      <c r="B1404" s="0" t="s">
        <v>4377</v>
      </c>
      <c r="C1404" s="0" t="s">
        <v>85</v>
      </c>
      <c r="D1404" s="0" t="s">
        <v>10</v>
      </c>
      <c r="E1404" s="0" t="s">
        <v>4378</v>
      </c>
      <c r="F1404" s="0" t="s">
        <v>4379</v>
      </c>
      <c r="G1404" s="0" t="s">
        <v>4380</v>
      </c>
      <c r="H1404" s="0" t="s">
        <v>4381</v>
      </c>
    </row>
    <row r="1405" customFormat="false" ht="12.8" hidden="false" customHeight="false" outlineLevel="0" collapsed="false">
      <c r="A1405" s="0" t="str">
        <f aca="false">"45"</f>
        <v>45</v>
      </c>
      <c r="B1405" s="0" t="s">
        <v>4382</v>
      </c>
      <c r="C1405" s="0" t="s">
        <v>9</v>
      </c>
      <c r="D1405" s="0" t="s">
        <v>10</v>
      </c>
      <c r="E1405" s="0" t="s">
        <v>4383</v>
      </c>
      <c r="F1405" s="0" t="s">
        <v>4384</v>
      </c>
      <c r="H1405" s="0" t="s">
        <v>4381</v>
      </c>
    </row>
    <row r="1406" customFormat="false" ht="12.8" hidden="false" customHeight="false" outlineLevel="0" collapsed="false">
      <c r="A1406" s="0" t="str">
        <f aca="false">"45"</f>
        <v>45</v>
      </c>
      <c r="B1406" s="0" t="s">
        <v>4385</v>
      </c>
      <c r="C1406" s="0" t="s">
        <v>9</v>
      </c>
      <c r="D1406" s="0" t="s">
        <v>10</v>
      </c>
      <c r="E1406" s="0" t="s">
        <v>4383</v>
      </c>
      <c r="F1406" s="0" t="s">
        <v>4386</v>
      </c>
      <c r="H1406" s="0" t="s">
        <v>4381</v>
      </c>
    </row>
    <row r="1407" customFormat="false" ht="12.8" hidden="false" customHeight="false" outlineLevel="0" collapsed="false">
      <c r="A1407" s="0" t="str">
        <f aca="false">"45"</f>
        <v>45</v>
      </c>
      <c r="B1407" s="0" t="s">
        <v>4387</v>
      </c>
      <c r="C1407" s="0" t="s">
        <v>9</v>
      </c>
      <c r="D1407" s="0" t="s">
        <v>232</v>
      </c>
      <c r="E1407" s="0" t="s">
        <v>4388</v>
      </c>
      <c r="F1407" s="0" t="s">
        <v>4389</v>
      </c>
      <c r="H1407" s="0" t="s">
        <v>4381</v>
      </c>
    </row>
    <row r="1408" customFormat="false" ht="12.8" hidden="false" customHeight="false" outlineLevel="0" collapsed="false">
      <c r="A1408" s="0" t="str">
        <f aca="false">"45"</f>
        <v>45</v>
      </c>
      <c r="B1408" s="0" t="s">
        <v>4390</v>
      </c>
      <c r="C1408" s="0" t="s">
        <v>85</v>
      </c>
      <c r="D1408" s="0" t="s">
        <v>10</v>
      </c>
      <c r="E1408" s="0" t="s">
        <v>4391</v>
      </c>
      <c r="F1408" s="0" t="s">
        <v>4392</v>
      </c>
      <c r="H1408" s="0" t="s">
        <v>4381</v>
      </c>
    </row>
    <row r="1409" customFormat="false" ht="12.8" hidden="false" customHeight="false" outlineLevel="0" collapsed="false">
      <c r="A1409" s="0" t="str">
        <f aca="false">"45"</f>
        <v>45</v>
      </c>
      <c r="B1409" s="0" t="s">
        <v>4393</v>
      </c>
      <c r="C1409" s="0" t="s">
        <v>85</v>
      </c>
      <c r="D1409" s="0" t="s">
        <v>10</v>
      </c>
      <c r="E1409" s="0" t="s">
        <v>4394</v>
      </c>
      <c r="F1409" s="0" t="s">
        <v>4395</v>
      </c>
      <c r="H1409" s="0" t="s">
        <v>4396</v>
      </c>
    </row>
    <row r="1410" customFormat="false" ht="12.8" hidden="false" customHeight="false" outlineLevel="0" collapsed="false">
      <c r="A1410" s="0" t="str">
        <f aca="false">"45"</f>
        <v>45</v>
      </c>
      <c r="B1410" s="0" t="s">
        <v>4397</v>
      </c>
      <c r="C1410" s="0" t="s">
        <v>9</v>
      </c>
      <c r="D1410" s="0" t="s">
        <v>10</v>
      </c>
      <c r="E1410" s="0" t="s">
        <v>4398</v>
      </c>
      <c r="F1410" s="0" t="s">
        <v>4399</v>
      </c>
      <c r="H1410" s="0" t="s">
        <v>4396</v>
      </c>
    </row>
    <row r="1411" customFormat="false" ht="12.8" hidden="false" customHeight="false" outlineLevel="0" collapsed="false">
      <c r="A1411" s="0" t="str">
        <f aca="false">"45"</f>
        <v>45</v>
      </c>
      <c r="B1411" s="0" t="s">
        <v>4400</v>
      </c>
      <c r="C1411" s="0" t="s">
        <v>9</v>
      </c>
      <c r="D1411" s="0" t="s">
        <v>10</v>
      </c>
      <c r="E1411" s="0" t="s">
        <v>4401</v>
      </c>
      <c r="F1411" s="0" t="s">
        <v>4402</v>
      </c>
      <c r="H1411" s="0" t="s">
        <v>4396</v>
      </c>
    </row>
    <row r="1412" customFormat="false" ht="12.8" hidden="false" customHeight="false" outlineLevel="0" collapsed="false">
      <c r="A1412" s="0" t="str">
        <f aca="false">"45"</f>
        <v>45</v>
      </c>
      <c r="B1412" s="0" t="s">
        <v>4403</v>
      </c>
      <c r="C1412" s="0" t="s">
        <v>9</v>
      </c>
      <c r="D1412" s="0" t="s">
        <v>10</v>
      </c>
      <c r="E1412" s="0" t="s">
        <v>4401</v>
      </c>
      <c r="F1412" s="0" t="s">
        <v>4404</v>
      </c>
      <c r="G1412" s="0" t="s">
        <v>4405</v>
      </c>
      <c r="H1412" s="0" t="s">
        <v>4406</v>
      </c>
    </row>
    <row r="1413" customFormat="false" ht="12.8" hidden="false" customHeight="false" outlineLevel="0" collapsed="false">
      <c r="A1413" s="0" t="str">
        <f aca="false">"45"</f>
        <v>45</v>
      </c>
      <c r="B1413" s="0" t="s">
        <v>4407</v>
      </c>
      <c r="C1413" s="0" t="s">
        <v>9</v>
      </c>
      <c r="D1413" s="0" t="s">
        <v>10</v>
      </c>
      <c r="E1413" s="0" t="s">
        <v>4408</v>
      </c>
      <c r="F1413" s="0" t="s">
        <v>4409</v>
      </c>
      <c r="H1413" s="0" t="s">
        <v>4406</v>
      </c>
    </row>
    <row r="1414" customFormat="false" ht="12.8" hidden="false" customHeight="false" outlineLevel="0" collapsed="false">
      <c r="A1414" s="0" t="str">
        <f aca="false">"45"</f>
        <v>45</v>
      </c>
      <c r="B1414" s="0" t="s">
        <v>4410</v>
      </c>
      <c r="C1414" s="0" t="s">
        <v>9</v>
      </c>
      <c r="D1414" s="0" t="s">
        <v>10</v>
      </c>
      <c r="E1414" s="0" t="s">
        <v>4408</v>
      </c>
      <c r="F1414" s="0" t="s">
        <v>4411</v>
      </c>
      <c r="G1414" s="0" t="s">
        <v>4412</v>
      </c>
      <c r="H1414" s="0" t="s">
        <v>4406</v>
      </c>
    </row>
    <row r="1415" customFormat="false" ht="12.8" hidden="false" customHeight="false" outlineLevel="0" collapsed="false">
      <c r="A1415" s="0" t="str">
        <f aca="false">"45"</f>
        <v>45</v>
      </c>
      <c r="B1415" s="0" t="s">
        <v>4413</v>
      </c>
      <c r="C1415" s="0" t="s">
        <v>9</v>
      </c>
      <c r="D1415" s="0" t="s">
        <v>10</v>
      </c>
      <c r="E1415" s="0" t="s">
        <v>4414</v>
      </c>
      <c r="F1415" s="0" t="s">
        <v>4415</v>
      </c>
      <c r="H1415" s="0" t="s">
        <v>4406</v>
      </c>
    </row>
    <row r="1416" customFormat="false" ht="12.8" hidden="false" customHeight="false" outlineLevel="0" collapsed="false">
      <c r="A1416" s="0" t="str">
        <f aca="false">"45"</f>
        <v>45</v>
      </c>
      <c r="B1416" s="0" t="s">
        <v>4416</v>
      </c>
      <c r="C1416" s="0" t="s">
        <v>9</v>
      </c>
      <c r="D1416" s="0" t="s">
        <v>10</v>
      </c>
      <c r="E1416" s="0" t="s">
        <v>4414</v>
      </c>
      <c r="F1416" s="0" t="s">
        <v>4417</v>
      </c>
      <c r="H1416" s="0" t="s">
        <v>4406</v>
      </c>
    </row>
    <row r="1417" customFormat="false" ht="12.8" hidden="false" customHeight="false" outlineLevel="0" collapsed="false">
      <c r="A1417" s="0" t="str">
        <f aca="false">"45"</f>
        <v>45</v>
      </c>
      <c r="B1417" s="0" t="s">
        <v>4418</v>
      </c>
      <c r="C1417" s="0" t="s">
        <v>9</v>
      </c>
      <c r="D1417" s="0" t="s">
        <v>10</v>
      </c>
      <c r="E1417" s="0" t="s">
        <v>4419</v>
      </c>
      <c r="F1417" s="0" t="s">
        <v>4420</v>
      </c>
      <c r="H1417" s="0" t="s">
        <v>4406</v>
      </c>
    </row>
    <row r="1418" customFormat="false" ht="12.8" hidden="false" customHeight="false" outlineLevel="0" collapsed="false">
      <c r="A1418" s="0" t="str">
        <f aca="false">"45"</f>
        <v>45</v>
      </c>
      <c r="B1418" s="0" t="s">
        <v>4421</v>
      </c>
      <c r="C1418" s="0" t="s">
        <v>9</v>
      </c>
      <c r="D1418" s="0" t="s">
        <v>10</v>
      </c>
      <c r="E1418" s="0" t="s">
        <v>4422</v>
      </c>
      <c r="F1418" s="0" t="s">
        <v>4423</v>
      </c>
      <c r="G1418" s="0" t="s">
        <v>4424</v>
      </c>
      <c r="H1418" s="0" t="s">
        <v>4406</v>
      </c>
    </row>
    <row r="1419" customFormat="false" ht="12.8" hidden="false" customHeight="false" outlineLevel="0" collapsed="false">
      <c r="A1419" s="0" t="str">
        <f aca="false">"45"</f>
        <v>45</v>
      </c>
      <c r="B1419" s="0" t="s">
        <v>4425</v>
      </c>
      <c r="C1419" s="0" t="s">
        <v>9</v>
      </c>
      <c r="D1419" s="0" t="s">
        <v>10</v>
      </c>
      <c r="E1419" s="0" t="s">
        <v>4426</v>
      </c>
      <c r="F1419" s="0" t="s">
        <v>4427</v>
      </c>
      <c r="G1419" s="0" t="s">
        <v>4424</v>
      </c>
      <c r="H1419" s="0" t="s">
        <v>4428</v>
      </c>
    </row>
    <row r="1420" customFormat="false" ht="12.8" hidden="false" customHeight="false" outlineLevel="0" collapsed="false">
      <c r="A1420" s="0" t="str">
        <f aca="false">"45"</f>
        <v>45</v>
      </c>
      <c r="B1420" s="0" t="s">
        <v>4429</v>
      </c>
      <c r="C1420" s="0" t="s">
        <v>9</v>
      </c>
      <c r="D1420" s="0" t="s">
        <v>10</v>
      </c>
      <c r="E1420" s="0" t="s">
        <v>4430</v>
      </c>
      <c r="F1420" s="0" t="s">
        <v>4431</v>
      </c>
      <c r="H1420" s="0" t="s">
        <v>4432</v>
      </c>
    </row>
    <row r="1421" customFormat="false" ht="12.8" hidden="false" customHeight="false" outlineLevel="0" collapsed="false">
      <c r="A1421" s="0" t="str">
        <f aca="false">"45"</f>
        <v>45</v>
      </c>
      <c r="B1421" s="0" t="s">
        <v>4433</v>
      </c>
      <c r="C1421" s="0" t="s">
        <v>9</v>
      </c>
      <c r="D1421" s="0" t="s">
        <v>10</v>
      </c>
      <c r="E1421" s="0" t="s">
        <v>4434</v>
      </c>
      <c r="F1421" s="0" t="s">
        <v>4435</v>
      </c>
      <c r="G1421" s="0" t="s">
        <v>4436</v>
      </c>
      <c r="H1421" s="0" t="s">
        <v>4432</v>
      </c>
    </row>
    <row r="1422" customFormat="false" ht="12.8" hidden="false" customHeight="false" outlineLevel="0" collapsed="false">
      <c r="A1422" s="0" t="str">
        <f aca="false">"45"</f>
        <v>45</v>
      </c>
      <c r="B1422" s="0" t="s">
        <v>4437</v>
      </c>
      <c r="C1422" s="0" t="s">
        <v>9</v>
      </c>
      <c r="D1422" s="0" t="s">
        <v>10</v>
      </c>
      <c r="E1422" s="0" t="s">
        <v>4438</v>
      </c>
      <c r="F1422" s="0" t="s">
        <v>4439</v>
      </c>
      <c r="G1422" s="0" t="s">
        <v>4440</v>
      </c>
      <c r="H1422" s="0" t="s">
        <v>4432</v>
      </c>
    </row>
    <row r="1423" customFormat="false" ht="12.8" hidden="false" customHeight="false" outlineLevel="0" collapsed="false">
      <c r="A1423" s="0" t="str">
        <f aca="false">"45"</f>
        <v>45</v>
      </c>
      <c r="B1423" s="0" t="s">
        <v>4441</v>
      </c>
      <c r="C1423" s="0" t="s">
        <v>9</v>
      </c>
      <c r="D1423" s="0" t="s">
        <v>10</v>
      </c>
      <c r="E1423" s="0" t="s">
        <v>4442</v>
      </c>
      <c r="F1423" s="0" t="s">
        <v>4443</v>
      </c>
      <c r="H1423" s="0" t="s">
        <v>4444</v>
      </c>
    </row>
    <row r="1424" customFormat="false" ht="12.8" hidden="false" customHeight="false" outlineLevel="0" collapsed="false">
      <c r="A1424" s="0" t="str">
        <f aca="false">"45"</f>
        <v>45</v>
      </c>
      <c r="B1424" s="0" t="s">
        <v>4445</v>
      </c>
      <c r="C1424" s="0" t="s">
        <v>9</v>
      </c>
      <c r="D1424" s="0" t="s">
        <v>10</v>
      </c>
      <c r="E1424" s="0" t="s">
        <v>4446</v>
      </c>
      <c r="F1424" s="0" t="s">
        <v>4447</v>
      </c>
      <c r="H1424" s="0" t="s">
        <v>4444</v>
      </c>
    </row>
    <row r="1425" customFormat="false" ht="12.8" hidden="false" customHeight="false" outlineLevel="0" collapsed="false">
      <c r="A1425" s="0" t="str">
        <f aca="false">"45"</f>
        <v>45</v>
      </c>
      <c r="B1425" s="0" t="s">
        <v>4448</v>
      </c>
      <c r="C1425" s="0" t="s">
        <v>9</v>
      </c>
      <c r="D1425" s="0" t="s">
        <v>10</v>
      </c>
      <c r="E1425" s="0" t="s">
        <v>4449</v>
      </c>
      <c r="F1425" s="0" t="s">
        <v>4450</v>
      </c>
      <c r="H1425" s="0" t="s">
        <v>4451</v>
      </c>
    </row>
    <row r="1426" customFormat="false" ht="12.8" hidden="false" customHeight="false" outlineLevel="0" collapsed="false">
      <c r="A1426" s="0" t="str">
        <f aca="false">"45"</f>
        <v>45</v>
      </c>
      <c r="B1426" s="0" t="s">
        <v>4452</v>
      </c>
      <c r="C1426" s="0" t="s">
        <v>9</v>
      </c>
      <c r="D1426" s="0" t="s">
        <v>232</v>
      </c>
      <c r="E1426" s="0" t="s">
        <v>4453</v>
      </c>
      <c r="F1426" s="0" t="s">
        <v>4454</v>
      </c>
      <c r="H1426" s="0" t="s">
        <v>4455</v>
      </c>
    </row>
    <row r="1427" customFormat="false" ht="12.8" hidden="false" customHeight="false" outlineLevel="0" collapsed="false">
      <c r="A1427" s="0" t="str">
        <f aca="false">"45"</f>
        <v>45</v>
      </c>
      <c r="B1427" s="0" t="s">
        <v>4456</v>
      </c>
      <c r="C1427" s="0" t="s">
        <v>9</v>
      </c>
      <c r="D1427" s="0" t="s">
        <v>10</v>
      </c>
      <c r="E1427" s="0" t="s">
        <v>4457</v>
      </c>
      <c r="F1427" s="0" t="s">
        <v>4458</v>
      </c>
      <c r="H1427" s="0" t="s">
        <v>4455</v>
      </c>
    </row>
    <row r="1428" customFormat="false" ht="12.8" hidden="false" customHeight="false" outlineLevel="0" collapsed="false">
      <c r="A1428" s="0" t="str">
        <f aca="false">"45"</f>
        <v>45</v>
      </c>
      <c r="B1428" s="0" t="s">
        <v>4459</v>
      </c>
      <c r="C1428" s="0" t="s">
        <v>9</v>
      </c>
      <c r="D1428" s="0" t="s">
        <v>232</v>
      </c>
      <c r="E1428" s="0" t="s">
        <v>4460</v>
      </c>
      <c r="F1428" s="0" t="s">
        <v>4461</v>
      </c>
      <c r="H1428" s="0" t="s">
        <v>4455</v>
      </c>
    </row>
    <row r="1429" customFormat="false" ht="12.8" hidden="false" customHeight="false" outlineLevel="0" collapsed="false">
      <c r="A1429" s="0" t="str">
        <f aca="false">"45"</f>
        <v>45</v>
      </c>
      <c r="B1429" s="0" t="s">
        <v>4462</v>
      </c>
      <c r="C1429" s="0" t="s">
        <v>9</v>
      </c>
      <c r="D1429" s="0" t="s">
        <v>232</v>
      </c>
      <c r="E1429" s="0" t="s">
        <v>4463</v>
      </c>
      <c r="F1429" s="0" t="s">
        <v>4464</v>
      </c>
      <c r="G1429" s="0" t="s">
        <v>4465</v>
      </c>
      <c r="H1429" s="0" t="s">
        <v>4466</v>
      </c>
    </row>
    <row r="1430" customFormat="false" ht="12.8" hidden="false" customHeight="false" outlineLevel="0" collapsed="false">
      <c r="A1430" s="0" t="str">
        <f aca="false">"45"</f>
        <v>45</v>
      </c>
      <c r="B1430" s="0" t="s">
        <v>4467</v>
      </c>
      <c r="C1430" s="0" t="s">
        <v>85</v>
      </c>
      <c r="D1430" s="0" t="s">
        <v>10</v>
      </c>
      <c r="E1430" s="0" t="s">
        <v>4468</v>
      </c>
      <c r="F1430" s="0" t="s">
        <v>4469</v>
      </c>
      <c r="G1430" s="0" t="s">
        <v>4470</v>
      </c>
      <c r="H1430" s="0" t="s">
        <v>4471</v>
      </c>
    </row>
    <row r="1431" customFormat="false" ht="12.8" hidden="false" customHeight="false" outlineLevel="0" collapsed="false">
      <c r="A1431" s="0" t="str">
        <f aca="false">"45"</f>
        <v>45</v>
      </c>
      <c r="B1431" s="0" t="s">
        <v>4472</v>
      </c>
      <c r="C1431" s="0" t="s">
        <v>85</v>
      </c>
      <c r="D1431" s="0" t="s">
        <v>10</v>
      </c>
      <c r="E1431" s="0" t="s">
        <v>4473</v>
      </c>
      <c r="F1431" s="0" t="s">
        <v>4474</v>
      </c>
      <c r="H1431" s="0" t="s">
        <v>4471</v>
      </c>
    </row>
    <row r="1432" customFormat="false" ht="12.8" hidden="false" customHeight="false" outlineLevel="0" collapsed="false">
      <c r="A1432" s="0" t="str">
        <f aca="false">"45"</f>
        <v>45</v>
      </c>
      <c r="B1432" s="0" t="s">
        <v>4475</v>
      </c>
      <c r="C1432" s="0" t="s">
        <v>9</v>
      </c>
      <c r="D1432" s="0" t="s">
        <v>10</v>
      </c>
      <c r="E1432" s="0" t="s">
        <v>4476</v>
      </c>
      <c r="F1432" s="0" t="s">
        <v>4477</v>
      </c>
      <c r="H1432" s="0" t="s">
        <v>4471</v>
      </c>
    </row>
    <row r="1433" customFormat="false" ht="12.8" hidden="false" customHeight="false" outlineLevel="0" collapsed="false">
      <c r="A1433" s="0" t="str">
        <f aca="false">"45"</f>
        <v>45</v>
      </c>
      <c r="B1433" s="0" t="s">
        <v>4478</v>
      </c>
      <c r="C1433" s="0" t="s">
        <v>9</v>
      </c>
      <c r="D1433" s="0" t="s">
        <v>10</v>
      </c>
      <c r="E1433" s="0" t="s">
        <v>4479</v>
      </c>
      <c r="F1433" s="0" t="s">
        <v>4480</v>
      </c>
      <c r="H1433" s="0" t="s">
        <v>4471</v>
      </c>
    </row>
    <row r="1434" customFormat="false" ht="12.8" hidden="false" customHeight="false" outlineLevel="0" collapsed="false">
      <c r="A1434" s="0" t="str">
        <f aca="false">"45"</f>
        <v>45</v>
      </c>
      <c r="B1434" s="0" t="s">
        <v>4481</v>
      </c>
      <c r="C1434" s="0" t="s">
        <v>9</v>
      </c>
      <c r="D1434" s="0" t="s">
        <v>10</v>
      </c>
      <c r="E1434" s="0" t="s">
        <v>4482</v>
      </c>
      <c r="F1434" s="0" t="s">
        <v>4483</v>
      </c>
      <c r="H1434" s="0" t="s">
        <v>4471</v>
      </c>
    </row>
    <row r="1435" customFormat="false" ht="12.8" hidden="false" customHeight="false" outlineLevel="0" collapsed="false">
      <c r="A1435" s="0" t="str">
        <f aca="false">"45"</f>
        <v>45</v>
      </c>
      <c r="B1435" s="0" t="s">
        <v>4484</v>
      </c>
      <c r="C1435" s="0" t="s">
        <v>9</v>
      </c>
      <c r="D1435" s="0" t="s">
        <v>10</v>
      </c>
      <c r="E1435" s="0" t="s">
        <v>4485</v>
      </c>
      <c r="F1435" s="0" t="s">
        <v>4486</v>
      </c>
      <c r="H1435" s="0" t="s">
        <v>4471</v>
      </c>
    </row>
    <row r="1436" customFormat="false" ht="12.8" hidden="false" customHeight="false" outlineLevel="0" collapsed="false">
      <c r="A1436" s="0" t="str">
        <f aca="false">"45"</f>
        <v>45</v>
      </c>
      <c r="B1436" s="0" t="s">
        <v>4487</v>
      </c>
      <c r="C1436" s="0" t="s">
        <v>85</v>
      </c>
      <c r="D1436" s="0" t="s">
        <v>10</v>
      </c>
      <c r="E1436" s="0" t="s">
        <v>4488</v>
      </c>
      <c r="F1436" s="0" t="s">
        <v>4489</v>
      </c>
      <c r="H1436" s="0" t="s">
        <v>4490</v>
      </c>
    </row>
    <row r="1437" customFormat="false" ht="12.8" hidden="false" customHeight="false" outlineLevel="0" collapsed="false">
      <c r="A1437" s="0" t="str">
        <f aca="false">"45"</f>
        <v>45</v>
      </c>
      <c r="B1437" s="0" t="s">
        <v>4491</v>
      </c>
      <c r="C1437" s="0" t="s">
        <v>9</v>
      </c>
      <c r="D1437" s="0" t="s">
        <v>10</v>
      </c>
      <c r="E1437" s="0" t="s">
        <v>4492</v>
      </c>
      <c r="F1437" s="0" t="s">
        <v>4493</v>
      </c>
      <c r="H1437" s="0" t="s">
        <v>4490</v>
      </c>
    </row>
    <row r="1438" customFormat="false" ht="12.8" hidden="false" customHeight="false" outlineLevel="0" collapsed="false">
      <c r="A1438" s="0" t="str">
        <f aca="false">"45"</f>
        <v>45</v>
      </c>
      <c r="B1438" s="0" t="s">
        <v>4494</v>
      </c>
      <c r="C1438" s="0" t="s">
        <v>9</v>
      </c>
      <c r="D1438" s="0" t="s">
        <v>10</v>
      </c>
      <c r="E1438" s="0" t="s">
        <v>4495</v>
      </c>
      <c r="F1438" s="0" t="s">
        <v>4496</v>
      </c>
      <c r="H1438" s="0" t="s">
        <v>4490</v>
      </c>
    </row>
    <row r="1439" customFormat="false" ht="12.8" hidden="false" customHeight="false" outlineLevel="0" collapsed="false">
      <c r="A1439" s="0" t="str">
        <f aca="false">"45"</f>
        <v>45</v>
      </c>
      <c r="B1439" s="0" t="s">
        <v>4497</v>
      </c>
      <c r="C1439" s="0" t="s">
        <v>9</v>
      </c>
      <c r="D1439" s="0" t="s">
        <v>10</v>
      </c>
      <c r="E1439" s="0" t="s">
        <v>4495</v>
      </c>
      <c r="F1439" s="0" t="s">
        <v>4498</v>
      </c>
      <c r="H1439" s="0" t="s">
        <v>4490</v>
      </c>
    </row>
    <row r="1440" customFormat="false" ht="12.8" hidden="false" customHeight="false" outlineLevel="0" collapsed="false">
      <c r="A1440" s="0" t="str">
        <f aca="false">"45"</f>
        <v>45</v>
      </c>
      <c r="B1440" s="0" t="s">
        <v>4499</v>
      </c>
      <c r="C1440" s="0" t="s">
        <v>9</v>
      </c>
      <c r="D1440" s="0" t="s">
        <v>10</v>
      </c>
      <c r="E1440" s="0" t="s">
        <v>4500</v>
      </c>
      <c r="F1440" s="0" t="s">
        <v>4501</v>
      </c>
      <c r="H1440" s="0" t="s">
        <v>4490</v>
      </c>
    </row>
    <row r="1441" customFormat="false" ht="12.8" hidden="false" customHeight="false" outlineLevel="0" collapsed="false">
      <c r="A1441" s="0" t="str">
        <f aca="false">"45"</f>
        <v>45</v>
      </c>
      <c r="B1441" s="0" t="s">
        <v>4502</v>
      </c>
      <c r="C1441" s="0" t="s">
        <v>9</v>
      </c>
      <c r="D1441" s="0" t="s">
        <v>10</v>
      </c>
      <c r="E1441" s="0" t="s">
        <v>4500</v>
      </c>
      <c r="F1441" s="0" t="s">
        <v>4503</v>
      </c>
      <c r="G1441" s="0" t="s">
        <v>4504</v>
      </c>
      <c r="H1441" s="0" t="s">
        <v>4490</v>
      </c>
    </row>
    <row r="1442" customFormat="false" ht="12.8" hidden="false" customHeight="false" outlineLevel="0" collapsed="false">
      <c r="A1442" s="0" t="str">
        <f aca="false">"45"</f>
        <v>45</v>
      </c>
      <c r="B1442" s="0" t="s">
        <v>4505</v>
      </c>
      <c r="C1442" s="0" t="s">
        <v>85</v>
      </c>
      <c r="D1442" s="0" t="s">
        <v>10</v>
      </c>
      <c r="E1442" s="0" t="s">
        <v>4506</v>
      </c>
      <c r="F1442" s="0" t="s">
        <v>4507</v>
      </c>
      <c r="H1442" s="0" t="s">
        <v>4490</v>
      </c>
    </row>
    <row r="1443" customFormat="false" ht="12.8" hidden="false" customHeight="false" outlineLevel="0" collapsed="false">
      <c r="A1443" s="0" t="str">
        <f aca="false">"45"</f>
        <v>45</v>
      </c>
      <c r="B1443" s="0" t="s">
        <v>4508</v>
      </c>
      <c r="C1443" s="0" t="s">
        <v>85</v>
      </c>
      <c r="D1443" s="0" t="s">
        <v>10</v>
      </c>
      <c r="E1443" s="0" t="s">
        <v>4506</v>
      </c>
      <c r="F1443" s="0" t="s">
        <v>4509</v>
      </c>
      <c r="G1443" s="0" t="s">
        <v>4510</v>
      </c>
      <c r="H1443" s="0" t="s">
        <v>4490</v>
      </c>
    </row>
    <row r="1444" customFormat="false" ht="12.8" hidden="false" customHeight="false" outlineLevel="0" collapsed="false">
      <c r="A1444" s="0" t="str">
        <f aca="false">"45"</f>
        <v>45</v>
      </c>
      <c r="B1444" s="0" t="s">
        <v>4511</v>
      </c>
      <c r="C1444" s="0" t="s">
        <v>85</v>
      </c>
      <c r="D1444" s="0" t="s">
        <v>10</v>
      </c>
      <c r="E1444" s="0" t="s">
        <v>4512</v>
      </c>
      <c r="F1444" s="0" t="s">
        <v>4513</v>
      </c>
      <c r="H1444" s="0" t="s">
        <v>4490</v>
      </c>
    </row>
    <row r="1445" customFormat="false" ht="12.8" hidden="false" customHeight="false" outlineLevel="0" collapsed="false">
      <c r="A1445" s="0" t="str">
        <f aca="false">"45"</f>
        <v>45</v>
      </c>
      <c r="B1445" s="0" t="s">
        <v>4514</v>
      </c>
      <c r="C1445" s="0" t="s">
        <v>85</v>
      </c>
      <c r="D1445" s="0" t="s">
        <v>10</v>
      </c>
      <c r="E1445" s="0" t="s">
        <v>4512</v>
      </c>
      <c r="F1445" s="0" t="s">
        <v>4515</v>
      </c>
      <c r="H1445" s="0" t="s">
        <v>4516</v>
      </c>
    </row>
    <row r="1446" customFormat="false" ht="12.8" hidden="false" customHeight="false" outlineLevel="0" collapsed="false">
      <c r="A1446" s="0" t="str">
        <f aca="false">"45"</f>
        <v>45</v>
      </c>
      <c r="B1446" s="0" t="s">
        <v>4517</v>
      </c>
      <c r="C1446" s="0" t="s">
        <v>9</v>
      </c>
      <c r="D1446" s="0" t="s">
        <v>10</v>
      </c>
      <c r="E1446" s="0" t="s">
        <v>4518</v>
      </c>
      <c r="F1446" s="0" t="s">
        <v>4519</v>
      </c>
      <c r="H1446" s="0" t="s">
        <v>4516</v>
      </c>
    </row>
    <row r="1447" customFormat="false" ht="12.8" hidden="false" customHeight="false" outlineLevel="0" collapsed="false">
      <c r="A1447" s="0" t="str">
        <f aca="false">"45"</f>
        <v>45</v>
      </c>
      <c r="B1447" s="0" t="s">
        <v>4520</v>
      </c>
      <c r="C1447" s="0" t="s">
        <v>9</v>
      </c>
      <c r="D1447" s="0" t="s">
        <v>10</v>
      </c>
      <c r="E1447" s="0" t="s">
        <v>4518</v>
      </c>
      <c r="F1447" s="0" t="s">
        <v>4521</v>
      </c>
      <c r="H1447" s="0" t="s">
        <v>4516</v>
      </c>
    </row>
    <row r="1448" customFormat="false" ht="12.8" hidden="false" customHeight="false" outlineLevel="0" collapsed="false">
      <c r="A1448" s="0" t="str">
        <f aca="false">"46"</f>
        <v>46</v>
      </c>
      <c r="B1448" s="0" t="s">
        <v>4522</v>
      </c>
      <c r="C1448" s="0" t="s">
        <v>9</v>
      </c>
      <c r="D1448" s="0" t="s">
        <v>10</v>
      </c>
      <c r="E1448" s="0" t="s">
        <v>4523</v>
      </c>
      <c r="F1448" s="0" t="s">
        <v>4524</v>
      </c>
      <c r="H1448" s="0" t="s">
        <v>4516</v>
      </c>
    </row>
    <row r="1449" customFormat="false" ht="12.8" hidden="false" customHeight="false" outlineLevel="0" collapsed="false">
      <c r="A1449" s="0" t="str">
        <f aca="false">"46"</f>
        <v>46</v>
      </c>
      <c r="B1449" s="0" t="s">
        <v>4525</v>
      </c>
      <c r="C1449" s="0" t="s">
        <v>9</v>
      </c>
      <c r="D1449" s="0" t="s">
        <v>10</v>
      </c>
      <c r="E1449" s="0" t="s">
        <v>4526</v>
      </c>
      <c r="F1449" s="0" t="s">
        <v>4527</v>
      </c>
      <c r="H1449" s="0" t="s">
        <v>4516</v>
      </c>
    </row>
    <row r="1450" customFormat="false" ht="12.8" hidden="false" customHeight="false" outlineLevel="0" collapsed="false">
      <c r="A1450" s="0" t="str">
        <f aca="false">"46"</f>
        <v>46</v>
      </c>
      <c r="B1450" s="0" t="s">
        <v>4528</v>
      </c>
      <c r="C1450" s="0" t="s">
        <v>9</v>
      </c>
      <c r="D1450" s="0" t="s">
        <v>10</v>
      </c>
      <c r="E1450" s="0" t="s">
        <v>4526</v>
      </c>
      <c r="F1450" s="0" t="s">
        <v>4529</v>
      </c>
      <c r="H1450" s="0" t="s">
        <v>4530</v>
      </c>
    </row>
    <row r="1451" customFormat="false" ht="12.8" hidden="false" customHeight="false" outlineLevel="0" collapsed="false">
      <c r="A1451" s="0" t="str">
        <f aca="false">"46"</f>
        <v>46</v>
      </c>
      <c r="B1451" s="0" t="s">
        <v>4531</v>
      </c>
      <c r="C1451" s="0" t="s">
        <v>9</v>
      </c>
      <c r="D1451" s="0" t="s">
        <v>10</v>
      </c>
      <c r="E1451" s="0" t="s">
        <v>4532</v>
      </c>
      <c r="F1451" s="0" t="s">
        <v>4533</v>
      </c>
      <c r="H1451" s="0" t="s">
        <v>4530</v>
      </c>
    </row>
    <row r="1452" customFormat="false" ht="12.8" hidden="false" customHeight="false" outlineLevel="0" collapsed="false">
      <c r="A1452" s="0" t="str">
        <f aca="false">"46"</f>
        <v>46</v>
      </c>
      <c r="B1452" s="0" t="s">
        <v>4534</v>
      </c>
      <c r="C1452" s="0" t="s">
        <v>9</v>
      </c>
      <c r="D1452" s="0" t="s">
        <v>10</v>
      </c>
      <c r="E1452" s="0" t="s">
        <v>4532</v>
      </c>
      <c r="F1452" s="0" t="s">
        <v>4535</v>
      </c>
      <c r="H1452" s="0" t="s">
        <v>4536</v>
      </c>
    </row>
    <row r="1453" customFormat="false" ht="12.8" hidden="false" customHeight="false" outlineLevel="0" collapsed="false">
      <c r="A1453" s="0" t="str">
        <f aca="false">"46"</f>
        <v>46</v>
      </c>
      <c r="B1453" s="0" t="s">
        <v>4537</v>
      </c>
      <c r="C1453" s="0" t="s">
        <v>9</v>
      </c>
      <c r="D1453" s="0" t="s">
        <v>10</v>
      </c>
      <c r="E1453" s="0" t="s">
        <v>4538</v>
      </c>
      <c r="F1453" s="0" t="s">
        <v>4539</v>
      </c>
      <c r="H1453" s="0" t="s">
        <v>4536</v>
      </c>
    </row>
    <row r="1454" customFormat="false" ht="12.8" hidden="false" customHeight="false" outlineLevel="0" collapsed="false">
      <c r="A1454" s="0" t="str">
        <f aca="false">"46"</f>
        <v>46</v>
      </c>
      <c r="B1454" s="0" t="s">
        <v>4540</v>
      </c>
      <c r="C1454" s="0" t="s">
        <v>9</v>
      </c>
      <c r="D1454" s="0" t="s">
        <v>10</v>
      </c>
      <c r="E1454" s="0" t="s">
        <v>4541</v>
      </c>
      <c r="F1454" s="0" t="s">
        <v>4542</v>
      </c>
      <c r="H1454" s="0" t="s">
        <v>4543</v>
      </c>
    </row>
    <row r="1455" customFormat="false" ht="12.8" hidden="false" customHeight="false" outlineLevel="0" collapsed="false">
      <c r="A1455" s="0" t="str">
        <f aca="false">"46"</f>
        <v>46</v>
      </c>
      <c r="B1455" s="0" t="s">
        <v>4544</v>
      </c>
      <c r="C1455" s="0" t="s">
        <v>9</v>
      </c>
      <c r="D1455" s="0" t="s">
        <v>10</v>
      </c>
      <c r="E1455" s="0" t="s">
        <v>4545</v>
      </c>
      <c r="F1455" s="0" t="s">
        <v>4546</v>
      </c>
      <c r="H1455" s="0" t="s">
        <v>4543</v>
      </c>
    </row>
    <row r="1456" customFormat="false" ht="12.8" hidden="false" customHeight="false" outlineLevel="0" collapsed="false">
      <c r="A1456" s="0" t="str">
        <f aca="false">"46"</f>
        <v>46</v>
      </c>
      <c r="B1456" s="0" t="s">
        <v>4547</v>
      </c>
      <c r="C1456" s="0" t="s">
        <v>9</v>
      </c>
      <c r="D1456" s="0" t="s">
        <v>10</v>
      </c>
      <c r="E1456" s="0" t="s">
        <v>4548</v>
      </c>
      <c r="F1456" s="0" t="s">
        <v>4549</v>
      </c>
      <c r="H1456" s="0" t="s">
        <v>4543</v>
      </c>
    </row>
    <row r="1457" customFormat="false" ht="12.8" hidden="false" customHeight="false" outlineLevel="0" collapsed="false">
      <c r="A1457" s="0" t="str">
        <f aca="false">"46"</f>
        <v>46</v>
      </c>
      <c r="B1457" s="0" t="s">
        <v>4550</v>
      </c>
      <c r="C1457" s="0" t="s">
        <v>9</v>
      </c>
      <c r="D1457" s="0" t="s">
        <v>10</v>
      </c>
      <c r="E1457" s="0" t="s">
        <v>4551</v>
      </c>
      <c r="F1457" s="0" t="s">
        <v>4552</v>
      </c>
      <c r="G1457" s="0" t="s">
        <v>4553</v>
      </c>
      <c r="H1457" s="0" t="s">
        <v>4554</v>
      </c>
    </row>
    <row r="1458" customFormat="false" ht="12.8" hidden="false" customHeight="false" outlineLevel="0" collapsed="false">
      <c r="A1458" s="0" t="str">
        <f aca="false">"46"</f>
        <v>46</v>
      </c>
      <c r="B1458" s="0" t="s">
        <v>4555</v>
      </c>
      <c r="C1458" s="0" t="s">
        <v>9</v>
      </c>
      <c r="D1458" s="0" t="s">
        <v>10</v>
      </c>
      <c r="E1458" s="0" t="s">
        <v>4556</v>
      </c>
      <c r="F1458" s="0" t="s">
        <v>4557</v>
      </c>
      <c r="H1458" s="0" t="s">
        <v>4558</v>
      </c>
    </row>
    <row r="1459" customFormat="false" ht="12.8" hidden="false" customHeight="false" outlineLevel="0" collapsed="false">
      <c r="A1459" s="0" t="str">
        <f aca="false">"46"</f>
        <v>46</v>
      </c>
      <c r="B1459" s="0" t="s">
        <v>4559</v>
      </c>
      <c r="C1459" s="0" t="s">
        <v>9</v>
      </c>
      <c r="D1459" s="0" t="s">
        <v>10</v>
      </c>
      <c r="E1459" s="0" t="s">
        <v>4560</v>
      </c>
      <c r="F1459" s="0" t="s">
        <v>4561</v>
      </c>
      <c r="H1459" s="0" t="s">
        <v>4558</v>
      </c>
    </row>
    <row r="1460" customFormat="false" ht="12.8" hidden="false" customHeight="false" outlineLevel="0" collapsed="false">
      <c r="A1460" s="0" t="str">
        <f aca="false">"46"</f>
        <v>46</v>
      </c>
      <c r="B1460" s="0" t="s">
        <v>4562</v>
      </c>
      <c r="C1460" s="0" t="s">
        <v>9</v>
      </c>
      <c r="D1460" s="0" t="s">
        <v>10</v>
      </c>
      <c r="E1460" s="0" t="s">
        <v>4563</v>
      </c>
      <c r="F1460" s="0" t="s">
        <v>4564</v>
      </c>
      <c r="H1460" s="0" t="s">
        <v>4558</v>
      </c>
    </row>
    <row r="1461" customFormat="false" ht="12.8" hidden="false" customHeight="false" outlineLevel="0" collapsed="false">
      <c r="A1461" s="0" t="str">
        <f aca="false">"46"</f>
        <v>46</v>
      </c>
      <c r="B1461" s="0" t="s">
        <v>4565</v>
      </c>
      <c r="C1461" s="0" t="s">
        <v>9</v>
      </c>
      <c r="D1461" s="0" t="s">
        <v>232</v>
      </c>
      <c r="E1461" s="0" t="s">
        <v>4566</v>
      </c>
      <c r="F1461" s="0" t="s">
        <v>4567</v>
      </c>
      <c r="H1461" s="0" t="s">
        <v>4568</v>
      </c>
    </row>
    <row r="1462" customFormat="false" ht="12.8" hidden="false" customHeight="false" outlineLevel="0" collapsed="false">
      <c r="A1462" s="0" t="str">
        <f aca="false">"46"</f>
        <v>46</v>
      </c>
      <c r="B1462" s="0" t="s">
        <v>4569</v>
      </c>
      <c r="C1462" s="0" t="s">
        <v>9</v>
      </c>
      <c r="D1462" s="0" t="s">
        <v>10</v>
      </c>
      <c r="E1462" s="0" t="s">
        <v>4570</v>
      </c>
      <c r="F1462" s="0" t="s">
        <v>4571</v>
      </c>
      <c r="H1462" s="0" t="s">
        <v>4568</v>
      </c>
    </row>
    <row r="1463" customFormat="false" ht="12.8" hidden="false" customHeight="false" outlineLevel="0" collapsed="false">
      <c r="A1463" s="0" t="str">
        <f aca="false">"46"</f>
        <v>46</v>
      </c>
      <c r="B1463" s="0" t="s">
        <v>4572</v>
      </c>
      <c r="C1463" s="0" t="s">
        <v>9</v>
      </c>
      <c r="D1463" s="0" t="s">
        <v>10</v>
      </c>
      <c r="E1463" s="0" t="s">
        <v>4573</v>
      </c>
      <c r="F1463" s="0" t="s">
        <v>4574</v>
      </c>
      <c r="H1463" s="0" t="s">
        <v>4568</v>
      </c>
    </row>
    <row r="1464" customFormat="false" ht="12.8" hidden="false" customHeight="false" outlineLevel="0" collapsed="false">
      <c r="A1464" s="0" t="str">
        <f aca="false">"46"</f>
        <v>46</v>
      </c>
      <c r="B1464" s="0" t="s">
        <v>4575</v>
      </c>
      <c r="C1464" s="0" t="s">
        <v>9</v>
      </c>
      <c r="D1464" s="0" t="s">
        <v>10</v>
      </c>
      <c r="E1464" s="0" t="s">
        <v>4576</v>
      </c>
      <c r="F1464" s="0" t="s">
        <v>4577</v>
      </c>
      <c r="H1464" s="0" t="s">
        <v>4578</v>
      </c>
    </row>
    <row r="1465" customFormat="false" ht="12.8" hidden="false" customHeight="false" outlineLevel="0" collapsed="false">
      <c r="A1465" s="0" t="str">
        <f aca="false">"46"</f>
        <v>46</v>
      </c>
      <c r="B1465" s="0" t="s">
        <v>4579</v>
      </c>
      <c r="C1465" s="0" t="s">
        <v>9</v>
      </c>
      <c r="D1465" s="0" t="s">
        <v>10</v>
      </c>
      <c r="E1465" s="0" t="s">
        <v>4580</v>
      </c>
      <c r="F1465" s="0" t="s">
        <v>4581</v>
      </c>
      <c r="H1465" s="0" t="s">
        <v>4582</v>
      </c>
    </row>
    <row r="1466" customFormat="false" ht="12.8" hidden="false" customHeight="false" outlineLevel="0" collapsed="false">
      <c r="A1466" s="0" t="str">
        <f aca="false">"46"</f>
        <v>46</v>
      </c>
      <c r="B1466" s="0" t="s">
        <v>4583</v>
      </c>
      <c r="C1466" s="0" t="s">
        <v>9</v>
      </c>
      <c r="D1466" s="0" t="s">
        <v>10</v>
      </c>
      <c r="E1466" s="0" t="s">
        <v>4584</v>
      </c>
      <c r="F1466" s="0" t="s">
        <v>4585</v>
      </c>
      <c r="H1466" s="0" t="s">
        <v>4586</v>
      </c>
    </row>
    <row r="1467" customFormat="false" ht="12.8" hidden="false" customHeight="false" outlineLevel="0" collapsed="false">
      <c r="A1467" s="0" t="str">
        <f aca="false">"46"</f>
        <v>46</v>
      </c>
      <c r="B1467" s="0" t="s">
        <v>4587</v>
      </c>
      <c r="C1467" s="0" t="s">
        <v>9</v>
      </c>
      <c r="D1467" s="0" t="s">
        <v>10</v>
      </c>
      <c r="E1467" s="0" t="s">
        <v>4588</v>
      </c>
      <c r="F1467" s="0" t="s">
        <v>4589</v>
      </c>
      <c r="H1467" s="0" t="s">
        <v>4586</v>
      </c>
    </row>
    <row r="1468" customFormat="false" ht="12.8" hidden="false" customHeight="false" outlineLevel="0" collapsed="false">
      <c r="A1468" s="0" t="str">
        <f aca="false">"46"</f>
        <v>46</v>
      </c>
      <c r="B1468" s="0" t="s">
        <v>4590</v>
      </c>
      <c r="C1468" s="0" t="s">
        <v>9</v>
      </c>
      <c r="D1468" s="0" t="s">
        <v>10</v>
      </c>
      <c r="E1468" s="0" t="s">
        <v>4591</v>
      </c>
      <c r="F1468" s="0" t="s">
        <v>4592</v>
      </c>
      <c r="H1468" s="0" t="s">
        <v>4586</v>
      </c>
    </row>
    <row r="1469" customFormat="false" ht="12.8" hidden="false" customHeight="false" outlineLevel="0" collapsed="false">
      <c r="A1469" s="0" t="str">
        <f aca="false">"46"</f>
        <v>46</v>
      </c>
      <c r="B1469" s="0" t="s">
        <v>4593</v>
      </c>
      <c r="C1469" s="0" t="s">
        <v>9</v>
      </c>
      <c r="D1469" s="0" t="s">
        <v>10</v>
      </c>
      <c r="E1469" s="0" t="s">
        <v>4594</v>
      </c>
      <c r="F1469" s="0" t="s">
        <v>4595</v>
      </c>
      <c r="G1469" s="0" t="s">
        <v>4596</v>
      </c>
      <c r="H1469" s="0" t="s">
        <v>4586</v>
      </c>
    </row>
    <row r="1470" customFormat="false" ht="12.8" hidden="false" customHeight="false" outlineLevel="0" collapsed="false">
      <c r="A1470" s="0" t="str">
        <f aca="false">"46"</f>
        <v>46</v>
      </c>
      <c r="B1470" s="0" t="s">
        <v>4597</v>
      </c>
      <c r="C1470" s="0" t="s">
        <v>85</v>
      </c>
      <c r="D1470" s="0" t="s">
        <v>10</v>
      </c>
      <c r="E1470" s="0" t="s">
        <v>4598</v>
      </c>
      <c r="F1470" s="0" t="s">
        <v>4599</v>
      </c>
      <c r="H1470" s="0" t="s">
        <v>4600</v>
      </c>
    </row>
    <row r="1471" customFormat="false" ht="12.8" hidden="false" customHeight="false" outlineLevel="0" collapsed="false">
      <c r="A1471" s="0" t="str">
        <f aca="false">"46"</f>
        <v>46</v>
      </c>
      <c r="B1471" s="0" t="s">
        <v>4601</v>
      </c>
      <c r="C1471" s="0" t="s">
        <v>85</v>
      </c>
      <c r="D1471" s="0" t="s">
        <v>10</v>
      </c>
      <c r="E1471" s="0" t="s">
        <v>4602</v>
      </c>
      <c r="F1471" s="0" t="s">
        <v>4603</v>
      </c>
      <c r="H1471" s="0" t="s">
        <v>4604</v>
      </c>
    </row>
    <row r="1472" customFormat="false" ht="12.8" hidden="false" customHeight="false" outlineLevel="0" collapsed="false">
      <c r="A1472" s="0" t="str">
        <f aca="false">"46"</f>
        <v>46</v>
      </c>
      <c r="B1472" s="0" t="s">
        <v>4605</v>
      </c>
      <c r="C1472" s="0" t="s">
        <v>85</v>
      </c>
      <c r="D1472" s="0" t="s">
        <v>10</v>
      </c>
      <c r="E1472" s="0" t="s">
        <v>4606</v>
      </c>
      <c r="F1472" s="0" t="s">
        <v>4607</v>
      </c>
      <c r="H1472" s="0" t="s">
        <v>4608</v>
      </c>
    </row>
    <row r="1473" customFormat="false" ht="12.8" hidden="false" customHeight="false" outlineLevel="0" collapsed="false">
      <c r="A1473" s="0" t="str">
        <f aca="false">"46"</f>
        <v>46</v>
      </c>
      <c r="B1473" s="0" t="s">
        <v>4609</v>
      </c>
      <c r="C1473" s="0" t="s">
        <v>9</v>
      </c>
      <c r="D1473" s="0" t="s">
        <v>10</v>
      </c>
      <c r="E1473" s="0" t="s">
        <v>4610</v>
      </c>
      <c r="F1473" s="0" t="s">
        <v>4611</v>
      </c>
      <c r="H1473" s="0" t="s">
        <v>4608</v>
      </c>
    </row>
    <row r="1474" customFormat="false" ht="12.8" hidden="false" customHeight="false" outlineLevel="0" collapsed="false">
      <c r="A1474" s="0" t="str">
        <f aca="false">"46"</f>
        <v>46</v>
      </c>
      <c r="B1474" s="0" t="s">
        <v>4612</v>
      </c>
      <c r="C1474" s="0" t="s">
        <v>9</v>
      </c>
      <c r="D1474" s="0" t="s">
        <v>10</v>
      </c>
      <c r="E1474" s="0" t="s">
        <v>4613</v>
      </c>
      <c r="F1474" s="0" t="s">
        <v>4614</v>
      </c>
      <c r="H1474" s="0" t="s">
        <v>4608</v>
      </c>
    </row>
    <row r="1475" customFormat="false" ht="12.8" hidden="false" customHeight="false" outlineLevel="0" collapsed="false">
      <c r="A1475" s="0" t="str">
        <f aca="false">"46"</f>
        <v>46</v>
      </c>
      <c r="B1475" s="0" t="s">
        <v>4615</v>
      </c>
      <c r="C1475" s="0" t="s">
        <v>9</v>
      </c>
      <c r="D1475" s="0" t="s">
        <v>10</v>
      </c>
      <c r="E1475" s="0" t="s">
        <v>4616</v>
      </c>
      <c r="F1475" s="0" t="s">
        <v>4617</v>
      </c>
      <c r="H1475" s="0" t="s">
        <v>4618</v>
      </c>
    </row>
    <row r="1476" customFormat="false" ht="12.8" hidden="false" customHeight="false" outlineLevel="0" collapsed="false">
      <c r="A1476" s="0" t="str">
        <f aca="false">"46"</f>
        <v>46</v>
      </c>
      <c r="B1476" s="0" t="s">
        <v>4619</v>
      </c>
      <c r="C1476" s="0" t="s">
        <v>9</v>
      </c>
      <c r="D1476" s="0" t="s">
        <v>10</v>
      </c>
      <c r="E1476" s="0" t="s">
        <v>4620</v>
      </c>
      <c r="F1476" s="0" t="s">
        <v>4621</v>
      </c>
      <c r="H1476" s="0" t="s">
        <v>4622</v>
      </c>
    </row>
    <row r="1477" customFormat="false" ht="12.8" hidden="false" customHeight="false" outlineLevel="0" collapsed="false">
      <c r="A1477" s="0" t="str">
        <f aca="false">"46"</f>
        <v>46</v>
      </c>
      <c r="B1477" s="0" t="s">
        <v>4623</v>
      </c>
      <c r="C1477" s="0" t="s">
        <v>9</v>
      </c>
      <c r="D1477" s="0" t="s">
        <v>10</v>
      </c>
      <c r="E1477" s="0" t="s">
        <v>4624</v>
      </c>
      <c r="F1477" s="0" t="s">
        <v>4625</v>
      </c>
      <c r="H1477" s="0" t="s">
        <v>4626</v>
      </c>
    </row>
    <row r="1478" customFormat="false" ht="12.8" hidden="false" customHeight="false" outlineLevel="0" collapsed="false">
      <c r="A1478" s="0" t="str">
        <f aca="false">"46"</f>
        <v>46</v>
      </c>
      <c r="B1478" s="0" t="s">
        <v>4627</v>
      </c>
      <c r="C1478" s="0" t="s">
        <v>9</v>
      </c>
      <c r="D1478" s="0" t="s">
        <v>10</v>
      </c>
      <c r="E1478" s="0" t="s">
        <v>4628</v>
      </c>
      <c r="F1478" s="0" t="s">
        <v>4629</v>
      </c>
      <c r="H1478" s="0" t="s">
        <v>4626</v>
      </c>
    </row>
    <row r="1479" customFormat="false" ht="12.8" hidden="false" customHeight="false" outlineLevel="0" collapsed="false">
      <c r="A1479" s="0" t="str">
        <f aca="false">"46"</f>
        <v>46</v>
      </c>
      <c r="B1479" s="0" t="s">
        <v>4630</v>
      </c>
      <c r="C1479" s="0" t="s">
        <v>9</v>
      </c>
      <c r="D1479" s="0" t="s">
        <v>10</v>
      </c>
      <c r="E1479" s="0" t="s">
        <v>4631</v>
      </c>
      <c r="F1479" s="0" t="s">
        <v>4632</v>
      </c>
      <c r="H1479" s="0" t="s">
        <v>4626</v>
      </c>
    </row>
    <row r="1480" customFormat="false" ht="12.8" hidden="false" customHeight="false" outlineLevel="0" collapsed="false">
      <c r="A1480" s="0" t="str">
        <f aca="false">"46"</f>
        <v>46</v>
      </c>
      <c r="B1480" s="0" t="s">
        <v>4633</v>
      </c>
      <c r="C1480" s="0" t="s">
        <v>9</v>
      </c>
      <c r="D1480" s="0" t="s">
        <v>10</v>
      </c>
      <c r="E1480" s="0" t="s">
        <v>4634</v>
      </c>
      <c r="F1480" s="0" t="s">
        <v>4635</v>
      </c>
      <c r="H1480" s="0" t="s">
        <v>4626</v>
      </c>
    </row>
    <row r="1481" customFormat="false" ht="12.8" hidden="false" customHeight="false" outlineLevel="0" collapsed="false">
      <c r="A1481" s="0" t="str">
        <f aca="false">"46"</f>
        <v>46</v>
      </c>
      <c r="B1481" s="0" t="s">
        <v>4636</v>
      </c>
      <c r="C1481" s="0" t="s">
        <v>9</v>
      </c>
      <c r="D1481" s="0" t="s">
        <v>10</v>
      </c>
      <c r="E1481" s="0" t="s">
        <v>4634</v>
      </c>
      <c r="F1481" s="0" t="s">
        <v>4637</v>
      </c>
      <c r="H1481" s="0" t="s">
        <v>4638</v>
      </c>
    </row>
    <row r="1482" customFormat="false" ht="12.8" hidden="false" customHeight="false" outlineLevel="0" collapsed="false">
      <c r="A1482" s="0" t="str">
        <f aca="false">"47"</f>
        <v>47</v>
      </c>
      <c r="B1482" s="0" t="s">
        <v>4639</v>
      </c>
      <c r="C1482" s="0" t="s">
        <v>9</v>
      </c>
      <c r="D1482" s="0" t="s">
        <v>10</v>
      </c>
      <c r="E1482" s="0" t="s">
        <v>4640</v>
      </c>
      <c r="F1482" s="0" t="s">
        <v>4641</v>
      </c>
      <c r="H1482" s="0" t="s">
        <v>4638</v>
      </c>
    </row>
    <row r="1483" customFormat="false" ht="12.8" hidden="false" customHeight="false" outlineLevel="0" collapsed="false">
      <c r="A1483" s="0" t="str">
        <f aca="false">"47"</f>
        <v>47</v>
      </c>
      <c r="B1483" s="0" t="s">
        <v>4642</v>
      </c>
      <c r="C1483" s="0" t="s">
        <v>9</v>
      </c>
      <c r="D1483" s="0" t="s">
        <v>10</v>
      </c>
      <c r="E1483" s="0" t="s">
        <v>4643</v>
      </c>
      <c r="F1483" s="0" t="s">
        <v>4644</v>
      </c>
      <c r="H1483" s="0" t="s">
        <v>4638</v>
      </c>
    </row>
    <row r="1484" customFormat="false" ht="12.8" hidden="false" customHeight="false" outlineLevel="0" collapsed="false">
      <c r="A1484" s="0" t="str">
        <f aca="false">"47"</f>
        <v>47</v>
      </c>
      <c r="B1484" s="0" t="s">
        <v>4645</v>
      </c>
      <c r="C1484" s="0" t="s">
        <v>9</v>
      </c>
      <c r="D1484" s="0" t="s">
        <v>10</v>
      </c>
      <c r="E1484" s="0" t="s">
        <v>4643</v>
      </c>
      <c r="F1484" s="0" t="s">
        <v>4646</v>
      </c>
      <c r="H1484" s="0" t="s">
        <v>4638</v>
      </c>
    </row>
    <row r="1485" customFormat="false" ht="12.8" hidden="false" customHeight="false" outlineLevel="0" collapsed="false">
      <c r="A1485" s="0" t="str">
        <f aca="false">"47"</f>
        <v>47</v>
      </c>
      <c r="B1485" s="0" t="s">
        <v>4647</v>
      </c>
      <c r="C1485" s="0" t="s">
        <v>9</v>
      </c>
      <c r="D1485" s="0" t="s">
        <v>10</v>
      </c>
      <c r="E1485" s="0" t="s">
        <v>4648</v>
      </c>
      <c r="F1485" s="0" t="s">
        <v>4649</v>
      </c>
      <c r="H1485" s="0" t="s">
        <v>4638</v>
      </c>
    </row>
    <row r="1486" customFormat="false" ht="12.8" hidden="false" customHeight="false" outlineLevel="0" collapsed="false">
      <c r="A1486" s="0" t="str">
        <f aca="false">"47"</f>
        <v>47</v>
      </c>
      <c r="B1486" s="0" t="s">
        <v>4650</v>
      </c>
      <c r="C1486" s="0" t="s">
        <v>9</v>
      </c>
      <c r="D1486" s="0" t="s">
        <v>10</v>
      </c>
      <c r="E1486" s="0" t="s">
        <v>4651</v>
      </c>
      <c r="F1486" s="0" t="s">
        <v>4652</v>
      </c>
      <c r="H1486" s="0" t="s">
        <v>4653</v>
      </c>
    </row>
    <row r="1487" customFormat="false" ht="12.8" hidden="false" customHeight="false" outlineLevel="0" collapsed="false">
      <c r="A1487" s="0" t="str">
        <f aca="false">"47"</f>
        <v>47</v>
      </c>
      <c r="B1487" s="0" t="s">
        <v>4654</v>
      </c>
      <c r="C1487" s="0" t="s">
        <v>9</v>
      </c>
      <c r="D1487" s="0" t="s">
        <v>10</v>
      </c>
      <c r="E1487" s="0" t="s">
        <v>4655</v>
      </c>
      <c r="F1487" s="0" t="s">
        <v>4656</v>
      </c>
      <c r="H1487" s="0" t="s">
        <v>4653</v>
      </c>
    </row>
    <row r="1488" customFormat="false" ht="12.8" hidden="false" customHeight="false" outlineLevel="0" collapsed="false">
      <c r="A1488" s="0" t="str">
        <f aca="false">"47"</f>
        <v>47</v>
      </c>
      <c r="B1488" s="0" t="s">
        <v>4657</v>
      </c>
      <c r="C1488" s="0" t="s">
        <v>9</v>
      </c>
      <c r="D1488" s="0" t="s">
        <v>10</v>
      </c>
      <c r="E1488" s="0" t="s">
        <v>4658</v>
      </c>
      <c r="F1488" s="0" t="s">
        <v>4659</v>
      </c>
      <c r="H1488" s="0" t="s">
        <v>4653</v>
      </c>
    </row>
    <row r="1489" customFormat="false" ht="12.8" hidden="false" customHeight="false" outlineLevel="0" collapsed="false">
      <c r="A1489" s="0" t="str">
        <f aca="false">"47"</f>
        <v>47</v>
      </c>
      <c r="B1489" s="0" t="s">
        <v>4660</v>
      </c>
      <c r="C1489" s="0" t="s">
        <v>9</v>
      </c>
      <c r="D1489" s="0" t="s">
        <v>10</v>
      </c>
      <c r="E1489" s="0" t="s">
        <v>4661</v>
      </c>
      <c r="F1489" s="0" t="s">
        <v>4662</v>
      </c>
      <c r="G1489" s="0" t="s">
        <v>4663</v>
      </c>
      <c r="H1489" s="0" t="s">
        <v>4653</v>
      </c>
    </row>
    <row r="1490" customFormat="false" ht="12.8" hidden="false" customHeight="false" outlineLevel="0" collapsed="false">
      <c r="A1490" s="0" t="str">
        <f aca="false">"47"</f>
        <v>47</v>
      </c>
      <c r="B1490" s="0" t="s">
        <v>4664</v>
      </c>
      <c r="C1490" s="0" t="s">
        <v>9</v>
      </c>
      <c r="D1490" s="0" t="s">
        <v>10</v>
      </c>
      <c r="E1490" s="0" t="s">
        <v>4665</v>
      </c>
      <c r="F1490" s="0" t="s">
        <v>4666</v>
      </c>
      <c r="H1490" s="0" t="s">
        <v>4653</v>
      </c>
    </row>
    <row r="1491" customFormat="false" ht="12.8" hidden="false" customHeight="false" outlineLevel="0" collapsed="false">
      <c r="A1491" s="0" t="str">
        <f aca="false">"47"</f>
        <v>47</v>
      </c>
      <c r="B1491" s="0" t="s">
        <v>4667</v>
      </c>
      <c r="C1491" s="0" t="s">
        <v>9</v>
      </c>
      <c r="D1491" s="0" t="s">
        <v>10</v>
      </c>
      <c r="E1491" s="0" t="s">
        <v>4668</v>
      </c>
      <c r="F1491" s="0" t="s">
        <v>4669</v>
      </c>
      <c r="H1491" s="0" t="s">
        <v>4670</v>
      </c>
    </row>
    <row r="1492" customFormat="false" ht="12.8" hidden="false" customHeight="false" outlineLevel="0" collapsed="false">
      <c r="A1492" s="0" t="str">
        <f aca="false">"47"</f>
        <v>47</v>
      </c>
      <c r="B1492" s="0" t="s">
        <v>4671</v>
      </c>
      <c r="C1492" s="0" t="s">
        <v>9</v>
      </c>
      <c r="D1492" s="0" t="s">
        <v>10</v>
      </c>
      <c r="E1492" s="0" t="s">
        <v>4672</v>
      </c>
      <c r="F1492" s="0" t="s">
        <v>4673</v>
      </c>
      <c r="H1492" s="0" t="s">
        <v>4670</v>
      </c>
    </row>
    <row r="1493" customFormat="false" ht="12.8" hidden="false" customHeight="false" outlineLevel="0" collapsed="false">
      <c r="A1493" s="0" t="str">
        <f aca="false">"47"</f>
        <v>47</v>
      </c>
      <c r="B1493" s="0" t="s">
        <v>4674</v>
      </c>
      <c r="C1493" s="0" t="s">
        <v>9</v>
      </c>
      <c r="D1493" s="0" t="s">
        <v>10</v>
      </c>
      <c r="E1493" s="0" t="s">
        <v>4675</v>
      </c>
      <c r="F1493" s="0" t="s">
        <v>4676</v>
      </c>
      <c r="H1493" s="0" t="s">
        <v>4670</v>
      </c>
    </row>
    <row r="1494" customFormat="false" ht="12.8" hidden="false" customHeight="false" outlineLevel="0" collapsed="false">
      <c r="A1494" s="0" t="str">
        <f aca="false">"47"</f>
        <v>47</v>
      </c>
      <c r="B1494" s="0" t="s">
        <v>4677</v>
      </c>
      <c r="C1494" s="0" t="s">
        <v>9</v>
      </c>
      <c r="D1494" s="0" t="s">
        <v>10</v>
      </c>
      <c r="E1494" s="0" t="s">
        <v>4678</v>
      </c>
      <c r="F1494" s="0" t="s">
        <v>4679</v>
      </c>
      <c r="H1494" s="0" t="s">
        <v>4670</v>
      </c>
    </row>
    <row r="1495" customFormat="false" ht="12.8" hidden="false" customHeight="false" outlineLevel="0" collapsed="false">
      <c r="A1495" s="0" t="str">
        <f aca="false">"47"</f>
        <v>47</v>
      </c>
      <c r="B1495" s="0" t="s">
        <v>4680</v>
      </c>
      <c r="C1495" s="0" t="s">
        <v>9</v>
      </c>
      <c r="D1495" s="0" t="s">
        <v>10</v>
      </c>
      <c r="E1495" s="0" t="s">
        <v>4681</v>
      </c>
      <c r="F1495" s="0" t="s">
        <v>4682</v>
      </c>
      <c r="G1495" s="0" t="s">
        <v>4683</v>
      </c>
      <c r="H1495" s="0" t="s">
        <v>4684</v>
      </c>
    </row>
    <row r="1496" customFormat="false" ht="12.8" hidden="false" customHeight="false" outlineLevel="0" collapsed="false">
      <c r="A1496" s="0" t="str">
        <f aca="false">"47"</f>
        <v>47</v>
      </c>
      <c r="B1496" s="0" t="s">
        <v>4685</v>
      </c>
      <c r="C1496" s="0" t="s">
        <v>9</v>
      </c>
      <c r="D1496" s="0" t="s">
        <v>10</v>
      </c>
      <c r="E1496" s="0" t="s">
        <v>4686</v>
      </c>
      <c r="F1496" s="0" t="s">
        <v>4687</v>
      </c>
      <c r="H1496" s="0" t="s">
        <v>4684</v>
      </c>
    </row>
    <row r="1497" customFormat="false" ht="12.8" hidden="false" customHeight="false" outlineLevel="0" collapsed="false">
      <c r="A1497" s="0" t="str">
        <f aca="false">"47"</f>
        <v>47</v>
      </c>
      <c r="B1497" s="0" t="s">
        <v>4688</v>
      </c>
      <c r="C1497" s="0" t="s">
        <v>9</v>
      </c>
      <c r="D1497" s="0" t="s">
        <v>10</v>
      </c>
      <c r="E1497" s="0" t="s">
        <v>4689</v>
      </c>
      <c r="F1497" s="0" t="s">
        <v>4690</v>
      </c>
      <c r="H1497" s="0" t="s">
        <v>4691</v>
      </c>
    </row>
    <row r="1498" customFormat="false" ht="12.8" hidden="false" customHeight="false" outlineLevel="0" collapsed="false">
      <c r="A1498" s="0" t="str">
        <f aca="false">"47"</f>
        <v>47</v>
      </c>
      <c r="B1498" s="0" t="s">
        <v>4692</v>
      </c>
      <c r="C1498" s="0" t="s">
        <v>9</v>
      </c>
      <c r="D1498" s="0" t="s">
        <v>10</v>
      </c>
      <c r="E1498" s="0" t="s">
        <v>4693</v>
      </c>
      <c r="F1498" s="0" t="s">
        <v>4694</v>
      </c>
      <c r="H1498" s="0" t="s">
        <v>4695</v>
      </c>
    </row>
    <row r="1499" customFormat="false" ht="12.8" hidden="false" customHeight="false" outlineLevel="0" collapsed="false">
      <c r="A1499" s="0" t="str">
        <f aca="false">"47"</f>
        <v>47</v>
      </c>
      <c r="B1499" s="0" t="s">
        <v>4696</v>
      </c>
      <c r="C1499" s="0" t="s">
        <v>9</v>
      </c>
      <c r="D1499" s="0" t="s">
        <v>10</v>
      </c>
      <c r="E1499" s="0" t="s">
        <v>4697</v>
      </c>
      <c r="F1499" s="0" t="s">
        <v>4698</v>
      </c>
      <c r="H1499" s="0" t="s">
        <v>4695</v>
      </c>
    </row>
    <row r="1500" customFormat="false" ht="12.8" hidden="false" customHeight="false" outlineLevel="0" collapsed="false">
      <c r="A1500" s="0" t="str">
        <f aca="false">"47"</f>
        <v>47</v>
      </c>
      <c r="B1500" s="0" t="s">
        <v>4699</v>
      </c>
      <c r="C1500" s="0" t="s">
        <v>9</v>
      </c>
      <c r="D1500" s="0" t="s">
        <v>10</v>
      </c>
      <c r="E1500" s="0" t="s">
        <v>4700</v>
      </c>
      <c r="F1500" s="0" t="s">
        <v>4701</v>
      </c>
      <c r="H1500" s="0" t="s">
        <v>4695</v>
      </c>
    </row>
    <row r="1501" customFormat="false" ht="12.8" hidden="false" customHeight="false" outlineLevel="0" collapsed="false">
      <c r="A1501" s="0" t="str">
        <f aca="false">"47"</f>
        <v>47</v>
      </c>
      <c r="B1501" s="0" t="s">
        <v>4702</v>
      </c>
      <c r="C1501" s="0" t="s">
        <v>9</v>
      </c>
      <c r="D1501" s="0" t="s">
        <v>10</v>
      </c>
      <c r="E1501" s="0" t="s">
        <v>4703</v>
      </c>
      <c r="F1501" s="0" t="s">
        <v>4704</v>
      </c>
      <c r="H1501" s="0" t="s">
        <v>4695</v>
      </c>
    </row>
    <row r="1502" customFormat="false" ht="12.8" hidden="false" customHeight="false" outlineLevel="0" collapsed="false">
      <c r="A1502" s="0" t="str">
        <f aca="false">"47"</f>
        <v>47</v>
      </c>
      <c r="B1502" s="0" t="s">
        <v>4705</v>
      </c>
      <c r="C1502" s="0" t="s">
        <v>9</v>
      </c>
      <c r="D1502" s="0" t="s">
        <v>10</v>
      </c>
      <c r="E1502" s="0" t="s">
        <v>4706</v>
      </c>
      <c r="F1502" s="0" t="s">
        <v>4707</v>
      </c>
      <c r="H1502" s="0" t="s">
        <v>4695</v>
      </c>
    </row>
    <row r="1503" customFormat="false" ht="12.8" hidden="false" customHeight="false" outlineLevel="0" collapsed="false">
      <c r="A1503" s="0" t="str">
        <f aca="false">"47"</f>
        <v>47</v>
      </c>
      <c r="B1503" s="0" t="s">
        <v>4708</v>
      </c>
      <c r="C1503" s="0" t="s">
        <v>9</v>
      </c>
      <c r="D1503" s="0" t="s">
        <v>10</v>
      </c>
      <c r="E1503" s="0" t="s">
        <v>4709</v>
      </c>
      <c r="F1503" s="0" t="s">
        <v>4710</v>
      </c>
      <c r="H1503" s="0" t="s">
        <v>4695</v>
      </c>
    </row>
    <row r="1504" customFormat="false" ht="12.8" hidden="false" customHeight="false" outlineLevel="0" collapsed="false">
      <c r="A1504" s="0" t="str">
        <f aca="false">"47"</f>
        <v>47</v>
      </c>
      <c r="B1504" s="0" t="s">
        <v>4711</v>
      </c>
      <c r="C1504" s="0" t="s">
        <v>9</v>
      </c>
      <c r="D1504" s="0" t="s">
        <v>10</v>
      </c>
      <c r="E1504" s="0" t="s">
        <v>4712</v>
      </c>
      <c r="F1504" s="0" t="s">
        <v>4713</v>
      </c>
      <c r="H1504" s="0" t="s">
        <v>4695</v>
      </c>
    </row>
    <row r="1505" customFormat="false" ht="12.8" hidden="false" customHeight="false" outlineLevel="0" collapsed="false">
      <c r="A1505" s="0" t="str">
        <f aca="false">"47"</f>
        <v>47</v>
      </c>
      <c r="B1505" s="0" t="s">
        <v>4714</v>
      </c>
      <c r="C1505" s="0" t="s">
        <v>9</v>
      </c>
      <c r="D1505" s="0" t="s">
        <v>10</v>
      </c>
      <c r="E1505" s="0" t="s">
        <v>4715</v>
      </c>
      <c r="F1505" s="0" t="s">
        <v>4716</v>
      </c>
      <c r="H1505" s="0" t="s">
        <v>4717</v>
      </c>
    </row>
    <row r="1506" customFormat="false" ht="12.8" hidden="false" customHeight="false" outlineLevel="0" collapsed="false">
      <c r="A1506" s="0" t="str">
        <f aca="false">"47"</f>
        <v>47</v>
      </c>
      <c r="B1506" s="0" t="s">
        <v>4718</v>
      </c>
      <c r="C1506" s="0" t="s">
        <v>9</v>
      </c>
      <c r="D1506" s="0" t="s">
        <v>10</v>
      </c>
      <c r="E1506" s="0" t="s">
        <v>4719</v>
      </c>
      <c r="F1506" s="0" t="s">
        <v>4720</v>
      </c>
      <c r="H1506" s="0" t="s">
        <v>4721</v>
      </c>
    </row>
    <row r="1507" customFormat="false" ht="12.8" hidden="false" customHeight="false" outlineLevel="0" collapsed="false">
      <c r="A1507" s="0" t="str">
        <f aca="false">"47"</f>
        <v>47</v>
      </c>
      <c r="B1507" s="0" t="s">
        <v>4722</v>
      </c>
      <c r="C1507" s="0" t="s">
        <v>9</v>
      </c>
      <c r="D1507" s="0" t="s">
        <v>10</v>
      </c>
      <c r="E1507" s="0" t="s">
        <v>4723</v>
      </c>
      <c r="F1507" s="0" t="s">
        <v>4724</v>
      </c>
      <c r="H1507" s="0" t="s">
        <v>4721</v>
      </c>
    </row>
    <row r="1508" customFormat="false" ht="12.8" hidden="false" customHeight="false" outlineLevel="0" collapsed="false">
      <c r="A1508" s="0" t="str">
        <f aca="false">"47"</f>
        <v>47</v>
      </c>
      <c r="B1508" s="0" t="s">
        <v>4725</v>
      </c>
      <c r="C1508" s="0" t="s">
        <v>85</v>
      </c>
      <c r="D1508" s="0" t="s">
        <v>10</v>
      </c>
      <c r="E1508" s="0" t="s">
        <v>4726</v>
      </c>
      <c r="F1508" s="0" t="s">
        <v>4727</v>
      </c>
      <c r="H1508" s="0" t="s">
        <v>4721</v>
      </c>
    </row>
    <row r="1509" customFormat="false" ht="12.8" hidden="false" customHeight="false" outlineLevel="0" collapsed="false">
      <c r="A1509" s="0" t="str">
        <f aca="false">"47"</f>
        <v>47</v>
      </c>
      <c r="B1509" s="0" t="s">
        <v>4728</v>
      </c>
      <c r="C1509" s="0" t="s">
        <v>9</v>
      </c>
      <c r="D1509" s="0" t="s">
        <v>10</v>
      </c>
      <c r="E1509" s="0" t="s">
        <v>4729</v>
      </c>
      <c r="F1509" s="0" t="s">
        <v>4730</v>
      </c>
      <c r="H1509" s="0" t="s">
        <v>4731</v>
      </c>
    </row>
    <row r="1510" customFormat="false" ht="12.8" hidden="false" customHeight="false" outlineLevel="0" collapsed="false">
      <c r="A1510" s="0" t="str">
        <f aca="false">"47"</f>
        <v>47</v>
      </c>
      <c r="B1510" s="0" t="s">
        <v>4732</v>
      </c>
      <c r="C1510" s="0" t="s">
        <v>9</v>
      </c>
      <c r="D1510" s="0" t="s">
        <v>10</v>
      </c>
      <c r="E1510" s="0" t="s">
        <v>4733</v>
      </c>
      <c r="F1510" s="0" t="s">
        <v>4734</v>
      </c>
      <c r="G1510" s="0" t="s">
        <v>4735</v>
      </c>
      <c r="H1510" s="0" t="s">
        <v>4736</v>
      </c>
    </row>
    <row r="1511" customFormat="false" ht="12.8" hidden="false" customHeight="false" outlineLevel="0" collapsed="false">
      <c r="A1511" s="0" t="str">
        <f aca="false">"47"</f>
        <v>47</v>
      </c>
      <c r="B1511" s="0" t="s">
        <v>4737</v>
      </c>
      <c r="C1511" s="0" t="s">
        <v>9</v>
      </c>
      <c r="D1511" s="0" t="s">
        <v>10</v>
      </c>
      <c r="E1511" s="0" t="s">
        <v>4738</v>
      </c>
      <c r="F1511" s="0" t="s">
        <v>4739</v>
      </c>
      <c r="H1511" s="0" t="s">
        <v>4736</v>
      </c>
    </row>
    <row r="1512" customFormat="false" ht="12.8" hidden="false" customHeight="false" outlineLevel="0" collapsed="false">
      <c r="A1512" s="0" t="str">
        <f aca="false">"47"</f>
        <v>47</v>
      </c>
      <c r="B1512" s="0" t="s">
        <v>4740</v>
      </c>
      <c r="C1512" s="0" t="s">
        <v>9</v>
      </c>
      <c r="D1512" s="0" t="s">
        <v>10</v>
      </c>
      <c r="E1512" s="0" t="s">
        <v>4741</v>
      </c>
      <c r="F1512" s="0" t="s">
        <v>4742</v>
      </c>
      <c r="H1512" s="0" t="s">
        <v>4736</v>
      </c>
    </row>
    <row r="1513" customFormat="false" ht="12.8" hidden="false" customHeight="false" outlineLevel="0" collapsed="false">
      <c r="A1513" s="0" t="str">
        <f aca="false">"47"</f>
        <v>47</v>
      </c>
      <c r="B1513" s="0" t="s">
        <v>4743</v>
      </c>
      <c r="C1513" s="0" t="s">
        <v>9</v>
      </c>
      <c r="D1513" s="0" t="s">
        <v>10</v>
      </c>
      <c r="E1513" s="0" t="s">
        <v>4744</v>
      </c>
      <c r="F1513" s="0" t="s">
        <v>4745</v>
      </c>
      <c r="H1513" s="0" t="s">
        <v>4736</v>
      </c>
    </row>
    <row r="1514" customFormat="false" ht="12.8" hidden="false" customHeight="false" outlineLevel="0" collapsed="false">
      <c r="A1514" s="0" t="str">
        <f aca="false">"47"</f>
        <v>47</v>
      </c>
      <c r="B1514" s="0" t="s">
        <v>4746</v>
      </c>
      <c r="C1514" s="0" t="s">
        <v>9</v>
      </c>
      <c r="D1514" s="0" t="s">
        <v>10</v>
      </c>
      <c r="E1514" s="0" t="s">
        <v>4747</v>
      </c>
      <c r="F1514" s="0" t="s">
        <v>4748</v>
      </c>
      <c r="H1514" s="0" t="s">
        <v>4736</v>
      </c>
    </row>
    <row r="1515" customFormat="false" ht="12.8" hidden="false" customHeight="false" outlineLevel="0" collapsed="false">
      <c r="A1515" s="0" t="str">
        <f aca="false">"47"</f>
        <v>47</v>
      </c>
      <c r="B1515" s="0" t="s">
        <v>4749</v>
      </c>
      <c r="C1515" s="0" t="s">
        <v>9</v>
      </c>
      <c r="D1515" s="0" t="s">
        <v>10</v>
      </c>
      <c r="E1515" s="0" t="s">
        <v>4750</v>
      </c>
      <c r="F1515" s="0" t="s">
        <v>4751</v>
      </c>
      <c r="G1515" s="0" t="s">
        <v>4752</v>
      </c>
      <c r="H1515" s="0" t="s">
        <v>4736</v>
      </c>
    </row>
    <row r="1516" customFormat="false" ht="12.8" hidden="false" customHeight="false" outlineLevel="0" collapsed="false">
      <c r="A1516" s="0" t="str">
        <f aca="false">"47"</f>
        <v>47</v>
      </c>
      <c r="B1516" s="0" t="s">
        <v>4753</v>
      </c>
      <c r="C1516" s="0" t="s">
        <v>9</v>
      </c>
      <c r="D1516" s="0" t="s">
        <v>10</v>
      </c>
      <c r="E1516" s="0" t="s">
        <v>4754</v>
      </c>
      <c r="F1516" s="0" t="s">
        <v>4755</v>
      </c>
      <c r="H1516" s="0" t="s">
        <v>4736</v>
      </c>
    </row>
    <row r="1517" customFormat="false" ht="12.8" hidden="false" customHeight="false" outlineLevel="0" collapsed="false">
      <c r="A1517" s="0" t="str">
        <f aca="false">"47"</f>
        <v>47</v>
      </c>
      <c r="B1517" s="0" t="s">
        <v>4756</v>
      </c>
      <c r="C1517" s="0" t="s">
        <v>9</v>
      </c>
      <c r="D1517" s="0" t="s">
        <v>10</v>
      </c>
      <c r="E1517" s="0" t="s">
        <v>4757</v>
      </c>
      <c r="F1517" s="0" t="s">
        <v>4758</v>
      </c>
      <c r="H1517" s="0" t="s">
        <v>4759</v>
      </c>
    </row>
    <row r="1518" customFormat="false" ht="12.8" hidden="false" customHeight="false" outlineLevel="0" collapsed="false">
      <c r="A1518" s="0" t="str">
        <f aca="false">"47"</f>
        <v>47</v>
      </c>
      <c r="B1518" s="0" t="s">
        <v>4760</v>
      </c>
      <c r="C1518" s="0" t="s">
        <v>9</v>
      </c>
      <c r="D1518" s="0" t="s">
        <v>10</v>
      </c>
      <c r="E1518" s="0" t="s">
        <v>4761</v>
      </c>
      <c r="F1518" s="0" t="s">
        <v>4762</v>
      </c>
      <c r="H1518" s="0" t="s">
        <v>4759</v>
      </c>
    </row>
    <row r="1519" customFormat="false" ht="12.8" hidden="false" customHeight="false" outlineLevel="0" collapsed="false">
      <c r="A1519" s="0" t="str">
        <f aca="false">"47"</f>
        <v>47</v>
      </c>
      <c r="B1519" s="0" t="s">
        <v>4763</v>
      </c>
      <c r="C1519" s="0" t="s">
        <v>9</v>
      </c>
      <c r="D1519" s="0" t="s">
        <v>10</v>
      </c>
      <c r="E1519" s="0" t="s">
        <v>4764</v>
      </c>
      <c r="F1519" s="0" t="s">
        <v>4765</v>
      </c>
      <c r="H1519" s="0" t="s">
        <v>4766</v>
      </c>
    </row>
    <row r="1520" customFormat="false" ht="12.8" hidden="false" customHeight="false" outlineLevel="0" collapsed="false">
      <c r="A1520" s="0" t="str">
        <f aca="false">"47"</f>
        <v>47</v>
      </c>
      <c r="B1520" s="0" t="s">
        <v>4767</v>
      </c>
      <c r="C1520" s="0" t="s">
        <v>9</v>
      </c>
      <c r="D1520" s="0" t="s">
        <v>10</v>
      </c>
      <c r="E1520" s="0" t="s">
        <v>4768</v>
      </c>
      <c r="F1520" s="0" t="s">
        <v>4769</v>
      </c>
      <c r="H1520" s="0" t="s">
        <v>4766</v>
      </c>
    </row>
    <row r="1521" customFormat="false" ht="12.8" hidden="false" customHeight="false" outlineLevel="0" collapsed="false">
      <c r="A1521" s="0" t="str">
        <f aca="false">"47"</f>
        <v>47</v>
      </c>
      <c r="B1521" s="0" t="s">
        <v>4770</v>
      </c>
      <c r="C1521" s="0" t="s">
        <v>9</v>
      </c>
      <c r="D1521" s="0" t="s">
        <v>10</v>
      </c>
      <c r="E1521" s="0" t="s">
        <v>4771</v>
      </c>
      <c r="F1521" s="0" t="s">
        <v>4772</v>
      </c>
      <c r="H1521" s="0" t="s">
        <v>4766</v>
      </c>
    </row>
    <row r="1522" customFormat="false" ht="12.8" hidden="false" customHeight="false" outlineLevel="0" collapsed="false">
      <c r="A1522" s="0" t="str">
        <f aca="false">"47"</f>
        <v>47</v>
      </c>
      <c r="B1522" s="0" t="s">
        <v>4773</v>
      </c>
      <c r="C1522" s="0" t="s">
        <v>9</v>
      </c>
      <c r="D1522" s="0" t="s">
        <v>10</v>
      </c>
      <c r="E1522" s="0" t="s">
        <v>4774</v>
      </c>
      <c r="F1522" s="0" t="s">
        <v>4775</v>
      </c>
      <c r="H1522" s="0" t="s">
        <v>4766</v>
      </c>
    </row>
    <row r="1523" customFormat="false" ht="12.8" hidden="false" customHeight="false" outlineLevel="0" collapsed="false">
      <c r="A1523" s="0" t="str">
        <f aca="false">"47"</f>
        <v>47</v>
      </c>
      <c r="B1523" s="0" t="s">
        <v>4776</v>
      </c>
      <c r="C1523" s="0" t="s">
        <v>85</v>
      </c>
      <c r="D1523" s="0" t="s">
        <v>10</v>
      </c>
      <c r="E1523" s="0" t="s">
        <v>4777</v>
      </c>
      <c r="F1523" s="0" t="s">
        <v>4778</v>
      </c>
      <c r="H1523" s="0" t="s">
        <v>4779</v>
      </c>
    </row>
    <row r="1524" customFormat="false" ht="12.8" hidden="false" customHeight="false" outlineLevel="0" collapsed="false">
      <c r="A1524" s="0" t="str">
        <f aca="false">"47"</f>
        <v>47</v>
      </c>
      <c r="B1524" s="0" t="s">
        <v>4780</v>
      </c>
      <c r="C1524" s="0" t="s">
        <v>85</v>
      </c>
      <c r="D1524" s="0" t="s">
        <v>10</v>
      </c>
      <c r="E1524" s="0" t="s">
        <v>4781</v>
      </c>
      <c r="F1524" s="0" t="s">
        <v>4782</v>
      </c>
      <c r="H1524" s="0" t="s">
        <v>4783</v>
      </c>
    </row>
    <row r="1525" customFormat="false" ht="12.8" hidden="false" customHeight="false" outlineLevel="0" collapsed="false">
      <c r="A1525" s="0" t="str">
        <f aca="false">"47"</f>
        <v>47</v>
      </c>
      <c r="B1525" s="0" t="s">
        <v>4784</v>
      </c>
      <c r="C1525" s="0" t="s">
        <v>9</v>
      </c>
      <c r="D1525" s="0" t="s">
        <v>10</v>
      </c>
      <c r="E1525" s="0" t="s">
        <v>4785</v>
      </c>
      <c r="F1525" s="0" t="s">
        <v>4786</v>
      </c>
      <c r="H1525" s="0" t="s">
        <v>4783</v>
      </c>
    </row>
    <row r="1526" customFormat="false" ht="12.8" hidden="false" customHeight="false" outlineLevel="0" collapsed="false">
      <c r="A1526" s="0" t="str">
        <f aca="false">"47"</f>
        <v>47</v>
      </c>
      <c r="B1526" s="0" t="s">
        <v>4787</v>
      </c>
      <c r="C1526" s="0" t="s">
        <v>9</v>
      </c>
      <c r="D1526" s="0" t="s">
        <v>10</v>
      </c>
      <c r="E1526" s="0" t="s">
        <v>4788</v>
      </c>
      <c r="F1526" s="0" t="s">
        <v>4789</v>
      </c>
      <c r="H1526" s="0" t="s">
        <v>4783</v>
      </c>
    </row>
    <row r="1527" customFormat="false" ht="12.8" hidden="false" customHeight="false" outlineLevel="0" collapsed="false">
      <c r="A1527" s="0" t="str">
        <f aca="false">"47"</f>
        <v>47</v>
      </c>
      <c r="B1527" s="0" t="s">
        <v>4790</v>
      </c>
      <c r="C1527" s="0" t="s">
        <v>9</v>
      </c>
      <c r="D1527" s="0" t="s">
        <v>10</v>
      </c>
      <c r="E1527" s="0" t="s">
        <v>4788</v>
      </c>
      <c r="F1527" s="0" t="s">
        <v>4791</v>
      </c>
      <c r="H1527" s="0" t="s">
        <v>4783</v>
      </c>
    </row>
    <row r="1528" customFormat="false" ht="12.8" hidden="false" customHeight="false" outlineLevel="0" collapsed="false">
      <c r="A1528" s="0" t="str">
        <f aca="false">"48"</f>
        <v>48</v>
      </c>
      <c r="B1528" s="0" t="s">
        <v>4792</v>
      </c>
      <c r="C1528" s="0" t="s">
        <v>9</v>
      </c>
      <c r="D1528" s="0" t="s">
        <v>10</v>
      </c>
      <c r="E1528" s="0" t="s">
        <v>4793</v>
      </c>
      <c r="F1528" s="0" t="s">
        <v>4794</v>
      </c>
      <c r="H1528" s="0" t="s">
        <v>4783</v>
      </c>
    </row>
    <row r="1529" customFormat="false" ht="12.8" hidden="false" customHeight="false" outlineLevel="0" collapsed="false">
      <c r="A1529" s="0" t="str">
        <f aca="false">"48"</f>
        <v>48</v>
      </c>
      <c r="B1529" s="0" t="s">
        <v>4795</v>
      </c>
      <c r="C1529" s="0" t="s">
        <v>9</v>
      </c>
      <c r="D1529" s="0" t="s">
        <v>10</v>
      </c>
      <c r="E1529" s="0" t="s">
        <v>4796</v>
      </c>
      <c r="F1529" s="0" t="s">
        <v>4797</v>
      </c>
      <c r="H1529" s="0" t="s">
        <v>4783</v>
      </c>
    </row>
    <row r="1530" customFormat="false" ht="12.8" hidden="false" customHeight="false" outlineLevel="0" collapsed="false">
      <c r="A1530" s="0" t="str">
        <f aca="false">"48"</f>
        <v>48</v>
      </c>
      <c r="B1530" s="0" t="s">
        <v>4798</v>
      </c>
      <c r="C1530" s="0" t="s">
        <v>9</v>
      </c>
      <c r="D1530" s="0" t="s">
        <v>10</v>
      </c>
      <c r="E1530" s="0" t="s">
        <v>4796</v>
      </c>
      <c r="F1530" s="0" t="s">
        <v>4799</v>
      </c>
      <c r="H1530" s="0" t="s">
        <v>4783</v>
      </c>
    </row>
    <row r="1531" customFormat="false" ht="12.8" hidden="false" customHeight="false" outlineLevel="0" collapsed="false">
      <c r="A1531" s="0" t="str">
        <f aca="false">"48"</f>
        <v>48</v>
      </c>
      <c r="B1531" s="0" t="s">
        <v>4800</v>
      </c>
      <c r="C1531" s="0" t="s">
        <v>9</v>
      </c>
      <c r="D1531" s="0" t="s">
        <v>10</v>
      </c>
      <c r="E1531" s="0" t="s">
        <v>4801</v>
      </c>
      <c r="F1531" s="0" t="s">
        <v>4802</v>
      </c>
      <c r="H1531" s="0" t="s">
        <v>4783</v>
      </c>
    </row>
    <row r="1532" customFormat="false" ht="12.8" hidden="false" customHeight="false" outlineLevel="0" collapsed="false">
      <c r="A1532" s="0" t="str">
        <f aca="false">"48"</f>
        <v>48</v>
      </c>
      <c r="B1532" s="0" t="s">
        <v>4803</v>
      </c>
      <c r="C1532" s="0" t="s">
        <v>9</v>
      </c>
      <c r="D1532" s="0" t="s">
        <v>10</v>
      </c>
      <c r="E1532" s="0" t="s">
        <v>4804</v>
      </c>
      <c r="F1532" s="0" t="s">
        <v>4805</v>
      </c>
      <c r="H1532" s="0" t="s">
        <v>4783</v>
      </c>
    </row>
    <row r="1533" customFormat="false" ht="12.8" hidden="false" customHeight="false" outlineLevel="0" collapsed="false">
      <c r="A1533" s="0" t="str">
        <f aca="false">"48"</f>
        <v>48</v>
      </c>
      <c r="B1533" s="0" t="s">
        <v>4806</v>
      </c>
      <c r="C1533" s="0" t="s">
        <v>9</v>
      </c>
      <c r="D1533" s="0" t="s">
        <v>10</v>
      </c>
      <c r="E1533" s="0" t="s">
        <v>4807</v>
      </c>
      <c r="F1533" s="0" t="s">
        <v>4808</v>
      </c>
      <c r="H1533" s="0" t="s">
        <v>4783</v>
      </c>
    </row>
    <row r="1534" customFormat="false" ht="12.8" hidden="false" customHeight="false" outlineLevel="0" collapsed="false">
      <c r="A1534" s="0" t="str">
        <f aca="false">"48"</f>
        <v>48</v>
      </c>
      <c r="B1534" s="0" t="s">
        <v>4809</v>
      </c>
      <c r="C1534" s="0" t="s">
        <v>9</v>
      </c>
      <c r="D1534" s="0" t="s">
        <v>10</v>
      </c>
      <c r="E1534" s="0" t="s">
        <v>4810</v>
      </c>
      <c r="F1534" s="0" t="s">
        <v>4811</v>
      </c>
      <c r="H1534" s="0" t="s">
        <v>4783</v>
      </c>
    </row>
    <row r="1535" customFormat="false" ht="12.8" hidden="false" customHeight="false" outlineLevel="0" collapsed="false">
      <c r="A1535" s="0" t="str">
        <f aca="false">"48"</f>
        <v>48</v>
      </c>
      <c r="B1535" s="0" t="s">
        <v>4812</v>
      </c>
      <c r="C1535" s="0" t="s">
        <v>9</v>
      </c>
      <c r="D1535" s="0" t="s">
        <v>10</v>
      </c>
      <c r="E1535" s="0" t="s">
        <v>4813</v>
      </c>
      <c r="F1535" s="0" t="s">
        <v>4814</v>
      </c>
      <c r="H1535" s="0" t="s">
        <v>4783</v>
      </c>
    </row>
    <row r="1536" customFormat="false" ht="12.8" hidden="false" customHeight="false" outlineLevel="0" collapsed="false">
      <c r="A1536" s="0" t="str">
        <f aca="false">"48"</f>
        <v>48</v>
      </c>
      <c r="B1536" s="0" t="s">
        <v>4815</v>
      </c>
      <c r="C1536" s="0" t="s">
        <v>9</v>
      </c>
      <c r="D1536" s="0" t="s">
        <v>10</v>
      </c>
      <c r="E1536" s="0" t="s">
        <v>4816</v>
      </c>
      <c r="F1536" s="0" t="s">
        <v>4817</v>
      </c>
      <c r="H1536" s="0" t="s">
        <v>4818</v>
      </c>
    </row>
    <row r="1537" customFormat="false" ht="12.8" hidden="false" customHeight="false" outlineLevel="0" collapsed="false">
      <c r="A1537" s="0" t="str">
        <f aca="false">"48"</f>
        <v>48</v>
      </c>
      <c r="B1537" s="0" t="s">
        <v>4819</v>
      </c>
      <c r="C1537" s="0" t="s">
        <v>9</v>
      </c>
      <c r="D1537" s="0" t="s">
        <v>10</v>
      </c>
      <c r="E1537" s="0" t="s">
        <v>4820</v>
      </c>
      <c r="F1537" s="0" t="s">
        <v>4821</v>
      </c>
      <c r="H1537" s="0" t="s">
        <v>4818</v>
      </c>
    </row>
    <row r="1538" customFormat="false" ht="12.8" hidden="false" customHeight="false" outlineLevel="0" collapsed="false">
      <c r="A1538" s="0" t="str">
        <f aca="false">"48"</f>
        <v>48</v>
      </c>
      <c r="B1538" s="0" t="s">
        <v>4822</v>
      </c>
      <c r="C1538" s="0" t="s">
        <v>9</v>
      </c>
      <c r="D1538" s="0" t="s">
        <v>10</v>
      </c>
      <c r="E1538" s="0" t="s">
        <v>4823</v>
      </c>
      <c r="F1538" s="0" t="s">
        <v>4824</v>
      </c>
      <c r="H1538" s="0" t="s">
        <v>4825</v>
      </c>
    </row>
    <row r="1539" customFormat="false" ht="12.8" hidden="false" customHeight="false" outlineLevel="0" collapsed="false">
      <c r="A1539" s="0" t="str">
        <f aca="false">"48"</f>
        <v>48</v>
      </c>
      <c r="B1539" s="0" t="s">
        <v>4826</v>
      </c>
      <c r="C1539" s="0" t="s">
        <v>9</v>
      </c>
      <c r="D1539" s="0" t="s">
        <v>10</v>
      </c>
      <c r="E1539" s="0" t="s">
        <v>4827</v>
      </c>
      <c r="F1539" s="0" t="s">
        <v>4828</v>
      </c>
      <c r="H1539" s="0" t="s">
        <v>4829</v>
      </c>
    </row>
    <row r="1540" customFormat="false" ht="12.8" hidden="false" customHeight="false" outlineLevel="0" collapsed="false">
      <c r="A1540" s="0" t="str">
        <f aca="false">"48"</f>
        <v>48</v>
      </c>
      <c r="B1540" s="0" t="s">
        <v>4830</v>
      </c>
      <c r="C1540" s="0" t="s">
        <v>9</v>
      </c>
      <c r="D1540" s="0" t="s">
        <v>10</v>
      </c>
      <c r="E1540" s="0" t="s">
        <v>4831</v>
      </c>
      <c r="F1540" s="0" t="s">
        <v>4832</v>
      </c>
      <c r="G1540" s="0" t="s">
        <v>4833</v>
      </c>
      <c r="H1540" s="0" t="s">
        <v>4834</v>
      </c>
    </row>
    <row r="1541" customFormat="false" ht="12.8" hidden="false" customHeight="false" outlineLevel="0" collapsed="false">
      <c r="A1541" s="0" t="str">
        <f aca="false">"48"</f>
        <v>48</v>
      </c>
      <c r="B1541" s="0" t="s">
        <v>4835</v>
      </c>
      <c r="C1541" s="0" t="s">
        <v>9</v>
      </c>
      <c r="D1541" s="0" t="s">
        <v>10</v>
      </c>
      <c r="E1541" s="0" t="s">
        <v>4836</v>
      </c>
      <c r="F1541" s="0" t="s">
        <v>4837</v>
      </c>
      <c r="H1541" s="0" t="s">
        <v>4838</v>
      </c>
    </row>
    <row r="1542" customFormat="false" ht="12.8" hidden="false" customHeight="false" outlineLevel="0" collapsed="false">
      <c r="A1542" s="0" t="str">
        <f aca="false">"48"</f>
        <v>48</v>
      </c>
      <c r="B1542" s="0" t="s">
        <v>4839</v>
      </c>
      <c r="C1542" s="0" t="s">
        <v>85</v>
      </c>
      <c r="D1542" s="0" t="s">
        <v>10</v>
      </c>
      <c r="E1542" s="0" t="s">
        <v>4840</v>
      </c>
      <c r="F1542" s="0" t="s">
        <v>4841</v>
      </c>
      <c r="H1542" s="0" t="s">
        <v>4838</v>
      </c>
    </row>
    <row r="1543" customFormat="false" ht="12.8" hidden="false" customHeight="false" outlineLevel="0" collapsed="false">
      <c r="A1543" s="0" t="str">
        <f aca="false">"48"</f>
        <v>48</v>
      </c>
      <c r="B1543" s="0" t="s">
        <v>4842</v>
      </c>
      <c r="C1543" s="0" t="s">
        <v>85</v>
      </c>
      <c r="D1543" s="0" t="s">
        <v>10</v>
      </c>
      <c r="E1543" s="0" t="s">
        <v>4843</v>
      </c>
      <c r="F1543" s="0" t="s">
        <v>4844</v>
      </c>
      <c r="H1543" s="0" t="s">
        <v>4845</v>
      </c>
    </row>
    <row r="1544" customFormat="false" ht="12.8" hidden="false" customHeight="false" outlineLevel="0" collapsed="false">
      <c r="A1544" s="0" t="str">
        <f aca="false">"48"</f>
        <v>48</v>
      </c>
      <c r="B1544" s="0" t="s">
        <v>4846</v>
      </c>
      <c r="C1544" s="0" t="s">
        <v>9</v>
      </c>
      <c r="D1544" s="0" t="s">
        <v>10</v>
      </c>
      <c r="E1544" s="0" t="s">
        <v>4847</v>
      </c>
      <c r="F1544" s="0" t="s">
        <v>4848</v>
      </c>
      <c r="H1544" s="0" t="s">
        <v>4845</v>
      </c>
    </row>
    <row r="1545" customFormat="false" ht="12.8" hidden="false" customHeight="false" outlineLevel="0" collapsed="false">
      <c r="A1545" s="0" t="str">
        <f aca="false">"48"</f>
        <v>48</v>
      </c>
      <c r="B1545" s="0" t="s">
        <v>4849</v>
      </c>
      <c r="C1545" s="0" t="s">
        <v>9</v>
      </c>
      <c r="D1545" s="0" t="s">
        <v>10</v>
      </c>
      <c r="E1545" s="0" t="s">
        <v>4850</v>
      </c>
      <c r="F1545" s="0" t="s">
        <v>4851</v>
      </c>
      <c r="H1545" s="0" t="s">
        <v>4845</v>
      </c>
    </row>
    <row r="1546" customFormat="false" ht="12.8" hidden="false" customHeight="false" outlineLevel="0" collapsed="false">
      <c r="A1546" s="0" t="str">
        <f aca="false">"48"</f>
        <v>48</v>
      </c>
      <c r="B1546" s="0" t="s">
        <v>4852</v>
      </c>
      <c r="C1546" s="0" t="s">
        <v>9</v>
      </c>
      <c r="D1546" s="0" t="s">
        <v>10</v>
      </c>
      <c r="E1546" s="0" t="s">
        <v>4853</v>
      </c>
      <c r="F1546" s="0" t="s">
        <v>4854</v>
      </c>
      <c r="G1546" s="0" t="s">
        <v>4855</v>
      </c>
      <c r="H1546" s="0" t="s">
        <v>4845</v>
      </c>
    </row>
    <row r="1547" customFormat="false" ht="12.8" hidden="false" customHeight="false" outlineLevel="0" collapsed="false">
      <c r="A1547" s="0" t="str">
        <f aca="false">"48"</f>
        <v>48</v>
      </c>
      <c r="B1547" s="0" t="s">
        <v>4856</v>
      </c>
      <c r="C1547" s="0" t="s">
        <v>9</v>
      </c>
      <c r="D1547" s="0" t="s">
        <v>10</v>
      </c>
      <c r="E1547" s="0" t="s">
        <v>4857</v>
      </c>
      <c r="F1547" s="0" t="s">
        <v>4858</v>
      </c>
      <c r="H1547" s="0" t="s">
        <v>4845</v>
      </c>
    </row>
    <row r="1548" customFormat="false" ht="12.8" hidden="false" customHeight="false" outlineLevel="0" collapsed="false">
      <c r="A1548" s="0" t="str">
        <f aca="false">"48"</f>
        <v>48</v>
      </c>
      <c r="B1548" s="0" t="s">
        <v>4859</v>
      </c>
      <c r="C1548" s="0" t="s">
        <v>9</v>
      </c>
      <c r="D1548" s="0" t="s">
        <v>232</v>
      </c>
      <c r="E1548" s="0" t="s">
        <v>4860</v>
      </c>
      <c r="F1548" s="0" t="s">
        <v>4861</v>
      </c>
      <c r="H1548" s="0" t="s">
        <v>4862</v>
      </c>
    </row>
    <row r="1549" customFormat="false" ht="12.8" hidden="false" customHeight="false" outlineLevel="0" collapsed="false">
      <c r="A1549" s="0" t="str">
        <f aca="false">"48"</f>
        <v>48</v>
      </c>
      <c r="B1549" s="0" t="s">
        <v>4863</v>
      </c>
      <c r="C1549" s="0" t="s">
        <v>9</v>
      </c>
      <c r="D1549" s="0" t="s">
        <v>10</v>
      </c>
      <c r="E1549" s="0" t="s">
        <v>4864</v>
      </c>
      <c r="F1549" s="0" t="s">
        <v>4865</v>
      </c>
      <c r="H1549" s="0" t="s">
        <v>4862</v>
      </c>
    </row>
    <row r="1550" customFormat="false" ht="12.8" hidden="false" customHeight="false" outlineLevel="0" collapsed="false">
      <c r="A1550" s="0" t="str">
        <f aca="false">"48"</f>
        <v>48</v>
      </c>
      <c r="B1550" s="0" t="s">
        <v>4866</v>
      </c>
      <c r="C1550" s="0" t="s">
        <v>9</v>
      </c>
      <c r="D1550" s="0" t="s">
        <v>10</v>
      </c>
      <c r="E1550" s="0" t="s">
        <v>4867</v>
      </c>
      <c r="F1550" s="0" t="s">
        <v>4868</v>
      </c>
      <c r="H1550" s="0" t="s">
        <v>4862</v>
      </c>
    </row>
    <row r="1551" customFormat="false" ht="12.8" hidden="false" customHeight="false" outlineLevel="0" collapsed="false">
      <c r="A1551" s="0" t="str">
        <f aca="false">"48"</f>
        <v>48</v>
      </c>
      <c r="B1551" s="0" t="s">
        <v>4869</v>
      </c>
      <c r="C1551" s="0" t="s">
        <v>9</v>
      </c>
      <c r="D1551" s="0" t="s">
        <v>10</v>
      </c>
      <c r="E1551" s="0" t="s">
        <v>4867</v>
      </c>
      <c r="F1551" s="0" t="s">
        <v>4870</v>
      </c>
      <c r="H1551" s="0" t="s">
        <v>4871</v>
      </c>
    </row>
    <row r="1552" customFormat="false" ht="12.8" hidden="false" customHeight="false" outlineLevel="0" collapsed="false">
      <c r="A1552" s="0" t="str">
        <f aca="false">"48"</f>
        <v>48</v>
      </c>
      <c r="B1552" s="0" t="s">
        <v>4872</v>
      </c>
      <c r="C1552" s="0" t="s">
        <v>9</v>
      </c>
      <c r="D1552" s="0" t="s">
        <v>10</v>
      </c>
      <c r="E1552" s="0" t="s">
        <v>4873</v>
      </c>
      <c r="F1552" s="0" t="s">
        <v>4874</v>
      </c>
      <c r="H1552" s="0" t="s">
        <v>4871</v>
      </c>
    </row>
    <row r="1553" customFormat="false" ht="12.8" hidden="false" customHeight="false" outlineLevel="0" collapsed="false">
      <c r="A1553" s="0" t="str">
        <f aca="false">"48"</f>
        <v>48</v>
      </c>
      <c r="B1553" s="0" t="s">
        <v>4875</v>
      </c>
      <c r="C1553" s="0" t="s">
        <v>9</v>
      </c>
      <c r="D1553" s="0" t="s">
        <v>10</v>
      </c>
      <c r="E1553" s="0" t="s">
        <v>4873</v>
      </c>
      <c r="F1553" s="0" t="s">
        <v>4876</v>
      </c>
      <c r="H1553" s="0" t="s">
        <v>4877</v>
      </c>
    </row>
    <row r="1554" customFormat="false" ht="12.8" hidden="false" customHeight="false" outlineLevel="0" collapsed="false">
      <c r="A1554" s="0" t="str">
        <f aca="false">"49"</f>
        <v>49</v>
      </c>
      <c r="B1554" s="0" t="s">
        <v>4878</v>
      </c>
      <c r="C1554" s="0" t="s">
        <v>9</v>
      </c>
      <c r="D1554" s="0" t="s">
        <v>10</v>
      </c>
      <c r="E1554" s="0" t="s">
        <v>4879</v>
      </c>
      <c r="F1554" s="0" t="s">
        <v>4880</v>
      </c>
      <c r="H1554" s="0" t="s">
        <v>4877</v>
      </c>
    </row>
    <row r="1555" customFormat="false" ht="12.8" hidden="false" customHeight="false" outlineLevel="0" collapsed="false">
      <c r="A1555" s="0" t="str">
        <f aca="false">"49"</f>
        <v>49</v>
      </c>
      <c r="B1555" s="0" t="s">
        <v>4881</v>
      </c>
      <c r="C1555" s="0" t="s">
        <v>9</v>
      </c>
      <c r="D1555" s="0" t="s">
        <v>10</v>
      </c>
      <c r="E1555" s="0" t="s">
        <v>4882</v>
      </c>
      <c r="F1555" s="0" t="s">
        <v>4883</v>
      </c>
      <c r="H1555" s="0" t="s">
        <v>4877</v>
      </c>
    </row>
    <row r="1556" customFormat="false" ht="12.8" hidden="false" customHeight="false" outlineLevel="0" collapsed="false">
      <c r="A1556" s="0" t="str">
        <f aca="false">"49"</f>
        <v>49</v>
      </c>
      <c r="B1556" s="0" t="s">
        <v>4884</v>
      </c>
      <c r="C1556" s="0" t="s">
        <v>9</v>
      </c>
      <c r="D1556" s="0" t="s">
        <v>10</v>
      </c>
      <c r="E1556" s="0" t="s">
        <v>4885</v>
      </c>
      <c r="F1556" s="0" t="s">
        <v>4886</v>
      </c>
      <c r="H1556" s="0" t="s">
        <v>4877</v>
      </c>
    </row>
    <row r="1557" customFormat="false" ht="12.8" hidden="false" customHeight="false" outlineLevel="0" collapsed="false">
      <c r="A1557" s="0" t="str">
        <f aca="false">"49"</f>
        <v>49</v>
      </c>
      <c r="B1557" s="0" t="s">
        <v>4887</v>
      </c>
      <c r="C1557" s="0" t="s">
        <v>9</v>
      </c>
      <c r="D1557" s="0" t="s">
        <v>10</v>
      </c>
      <c r="E1557" s="0" t="s">
        <v>4888</v>
      </c>
      <c r="F1557" s="0" t="s">
        <v>4889</v>
      </c>
      <c r="H1557" s="0" t="s">
        <v>4877</v>
      </c>
    </row>
    <row r="1558" customFormat="false" ht="12.8" hidden="false" customHeight="false" outlineLevel="0" collapsed="false">
      <c r="A1558" s="0" t="str">
        <f aca="false">"49"</f>
        <v>49</v>
      </c>
      <c r="B1558" s="0" t="s">
        <v>4890</v>
      </c>
      <c r="C1558" s="0" t="s">
        <v>9</v>
      </c>
      <c r="D1558" s="0" t="s">
        <v>10</v>
      </c>
      <c r="E1558" s="0" t="s">
        <v>4891</v>
      </c>
      <c r="F1558" s="0" t="s">
        <v>4892</v>
      </c>
      <c r="H1558" s="0" t="s">
        <v>4877</v>
      </c>
    </row>
    <row r="1559" customFormat="false" ht="12.8" hidden="false" customHeight="false" outlineLevel="0" collapsed="false">
      <c r="A1559" s="0" t="str">
        <f aca="false">"49"</f>
        <v>49</v>
      </c>
      <c r="B1559" s="0" t="s">
        <v>4893</v>
      </c>
      <c r="C1559" s="0" t="s">
        <v>9</v>
      </c>
      <c r="D1559" s="0" t="s">
        <v>10</v>
      </c>
      <c r="E1559" s="0" t="s">
        <v>4894</v>
      </c>
      <c r="F1559" s="0" t="s">
        <v>4895</v>
      </c>
      <c r="H1559" s="0" t="s">
        <v>4877</v>
      </c>
    </row>
    <row r="1560" customFormat="false" ht="12.8" hidden="false" customHeight="false" outlineLevel="0" collapsed="false">
      <c r="A1560" s="0" t="str">
        <f aca="false">"49"</f>
        <v>49</v>
      </c>
      <c r="B1560" s="0" t="s">
        <v>4896</v>
      </c>
      <c r="C1560" s="0" t="s">
        <v>9</v>
      </c>
      <c r="D1560" s="0" t="s">
        <v>10</v>
      </c>
      <c r="E1560" s="0" t="s">
        <v>4897</v>
      </c>
      <c r="F1560" s="0" t="s">
        <v>4898</v>
      </c>
      <c r="H1560" s="0" t="s">
        <v>4877</v>
      </c>
    </row>
    <row r="1561" customFormat="false" ht="12.8" hidden="false" customHeight="false" outlineLevel="0" collapsed="false">
      <c r="A1561" s="0" t="str">
        <f aca="false">"49"</f>
        <v>49</v>
      </c>
      <c r="B1561" s="0" t="s">
        <v>4899</v>
      </c>
      <c r="C1561" s="0" t="s">
        <v>9</v>
      </c>
      <c r="D1561" s="0" t="s">
        <v>10</v>
      </c>
      <c r="E1561" s="0" t="s">
        <v>4900</v>
      </c>
      <c r="F1561" s="0" t="s">
        <v>4901</v>
      </c>
      <c r="H1561" s="0" t="s">
        <v>4877</v>
      </c>
    </row>
    <row r="1562" customFormat="false" ht="12.8" hidden="false" customHeight="false" outlineLevel="0" collapsed="false">
      <c r="A1562" s="0" t="str">
        <f aca="false">"49"</f>
        <v>49</v>
      </c>
      <c r="B1562" s="0" t="s">
        <v>4902</v>
      </c>
      <c r="C1562" s="0" t="s">
        <v>9</v>
      </c>
      <c r="D1562" s="0" t="s">
        <v>10</v>
      </c>
      <c r="E1562" s="0" t="s">
        <v>4903</v>
      </c>
      <c r="F1562" s="0" t="s">
        <v>4904</v>
      </c>
      <c r="H1562" s="0" t="s">
        <v>4877</v>
      </c>
    </row>
    <row r="1563" customFormat="false" ht="12.8" hidden="false" customHeight="false" outlineLevel="0" collapsed="false">
      <c r="A1563" s="0" t="str">
        <f aca="false">"49"</f>
        <v>49</v>
      </c>
      <c r="B1563" s="0" t="s">
        <v>4905</v>
      </c>
      <c r="C1563" s="0" t="s">
        <v>9</v>
      </c>
      <c r="D1563" s="0" t="s">
        <v>10</v>
      </c>
      <c r="E1563" s="0" t="s">
        <v>4906</v>
      </c>
      <c r="F1563" s="0" t="s">
        <v>4907</v>
      </c>
      <c r="H1563" s="0" t="s">
        <v>4877</v>
      </c>
    </row>
    <row r="1564" customFormat="false" ht="12.8" hidden="false" customHeight="false" outlineLevel="0" collapsed="false">
      <c r="A1564" s="0" t="str">
        <f aca="false">"49"</f>
        <v>49</v>
      </c>
      <c r="B1564" s="0" t="s">
        <v>4908</v>
      </c>
      <c r="C1564" s="0" t="s">
        <v>9</v>
      </c>
      <c r="D1564" s="0" t="s">
        <v>10</v>
      </c>
      <c r="E1564" s="0" t="s">
        <v>4909</v>
      </c>
      <c r="F1564" s="0" t="s">
        <v>4910</v>
      </c>
      <c r="G1564" s="0" t="s">
        <v>4911</v>
      </c>
      <c r="H1564" s="0" t="s">
        <v>4877</v>
      </c>
    </row>
    <row r="1565" customFormat="false" ht="12.8" hidden="false" customHeight="false" outlineLevel="0" collapsed="false">
      <c r="A1565" s="0" t="str">
        <f aca="false">"49"</f>
        <v>49</v>
      </c>
      <c r="B1565" s="0" t="s">
        <v>4912</v>
      </c>
      <c r="C1565" s="0" t="s">
        <v>9</v>
      </c>
      <c r="D1565" s="0" t="s">
        <v>232</v>
      </c>
      <c r="E1565" s="0" t="s">
        <v>4913</v>
      </c>
      <c r="F1565" s="0" t="s">
        <v>4914</v>
      </c>
      <c r="H1565" s="0" t="s">
        <v>4877</v>
      </c>
    </row>
    <row r="1566" customFormat="false" ht="12.8" hidden="false" customHeight="false" outlineLevel="0" collapsed="false">
      <c r="A1566" s="0" t="str">
        <f aca="false">"49"</f>
        <v>49</v>
      </c>
      <c r="B1566" s="0" t="s">
        <v>4915</v>
      </c>
      <c r="C1566" s="0" t="s">
        <v>9</v>
      </c>
      <c r="D1566" s="0" t="s">
        <v>10</v>
      </c>
      <c r="E1566" s="0" t="s">
        <v>4916</v>
      </c>
      <c r="F1566" s="0" t="s">
        <v>4917</v>
      </c>
      <c r="H1566" s="0" t="s">
        <v>4918</v>
      </c>
    </row>
    <row r="1567" customFormat="false" ht="12.8" hidden="false" customHeight="false" outlineLevel="0" collapsed="false">
      <c r="A1567" s="0" t="str">
        <f aca="false">"49"</f>
        <v>49</v>
      </c>
      <c r="B1567" s="0" t="s">
        <v>4919</v>
      </c>
      <c r="C1567" s="0" t="s">
        <v>85</v>
      </c>
      <c r="D1567" s="0" t="s">
        <v>10</v>
      </c>
      <c r="E1567" s="0" t="s">
        <v>4920</v>
      </c>
      <c r="F1567" s="0" t="s">
        <v>4921</v>
      </c>
      <c r="H1567" s="0" t="s">
        <v>4918</v>
      </c>
    </row>
    <row r="1568" customFormat="false" ht="12.8" hidden="false" customHeight="false" outlineLevel="0" collapsed="false">
      <c r="A1568" s="0" t="str">
        <f aca="false">"49"</f>
        <v>49</v>
      </c>
      <c r="B1568" s="0" t="s">
        <v>4922</v>
      </c>
      <c r="C1568" s="0" t="s">
        <v>85</v>
      </c>
      <c r="D1568" s="0" t="s">
        <v>10</v>
      </c>
      <c r="E1568" s="0" t="s">
        <v>4923</v>
      </c>
      <c r="F1568" s="0" t="s">
        <v>4924</v>
      </c>
      <c r="H1568" s="0" t="s">
        <v>4925</v>
      </c>
    </row>
    <row r="1569" customFormat="false" ht="12.8" hidden="false" customHeight="false" outlineLevel="0" collapsed="false">
      <c r="A1569" s="0" t="str">
        <f aca="false">"49"</f>
        <v>49</v>
      </c>
      <c r="B1569" s="0" t="s">
        <v>4926</v>
      </c>
      <c r="C1569" s="0" t="s">
        <v>9</v>
      </c>
      <c r="D1569" s="0" t="s">
        <v>10</v>
      </c>
      <c r="E1569" s="0" t="s">
        <v>4927</v>
      </c>
      <c r="F1569" s="0" t="s">
        <v>4928</v>
      </c>
      <c r="H1569" s="0" t="s">
        <v>4925</v>
      </c>
    </row>
    <row r="1570" customFormat="false" ht="12.8" hidden="false" customHeight="false" outlineLevel="0" collapsed="false">
      <c r="A1570" s="0" t="str">
        <f aca="false">"49"</f>
        <v>49</v>
      </c>
      <c r="B1570" s="0" t="s">
        <v>4929</v>
      </c>
      <c r="C1570" s="0" t="s">
        <v>9</v>
      </c>
      <c r="D1570" s="0" t="s">
        <v>10</v>
      </c>
      <c r="E1570" s="0" t="s">
        <v>4930</v>
      </c>
      <c r="F1570" s="0" t="s">
        <v>4931</v>
      </c>
      <c r="H1570" s="0" t="s">
        <v>4925</v>
      </c>
    </row>
    <row r="1571" customFormat="false" ht="12.8" hidden="false" customHeight="false" outlineLevel="0" collapsed="false">
      <c r="A1571" s="0" t="str">
        <f aca="false">"49"</f>
        <v>49</v>
      </c>
      <c r="B1571" s="0" t="s">
        <v>4932</v>
      </c>
      <c r="C1571" s="0" t="s">
        <v>9</v>
      </c>
      <c r="D1571" s="0" t="s">
        <v>10</v>
      </c>
      <c r="E1571" s="0" t="s">
        <v>4933</v>
      </c>
      <c r="F1571" s="0" t="s">
        <v>4934</v>
      </c>
      <c r="G1571" s="0" t="s">
        <v>4935</v>
      </c>
      <c r="H1571" s="0" t="s">
        <v>4925</v>
      </c>
    </row>
    <row r="1572" customFormat="false" ht="12.8" hidden="false" customHeight="false" outlineLevel="0" collapsed="false">
      <c r="A1572" s="0" t="str">
        <f aca="false">"49"</f>
        <v>49</v>
      </c>
      <c r="B1572" s="0" t="s">
        <v>4936</v>
      </c>
      <c r="C1572" s="0" t="s">
        <v>9</v>
      </c>
      <c r="D1572" s="0" t="s">
        <v>10</v>
      </c>
      <c r="E1572" s="0" t="s">
        <v>4937</v>
      </c>
      <c r="F1572" s="0" t="s">
        <v>4938</v>
      </c>
      <c r="H1572" s="0" t="s">
        <v>4925</v>
      </c>
    </row>
    <row r="1573" customFormat="false" ht="12.8" hidden="false" customHeight="false" outlineLevel="0" collapsed="false">
      <c r="A1573" s="0" t="str">
        <f aca="false">"49"</f>
        <v>49</v>
      </c>
      <c r="B1573" s="0" t="s">
        <v>4939</v>
      </c>
      <c r="C1573" s="0" t="s">
        <v>9</v>
      </c>
      <c r="D1573" s="0" t="s">
        <v>10</v>
      </c>
      <c r="E1573" s="0" t="s">
        <v>4940</v>
      </c>
      <c r="F1573" s="0" t="s">
        <v>4941</v>
      </c>
      <c r="H1573" s="0" t="s">
        <v>4925</v>
      </c>
    </row>
    <row r="1574" customFormat="false" ht="12.8" hidden="false" customHeight="false" outlineLevel="0" collapsed="false">
      <c r="A1574" s="0" t="str">
        <f aca="false">"49"</f>
        <v>49</v>
      </c>
      <c r="B1574" s="0" t="s">
        <v>4942</v>
      </c>
      <c r="C1574" s="0" t="s">
        <v>9</v>
      </c>
      <c r="D1574" s="0" t="s">
        <v>10</v>
      </c>
      <c r="E1574" s="0" t="s">
        <v>4943</v>
      </c>
      <c r="F1574" s="0" t="s">
        <v>4944</v>
      </c>
      <c r="H1574" s="0" t="s">
        <v>4925</v>
      </c>
    </row>
    <row r="1575" customFormat="false" ht="12.8" hidden="false" customHeight="false" outlineLevel="0" collapsed="false">
      <c r="A1575" s="0" t="str">
        <f aca="false">"49"</f>
        <v>49</v>
      </c>
      <c r="B1575" s="0" t="s">
        <v>4945</v>
      </c>
      <c r="C1575" s="0" t="s">
        <v>9</v>
      </c>
      <c r="D1575" s="0" t="s">
        <v>10</v>
      </c>
      <c r="E1575" s="0" t="s">
        <v>4946</v>
      </c>
      <c r="F1575" s="0" t="s">
        <v>4947</v>
      </c>
      <c r="H1575" s="0" t="s">
        <v>4925</v>
      </c>
    </row>
    <row r="1576" customFormat="false" ht="12.8" hidden="false" customHeight="false" outlineLevel="0" collapsed="false">
      <c r="A1576" s="0" t="str">
        <f aca="false">"49"</f>
        <v>49</v>
      </c>
      <c r="B1576" s="0" t="s">
        <v>4948</v>
      </c>
      <c r="C1576" s="0" t="s">
        <v>9</v>
      </c>
      <c r="D1576" s="0" t="s">
        <v>10</v>
      </c>
      <c r="E1576" s="0" t="s">
        <v>4946</v>
      </c>
      <c r="F1576" s="0" t="s">
        <v>4949</v>
      </c>
      <c r="H1576" s="0" t="s">
        <v>4925</v>
      </c>
    </row>
    <row r="1577" customFormat="false" ht="12.8" hidden="false" customHeight="false" outlineLevel="0" collapsed="false">
      <c r="A1577" s="0" t="str">
        <f aca="false">"50"</f>
        <v>50</v>
      </c>
      <c r="B1577" s="0" t="s">
        <v>4950</v>
      </c>
      <c r="C1577" s="0" t="s">
        <v>9</v>
      </c>
      <c r="D1577" s="0" t="s">
        <v>10</v>
      </c>
      <c r="E1577" s="0" t="s">
        <v>4951</v>
      </c>
      <c r="F1577" s="0" t="s">
        <v>4952</v>
      </c>
      <c r="H1577" s="0" t="s">
        <v>4925</v>
      </c>
    </row>
    <row r="1578" customFormat="false" ht="12.8" hidden="false" customHeight="false" outlineLevel="0" collapsed="false">
      <c r="A1578" s="0" t="str">
        <f aca="false">"50"</f>
        <v>50</v>
      </c>
      <c r="B1578" s="0" t="s">
        <v>4953</v>
      </c>
      <c r="C1578" s="0" t="s">
        <v>9</v>
      </c>
      <c r="D1578" s="0" t="s">
        <v>10</v>
      </c>
      <c r="E1578" s="0" t="s">
        <v>4954</v>
      </c>
      <c r="F1578" s="0" t="s">
        <v>4955</v>
      </c>
      <c r="H1578" s="0" t="s">
        <v>4925</v>
      </c>
    </row>
    <row r="1579" customFormat="false" ht="12.8" hidden="false" customHeight="false" outlineLevel="0" collapsed="false">
      <c r="A1579" s="0" t="str">
        <f aca="false">"50"</f>
        <v>50</v>
      </c>
      <c r="B1579" s="0" t="s">
        <v>4956</v>
      </c>
      <c r="C1579" s="0" t="s">
        <v>9</v>
      </c>
      <c r="D1579" s="0" t="s">
        <v>10</v>
      </c>
      <c r="E1579" s="0" t="s">
        <v>4954</v>
      </c>
      <c r="F1579" s="0" t="s">
        <v>4957</v>
      </c>
      <c r="H1579" s="0" t="s">
        <v>4925</v>
      </c>
    </row>
    <row r="1580" customFormat="false" ht="12.8" hidden="false" customHeight="false" outlineLevel="0" collapsed="false">
      <c r="A1580" s="0" t="str">
        <f aca="false">"50"</f>
        <v>50</v>
      </c>
      <c r="B1580" s="0" t="s">
        <v>4958</v>
      </c>
      <c r="C1580" s="0" t="s">
        <v>85</v>
      </c>
      <c r="D1580" s="0" t="s">
        <v>10</v>
      </c>
      <c r="E1580" s="0" t="s">
        <v>4959</v>
      </c>
      <c r="F1580" s="0" t="s">
        <v>4960</v>
      </c>
      <c r="G1580" s="0" t="s">
        <v>4961</v>
      </c>
      <c r="H1580" s="0" t="s">
        <v>4962</v>
      </c>
    </row>
    <row r="1581" customFormat="false" ht="12.8" hidden="false" customHeight="false" outlineLevel="0" collapsed="false">
      <c r="A1581" s="0" t="str">
        <f aca="false">"50"</f>
        <v>50</v>
      </c>
      <c r="B1581" s="0" t="s">
        <v>4963</v>
      </c>
      <c r="C1581" s="0" t="s">
        <v>9</v>
      </c>
      <c r="D1581" s="0" t="s">
        <v>10</v>
      </c>
      <c r="E1581" s="0" t="s">
        <v>4964</v>
      </c>
      <c r="F1581" s="0" t="s">
        <v>4965</v>
      </c>
      <c r="H1581" s="0" t="s">
        <v>4962</v>
      </c>
    </row>
    <row r="1582" customFormat="false" ht="12.8" hidden="false" customHeight="false" outlineLevel="0" collapsed="false">
      <c r="A1582" s="0" t="str">
        <f aca="false">"50"</f>
        <v>50</v>
      </c>
      <c r="B1582" s="0" t="s">
        <v>4966</v>
      </c>
      <c r="C1582" s="0" t="s">
        <v>9</v>
      </c>
      <c r="D1582" s="0" t="s">
        <v>10</v>
      </c>
      <c r="E1582" s="0" t="s">
        <v>4964</v>
      </c>
      <c r="F1582" s="0" t="s">
        <v>4967</v>
      </c>
      <c r="H1582" s="0" t="s">
        <v>4962</v>
      </c>
    </row>
    <row r="1583" customFormat="false" ht="12.8" hidden="false" customHeight="false" outlineLevel="0" collapsed="false">
      <c r="A1583" s="0" t="str">
        <f aca="false">"50"</f>
        <v>50</v>
      </c>
      <c r="B1583" s="0" t="s">
        <v>4968</v>
      </c>
      <c r="C1583" s="0" t="s">
        <v>9</v>
      </c>
      <c r="D1583" s="0" t="s">
        <v>10</v>
      </c>
      <c r="E1583" s="0" t="s">
        <v>4969</v>
      </c>
      <c r="F1583" s="0" t="s">
        <v>4970</v>
      </c>
      <c r="H1583" s="0" t="s">
        <v>4962</v>
      </c>
    </row>
    <row r="1584" customFormat="false" ht="12.8" hidden="false" customHeight="false" outlineLevel="0" collapsed="false">
      <c r="A1584" s="0" t="str">
        <f aca="false">"50"</f>
        <v>50</v>
      </c>
      <c r="B1584" s="0" t="s">
        <v>4971</v>
      </c>
      <c r="C1584" s="0" t="s">
        <v>9</v>
      </c>
      <c r="D1584" s="0" t="s">
        <v>10</v>
      </c>
      <c r="E1584" s="0" t="s">
        <v>4972</v>
      </c>
      <c r="F1584" s="0" t="s">
        <v>4973</v>
      </c>
      <c r="H1584" s="0" t="s">
        <v>4974</v>
      </c>
    </row>
    <row r="1585" customFormat="false" ht="12.8" hidden="false" customHeight="false" outlineLevel="0" collapsed="false">
      <c r="A1585" s="0" t="str">
        <f aca="false">"50"</f>
        <v>50</v>
      </c>
      <c r="B1585" s="0" t="s">
        <v>4975</v>
      </c>
      <c r="C1585" s="0" t="s">
        <v>9</v>
      </c>
      <c r="D1585" s="0" t="s">
        <v>10</v>
      </c>
      <c r="E1585" s="0" t="s">
        <v>4976</v>
      </c>
      <c r="F1585" s="0" t="s">
        <v>4977</v>
      </c>
      <c r="H1585" s="0" t="s">
        <v>4974</v>
      </c>
    </row>
    <row r="1586" customFormat="false" ht="12.8" hidden="false" customHeight="false" outlineLevel="0" collapsed="false">
      <c r="A1586" s="0" t="str">
        <f aca="false">"50"</f>
        <v>50</v>
      </c>
      <c r="B1586" s="0" t="s">
        <v>4978</v>
      </c>
      <c r="C1586" s="0" t="s">
        <v>9</v>
      </c>
      <c r="D1586" s="0" t="s">
        <v>10</v>
      </c>
      <c r="E1586" s="0" t="s">
        <v>4979</v>
      </c>
      <c r="F1586" s="0" t="s">
        <v>4980</v>
      </c>
      <c r="H1586" s="0" t="s">
        <v>4974</v>
      </c>
    </row>
    <row r="1587" customFormat="false" ht="12.8" hidden="false" customHeight="false" outlineLevel="0" collapsed="false">
      <c r="A1587" s="0" t="str">
        <f aca="false">"50"</f>
        <v>50</v>
      </c>
      <c r="B1587" s="0" t="s">
        <v>4981</v>
      </c>
      <c r="C1587" s="0" t="s">
        <v>9</v>
      </c>
      <c r="D1587" s="0" t="s">
        <v>10</v>
      </c>
      <c r="E1587" s="0" t="s">
        <v>4982</v>
      </c>
      <c r="F1587" s="0" t="s">
        <v>4983</v>
      </c>
      <c r="H1587" s="0" t="s">
        <v>4974</v>
      </c>
    </row>
    <row r="1588" customFormat="false" ht="12.8" hidden="false" customHeight="false" outlineLevel="0" collapsed="false">
      <c r="A1588" s="0" t="str">
        <f aca="false">"50"</f>
        <v>50</v>
      </c>
      <c r="B1588" s="0" t="s">
        <v>4984</v>
      </c>
      <c r="C1588" s="0" t="s">
        <v>9</v>
      </c>
      <c r="D1588" s="0" t="s">
        <v>10</v>
      </c>
      <c r="E1588" s="0" t="s">
        <v>4985</v>
      </c>
      <c r="F1588" s="0" t="s">
        <v>4986</v>
      </c>
      <c r="H1588" s="0" t="s">
        <v>4974</v>
      </c>
    </row>
    <row r="1589" customFormat="false" ht="12.8" hidden="false" customHeight="false" outlineLevel="0" collapsed="false">
      <c r="A1589" s="0" t="str">
        <f aca="false">"50"</f>
        <v>50</v>
      </c>
      <c r="B1589" s="0" t="s">
        <v>4987</v>
      </c>
      <c r="C1589" s="0" t="s">
        <v>9</v>
      </c>
      <c r="D1589" s="0" t="s">
        <v>10</v>
      </c>
      <c r="E1589" s="0" t="s">
        <v>4988</v>
      </c>
      <c r="F1589" s="0" t="s">
        <v>4989</v>
      </c>
      <c r="G1589" s="0" t="s">
        <v>4990</v>
      </c>
      <c r="H1589" s="0" t="s">
        <v>4991</v>
      </c>
    </row>
    <row r="1590" customFormat="false" ht="12.8" hidden="false" customHeight="false" outlineLevel="0" collapsed="false">
      <c r="A1590" s="0" t="str">
        <f aca="false">"50"</f>
        <v>50</v>
      </c>
      <c r="B1590" s="0" t="s">
        <v>4992</v>
      </c>
      <c r="C1590" s="0" t="s">
        <v>9</v>
      </c>
      <c r="D1590" s="0" t="s">
        <v>232</v>
      </c>
      <c r="E1590" s="0" t="s">
        <v>4993</v>
      </c>
      <c r="F1590" s="0" t="s">
        <v>4994</v>
      </c>
      <c r="H1590" s="0" t="s">
        <v>4991</v>
      </c>
    </row>
    <row r="1591" customFormat="false" ht="12.8" hidden="false" customHeight="false" outlineLevel="0" collapsed="false">
      <c r="A1591" s="0" t="str">
        <f aca="false">"50"</f>
        <v>50</v>
      </c>
      <c r="B1591" s="0" t="s">
        <v>4995</v>
      </c>
      <c r="C1591" s="0" t="s">
        <v>9</v>
      </c>
      <c r="D1591" s="0" t="s">
        <v>10</v>
      </c>
      <c r="E1591" s="0" t="s">
        <v>4996</v>
      </c>
      <c r="F1591" s="0" t="s">
        <v>4997</v>
      </c>
      <c r="H1591" s="0" t="s">
        <v>4991</v>
      </c>
    </row>
    <row r="1592" customFormat="false" ht="12.8" hidden="false" customHeight="false" outlineLevel="0" collapsed="false">
      <c r="A1592" s="0" t="str">
        <f aca="false">"50"</f>
        <v>50</v>
      </c>
      <c r="B1592" s="0" t="s">
        <v>4998</v>
      </c>
      <c r="C1592" s="0" t="s">
        <v>9</v>
      </c>
      <c r="D1592" s="0" t="s">
        <v>10</v>
      </c>
      <c r="E1592" s="0" t="s">
        <v>4999</v>
      </c>
      <c r="F1592" s="0" t="s">
        <v>5000</v>
      </c>
      <c r="G1592" s="0" t="s">
        <v>5001</v>
      </c>
      <c r="H1592" s="0" t="s">
        <v>4991</v>
      </c>
    </row>
    <row r="1593" customFormat="false" ht="12.8" hidden="false" customHeight="false" outlineLevel="0" collapsed="false">
      <c r="A1593" s="0" t="str">
        <f aca="false">"50"</f>
        <v>50</v>
      </c>
      <c r="B1593" s="0" t="s">
        <v>5002</v>
      </c>
      <c r="C1593" s="0" t="s">
        <v>9</v>
      </c>
      <c r="D1593" s="0" t="s">
        <v>10</v>
      </c>
      <c r="E1593" s="0" t="s">
        <v>5003</v>
      </c>
      <c r="F1593" s="0" t="s">
        <v>5004</v>
      </c>
      <c r="G1593" s="0" t="s">
        <v>5005</v>
      </c>
      <c r="H1593" s="0" t="s">
        <v>4991</v>
      </c>
    </row>
    <row r="1594" customFormat="false" ht="12.8" hidden="false" customHeight="false" outlineLevel="0" collapsed="false">
      <c r="A1594" s="0" t="str">
        <f aca="false">"50"</f>
        <v>50</v>
      </c>
      <c r="B1594" s="0" t="s">
        <v>5006</v>
      </c>
      <c r="C1594" s="0" t="s">
        <v>9</v>
      </c>
      <c r="D1594" s="0" t="s">
        <v>232</v>
      </c>
      <c r="E1594" s="0" t="s">
        <v>5007</v>
      </c>
      <c r="F1594" s="0" t="s">
        <v>5008</v>
      </c>
      <c r="G1594" s="0" t="s">
        <v>5009</v>
      </c>
      <c r="H1594" s="0" t="s">
        <v>4991</v>
      </c>
    </row>
    <row r="1595" customFormat="false" ht="12.8" hidden="false" customHeight="false" outlineLevel="0" collapsed="false">
      <c r="A1595" s="0" t="str">
        <f aca="false">"50"</f>
        <v>50</v>
      </c>
      <c r="B1595" s="0" t="s">
        <v>5010</v>
      </c>
      <c r="C1595" s="0" t="s">
        <v>9</v>
      </c>
      <c r="D1595" s="0" t="s">
        <v>10</v>
      </c>
      <c r="E1595" s="0" t="s">
        <v>5011</v>
      </c>
      <c r="F1595" s="0" t="s">
        <v>5012</v>
      </c>
      <c r="G1595" s="0" t="s">
        <v>5013</v>
      </c>
      <c r="H1595" s="0" t="s">
        <v>4991</v>
      </c>
    </row>
    <row r="1596" customFormat="false" ht="12.8" hidden="false" customHeight="false" outlineLevel="0" collapsed="false">
      <c r="A1596" s="0" t="str">
        <f aca="false">"50"</f>
        <v>50</v>
      </c>
      <c r="B1596" s="0" t="s">
        <v>5014</v>
      </c>
      <c r="C1596" s="0" t="s">
        <v>85</v>
      </c>
      <c r="D1596" s="0" t="s">
        <v>10</v>
      </c>
      <c r="E1596" s="0" t="s">
        <v>5015</v>
      </c>
      <c r="F1596" s="0" t="s">
        <v>5016</v>
      </c>
      <c r="G1596" s="0" t="s">
        <v>5017</v>
      </c>
      <c r="H1596" s="0" t="s">
        <v>5018</v>
      </c>
    </row>
    <row r="1597" customFormat="false" ht="12.8" hidden="false" customHeight="false" outlineLevel="0" collapsed="false">
      <c r="A1597" s="0" t="str">
        <f aca="false">"50"</f>
        <v>50</v>
      </c>
      <c r="B1597" s="0" t="s">
        <v>5019</v>
      </c>
      <c r="C1597" s="0" t="s">
        <v>9</v>
      </c>
      <c r="D1597" s="0" t="s">
        <v>10</v>
      </c>
      <c r="E1597" s="0" t="s">
        <v>5020</v>
      </c>
      <c r="F1597" s="0" t="s">
        <v>5021</v>
      </c>
      <c r="H1597" s="0" t="s">
        <v>5018</v>
      </c>
    </row>
    <row r="1598" customFormat="false" ht="12.8" hidden="false" customHeight="false" outlineLevel="0" collapsed="false">
      <c r="A1598" s="0" t="str">
        <f aca="false">"50"</f>
        <v>50</v>
      </c>
      <c r="B1598" s="0" t="s">
        <v>5022</v>
      </c>
      <c r="C1598" s="0" t="s">
        <v>9</v>
      </c>
      <c r="D1598" s="0" t="s">
        <v>10</v>
      </c>
      <c r="E1598" s="0" t="s">
        <v>5023</v>
      </c>
      <c r="F1598" s="0" t="s">
        <v>5024</v>
      </c>
      <c r="H1598" s="0" t="s">
        <v>5018</v>
      </c>
    </row>
    <row r="1599" customFormat="false" ht="12.8" hidden="false" customHeight="false" outlineLevel="0" collapsed="false">
      <c r="A1599" s="0" t="str">
        <f aca="false">"50"</f>
        <v>50</v>
      </c>
      <c r="B1599" s="0" t="s">
        <v>5025</v>
      </c>
      <c r="C1599" s="0" t="s">
        <v>9</v>
      </c>
      <c r="D1599" s="0" t="s">
        <v>10</v>
      </c>
      <c r="E1599" s="0" t="s">
        <v>5026</v>
      </c>
      <c r="F1599" s="0" t="s">
        <v>5027</v>
      </c>
      <c r="H1599" s="0" t="s">
        <v>5018</v>
      </c>
    </row>
    <row r="1600" customFormat="false" ht="12.8" hidden="false" customHeight="false" outlineLevel="0" collapsed="false">
      <c r="A1600" s="0" t="str">
        <f aca="false">"50"</f>
        <v>50</v>
      </c>
      <c r="B1600" s="0" t="s">
        <v>5028</v>
      </c>
      <c r="C1600" s="0" t="s">
        <v>9</v>
      </c>
      <c r="D1600" s="0" t="s">
        <v>10</v>
      </c>
      <c r="E1600" s="0" t="s">
        <v>5029</v>
      </c>
      <c r="F1600" s="0" t="s">
        <v>5030</v>
      </c>
      <c r="H1600" s="0" t="s">
        <v>5031</v>
      </c>
    </row>
    <row r="1601" customFormat="false" ht="12.8" hidden="false" customHeight="false" outlineLevel="0" collapsed="false">
      <c r="A1601" s="0" t="str">
        <f aca="false">"50"</f>
        <v>50</v>
      </c>
      <c r="B1601" s="0" t="s">
        <v>5032</v>
      </c>
      <c r="C1601" s="0" t="s">
        <v>9</v>
      </c>
      <c r="D1601" s="0" t="s">
        <v>232</v>
      </c>
      <c r="E1601" s="0" t="s">
        <v>5033</v>
      </c>
      <c r="F1601" s="0" t="s">
        <v>5034</v>
      </c>
      <c r="H1601" s="0" t="s">
        <v>5035</v>
      </c>
    </row>
    <row r="1602" customFormat="false" ht="12.8" hidden="false" customHeight="false" outlineLevel="0" collapsed="false">
      <c r="A1602" s="0" t="str">
        <f aca="false">"50"</f>
        <v>50</v>
      </c>
      <c r="B1602" s="0" t="s">
        <v>5036</v>
      </c>
      <c r="C1602" s="0" t="s">
        <v>9</v>
      </c>
      <c r="D1602" s="0" t="s">
        <v>10</v>
      </c>
      <c r="E1602" s="0" t="s">
        <v>5037</v>
      </c>
      <c r="F1602" s="0" t="s">
        <v>5038</v>
      </c>
      <c r="H1602" s="0" t="s">
        <v>5035</v>
      </c>
    </row>
    <row r="1603" customFormat="false" ht="12.8" hidden="false" customHeight="false" outlineLevel="0" collapsed="false">
      <c r="A1603" s="0" t="str">
        <f aca="false">"50"</f>
        <v>50</v>
      </c>
      <c r="B1603" s="0" t="s">
        <v>5039</v>
      </c>
      <c r="C1603" s="0" t="s">
        <v>9</v>
      </c>
      <c r="D1603" s="0" t="s">
        <v>10</v>
      </c>
      <c r="E1603" s="0" t="s">
        <v>5040</v>
      </c>
      <c r="F1603" s="0" t="s">
        <v>5041</v>
      </c>
      <c r="H1603" s="0" t="s">
        <v>5035</v>
      </c>
    </row>
    <row r="1604" customFormat="false" ht="12.8" hidden="false" customHeight="false" outlineLevel="0" collapsed="false">
      <c r="A1604" s="0" t="str">
        <f aca="false">"50"</f>
        <v>50</v>
      </c>
      <c r="B1604" s="0" t="s">
        <v>5042</v>
      </c>
      <c r="C1604" s="0" t="s">
        <v>9</v>
      </c>
      <c r="D1604" s="0" t="s">
        <v>10</v>
      </c>
      <c r="E1604" s="0" t="s">
        <v>5043</v>
      </c>
      <c r="F1604" s="0" t="s">
        <v>5044</v>
      </c>
      <c r="H1604" s="0" t="s">
        <v>5035</v>
      </c>
    </row>
    <row r="1605" customFormat="false" ht="12.8" hidden="false" customHeight="false" outlineLevel="0" collapsed="false">
      <c r="A1605" s="0" t="str">
        <f aca="false">"50"</f>
        <v>50</v>
      </c>
      <c r="B1605" s="0" t="s">
        <v>5045</v>
      </c>
      <c r="C1605" s="0" t="s">
        <v>1579</v>
      </c>
      <c r="D1605" s="0" t="s">
        <v>10</v>
      </c>
      <c r="E1605" s="0" t="s">
        <v>5046</v>
      </c>
      <c r="F1605" s="0" t="s">
        <v>5047</v>
      </c>
      <c r="H1605" s="0" t="s">
        <v>5035</v>
      </c>
    </row>
    <row r="1606" customFormat="false" ht="12.8" hidden="false" customHeight="false" outlineLevel="0" collapsed="false">
      <c r="A1606" s="0" t="str">
        <f aca="false">"50"</f>
        <v>50</v>
      </c>
      <c r="B1606" s="0" t="s">
        <v>5048</v>
      </c>
      <c r="C1606" s="0" t="s">
        <v>85</v>
      </c>
      <c r="D1606" s="0" t="s">
        <v>10</v>
      </c>
      <c r="E1606" s="0" t="s">
        <v>5049</v>
      </c>
      <c r="F1606" s="0" t="s">
        <v>5050</v>
      </c>
      <c r="H1606" s="0" t="s">
        <v>5035</v>
      </c>
    </row>
    <row r="1607" customFormat="false" ht="12.8" hidden="false" customHeight="false" outlineLevel="0" collapsed="false">
      <c r="A1607" s="0" t="str">
        <f aca="false">"50"</f>
        <v>50</v>
      </c>
      <c r="B1607" s="0" t="s">
        <v>5051</v>
      </c>
      <c r="C1607" s="0" t="s">
        <v>85</v>
      </c>
      <c r="D1607" s="0" t="s">
        <v>10</v>
      </c>
      <c r="E1607" s="0" t="s">
        <v>5052</v>
      </c>
      <c r="F1607" s="0" t="s">
        <v>5053</v>
      </c>
      <c r="H1607" s="0" t="s">
        <v>5035</v>
      </c>
    </row>
    <row r="1608" customFormat="false" ht="12.8" hidden="false" customHeight="false" outlineLevel="0" collapsed="false">
      <c r="A1608" s="0" t="str">
        <f aca="false">"50"</f>
        <v>50</v>
      </c>
      <c r="B1608" s="0" t="s">
        <v>5054</v>
      </c>
      <c r="C1608" s="0" t="s">
        <v>9</v>
      </c>
      <c r="D1608" s="0" t="s">
        <v>10</v>
      </c>
      <c r="E1608" s="0" t="s">
        <v>5055</v>
      </c>
      <c r="F1608" s="0" t="s">
        <v>5056</v>
      </c>
      <c r="H1608" s="0" t="s">
        <v>5035</v>
      </c>
    </row>
    <row r="1609" customFormat="false" ht="12.8" hidden="false" customHeight="false" outlineLevel="0" collapsed="false">
      <c r="A1609" s="0" t="str">
        <f aca="false">"50"</f>
        <v>50</v>
      </c>
      <c r="B1609" s="0" t="s">
        <v>5057</v>
      </c>
      <c r="C1609" s="0" t="s">
        <v>9</v>
      </c>
      <c r="D1609" s="0" t="s">
        <v>10</v>
      </c>
      <c r="E1609" s="0" t="s">
        <v>5058</v>
      </c>
      <c r="F1609" s="0" t="s">
        <v>5059</v>
      </c>
      <c r="H1609" s="0" t="s">
        <v>5035</v>
      </c>
    </row>
    <row r="1610" customFormat="false" ht="12.8" hidden="false" customHeight="false" outlineLevel="0" collapsed="false">
      <c r="A1610" s="0" t="str">
        <f aca="false">"50"</f>
        <v>50</v>
      </c>
      <c r="B1610" s="0" t="s">
        <v>5060</v>
      </c>
      <c r="C1610" s="0" t="s">
        <v>9</v>
      </c>
      <c r="D1610" s="0" t="s">
        <v>232</v>
      </c>
      <c r="E1610" s="0" t="s">
        <v>5061</v>
      </c>
      <c r="F1610" s="0" t="s">
        <v>5062</v>
      </c>
      <c r="H1610" s="0" t="s">
        <v>5035</v>
      </c>
    </row>
    <row r="1611" customFormat="false" ht="12.8" hidden="false" customHeight="false" outlineLevel="0" collapsed="false">
      <c r="A1611" s="0" t="str">
        <f aca="false">"50"</f>
        <v>50</v>
      </c>
      <c r="B1611" s="0" t="s">
        <v>5063</v>
      </c>
      <c r="C1611" s="0" t="s">
        <v>9</v>
      </c>
      <c r="D1611" s="0" t="s">
        <v>232</v>
      </c>
      <c r="E1611" s="0" t="s">
        <v>5064</v>
      </c>
      <c r="F1611" s="0" t="s">
        <v>5065</v>
      </c>
      <c r="H1611" s="0" t="s">
        <v>5066</v>
      </c>
    </row>
    <row r="1612" customFormat="false" ht="12.8" hidden="false" customHeight="false" outlineLevel="0" collapsed="false">
      <c r="A1612" s="0" t="str">
        <f aca="false">"50"</f>
        <v>50</v>
      </c>
      <c r="B1612" s="0" t="s">
        <v>5067</v>
      </c>
      <c r="C1612" s="0" t="s">
        <v>9</v>
      </c>
      <c r="D1612" s="0" t="s">
        <v>10</v>
      </c>
      <c r="E1612" s="0" t="s">
        <v>5068</v>
      </c>
      <c r="F1612" s="0" t="s">
        <v>5069</v>
      </c>
      <c r="G1612" s="0" t="s">
        <v>5070</v>
      </c>
      <c r="H1612" s="0" t="s">
        <v>5066</v>
      </c>
    </row>
    <row r="1613" customFormat="false" ht="12.8" hidden="false" customHeight="false" outlineLevel="0" collapsed="false">
      <c r="A1613" s="0" t="str">
        <f aca="false">"50"</f>
        <v>50</v>
      </c>
      <c r="B1613" s="0" t="s">
        <v>5071</v>
      </c>
      <c r="C1613" s="0" t="s">
        <v>85</v>
      </c>
      <c r="D1613" s="0" t="s">
        <v>10</v>
      </c>
      <c r="E1613" s="0" t="s">
        <v>5072</v>
      </c>
      <c r="F1613" s="0" t="s">
        <v>5073</v>
      </c>
      <c r="H1613" s="0" t="s">
        <v>5066</v>
      </c>
    </row>
    <row r="1614" customFormat="false" ht="12.8" hidden="false" customHeight="false" outlineLevel="0" collapsed="false">
      <c r="A1614" s="0" t="str">
        <f aca="false">"50"</f>
        <v>50</v>
      </c>
      <c r="B1614" s="0" t="s">
        <v>5074</v>
      </c>
      <c r="C1614" s="0" t="s">
        <v>9</v>
      </c>
      <c r="D1614" s="0" t="s">
        <v>10</v>
      </c>
      <c r="E1614" s="0" t="s">
        <v>5075</v>
      </c>
      <c r="F1614" s="0" t="s">
        <v>5076</v>
      </c>
      <c r="H1614" s="0" t="s">
        <v>5066</v>
      </c>
    </row>
    <row r="1615" customFormat="false" ht="12.8" hidden="false" customHeight="false" outlineLevel="0" collapsed="false">
      <c r="A1615" s="0" t="str">
        <f aca="false">"50"</f>
        <v>50</v>
      </c>
      <c r="B1615" s="0" t="s">
        <v>5077</v>
      </c>
      <c r="C1615" s="0" t="s">
        <v>9</v>
      </c>
      <c r="D1615" s="0" t="s">
        <v>10</v>
      </c>
      <c r="E1615" s="0" t="s">
        <v>5078</v>
      </c>
      <c r="F1615" s="0" t="s">
        <v>5079</v>
      </c>
      <c r="H1615" s="0" t="s">
        <v>5066</v>
      </c>
    </row>
    <row r="1616" customFormat="false" ht="12.8" hidden="false" customHeight="false" outlineLevel="0" collapsed="false">
      <c r="A1616" s="0" t="str">
        <f aca="false">"50"</f>
        <v>50</v>
      </c>
      <c r="B1616" s="0" t="s">
        <v>5080</v>
      </c>
      <c r="C1616" s="0" t="s">
        <v>9</v>
      </c>
      <c r="D1616" s="0" t="s">
        <v>10</v>
      </c>
      <c r="E1616" s="0" t="s">
        <v>5081</v>
      </c>
      <c r="F1616" s="0" t="s">
        <v>5082</v>
      </c>
      <c r="H1616" s="0" t="s">
        <v>5066</v>
      </c>
    </row>
    <row r="1617" customFormat="false" ht="12.8" hidden="false" customHeight="false" outlineLevel="0" collapsed="false">
      <c r="A1617" s="0" t="str">
        <f aca="false">"50"</f>
        <v>50</v>
      </c>
      <c r="B1617" s="0" t="s">
        <v>5083</v>
      </c>
      <c r="C1617" s="0" t="s">
        <v>9</v>
      </c>
      <c r="D1617" s="0" t="s">
        <v>10</v>
      </c>
      <c r="E1617" s="0" t="s">
        <v>5084</v>
      </c>
      <c r="F1617" s="0" t="s">
        <v>5085</v>
      </c>
      <c r="H1617" s="0" t="s">
        <v>5066</v>
      </c>
    </row>
    <row r="1618" customFormat="false" ht="12.8" hidden="false" customHeight="false" outlineLevel="0" collapsed="false">
      <c r="A1618" s="0" t="str">
        <f aca="false">"50"</f>
        <v>50</v>
      </c>
      <c r="B1618" s="0" t="s">
        <v>5086</v>
      </c>
      <c r="C1618" s="0" t="s">
        <v>9</v>
      </c>
      <c r="D1618" s="0" t="s">
        <v>10</v>
      </c>
      <c r="E1618" s="0" t="s">
        <v>5087</v>
      </c>
      <c r="F1618" s="0" t="s">
        <v>5088</v>
      </c>
      <c r="H1618" s="0" t="s">
        <v>5066</v>
      </c>
    </row>
    <row r="1619" customFormat="false" ht="12.8" hidden="false" customHeight="false" outlineLevel="0" collapsed="false">
      <c r="A1619" s="0" t="str">
        <f aca="false">"50"</f>
        <v>50</v>
      </c>
      <c r="B1619" s="0" t="s">
        <v>5089</v>
      </c>
      <c r="C1619" s="0" t="s">
        <v>1579</v>
      </c>
      <c r="D1619" s="0" t="s">
        <v>10</v>
      </c>
      <c r="E1619" s="0" t="s">
        <v>5090</v>
      </c>
      <c r="F1619" s="0" t="s">
        <v>5091</v>
      </c>
      <c r="H1619" s="0" t="s">
        <v>5066</v>
      </c>
    </row>
    <row r="1620" customFormat="false" ht="12.8" hidden="false" customHeight="false" outlineLevel="0" collapsed="false">
      <c r="A1620" s="0" t="str">
        <f aca="false">"50"</f>
        <v>50</v>
      </c>
      <c r="B1620" s="0" t="s">
        <v>5092</v>
      </c>
      <c r="C1620" s="0" t="s">
        <v>9</v>
      </c>
      <c r="D1620" s="0" t="s">
        <v>10</v>
      </c>
      <c r="E1620" s="0" t="s">
        <v>5093</v>
      </c>
      <c r="F1620" s="0" t="s">
        <v>5094</v>
      </c>
      <c r="H1620" s="0" t="s">
        <v>5066</v>
      </c>
    </row>
    <row r="1621" customFormat="false" ht="12.8" hidden="false" customHeight="false" outlineLevel="0" collapsed="false">
      <c r="A1621" s="0" t="str">
        <f aca="false">"50"</f>
        <v>50</v>
      </c>
      <c r="B1621" s="0" t="s">
        <v>5095</v>
      </c>
      <c r="C1621" s="0" t="s">
        <v>9</v>
      </c>
      <c r="D1621" s="0" t="s">
        <v>10</v>
      </c>
      <c r="E1621" s="0" t="s">
        <v>5096</v>
      </c>
      <c r="F1621" s="0" t="s">
        <v>5097</v>
      </c>
      <c r="H1621" s="0" t="s">
        <v>5066</v>
      </c>
    </row>
    <row r="1622" customFormat="false" ht="12.8" hidden="false" customHeight="false" outlineLevel="0" collapsed="false">
      <c r="A1622" s="0" t="str">
        <f aca="false">"50"</f>
        <v>50</v>
      </c>
      <c r="B1622" s="0" t="s">
        <v>5098</v>
      </c>
      <c r="C1622" s="0" t="s">
        <v>9</v>
      </c>
      <c r="D1622" s="0" t="s">
        <v>10</v>
      </c>
      <c r="E1622" s="0" t="s">
        <v>5099</v>
      </c>
      <c r="F1622" s="0" t="s">
        <v>5100</v>
      </c>
      <c r="H1622" s="0" t="s">
        <v>5101</v>
      </c>
    </row>
    <row r="1623" customFormat="false" ht="12.8" hidden="false" customHeight="false" outlineLevel="0" collapsed="false">
      <c r="A1623" s="0" t="str">
        <f aca="false">"50"</f>
        <v>50</v>
      </c>
      <c r="B1623" s="0" t="s">
        <v>5102</v>
      </c>
      <c r="C1623" s="0" t="s">
        <v>9</v>
      </c>
      <c r="D1623" s="0" t="s">
        <v>10</v>
      </c>
      <c r="E1623" s="0" t="s">
        <v>5103</v>
      </c>
      <c r="F1623" s="0" t="s">
        <v>5104</v>
      </c>
      <c r="H1623" s="0" t="s">
        <v>5101</v>
      </c>
    </row>
    <row r="1624" customFormat="false" ht="12.8" hidden="false" customHeight="false" outlineLevel="0" collapsed="false">
      <c r="A1624" s="0" t="str">
        <f aca="false">"50"</f>
        <v>50</v>
      </c>
      <c r="B1624" s="0" t="s">
        <v>5105</v>
      </c>
      <c r="C1624" s="0" t="s">
        <v>9</v>
      </c>
      <c r="D1624" s="0" t="s">
        <v>10</v>
      </c>
      <c r="E1624" s="0" t="s">
        <v>5106</v>
      </c>
      <c r="F1624" s="0" t="s">
        <v>5107</v>
      </c>
      <c r="H1624" s="0" t="s">
        <v>5101</v>
      </c>
    </row>
    <row r="1625" customFormat="false" ht="12.8" hidden="false" customHeight="false" outlineLevel="0" collapsed="false">
      <c r="A1625" s="0" t="str">
        <f aca="false">"50"</f>
        <v>50</v>
      </c>
      <c r="B1625" s="0" t="s">
        <v>5108</v>
      </c>
      <c r="C1625" s="0" t="s">
        <v>9</v>
      </c>
      <c r="D1625" s="0" t="s">
        <v>10</v>
      </c>
      <c r="E1625" s="0" t="s">
        <v>5109</v>
      </c>
      <c r="F1625" s="0" t="s">
        <v>5110</v>
      </c>
      <c r="G1625" s="0" t="s">
        <v>5111</v>
      </c>
      <c r="H1625" s="0" t="s">
        <v>5101</v>
      </c>
    </row>
    <row r="1626" customFormat="false" ht="12.8" hidden="false" customHeight="false" outlineLevel="0" collapsed="false">
      <c r="A1626" s="0" t="str">
        <f aca="false">"50"</f>
        <v>50</v>
      </c>
      <c r="B1626" s="0" t="s">
        <v>5112</v>
      </c>
      <c r="C1626" s="0" t="s">
        <v>9</v>
      </c>
      <c r="D1626" s="0" t="s">
        <v>10</v>
      </c>
      <c r="E1626" s="0" t="s">
        <v>5113</v>
      </c>
      <c r="F1626" s="0" t="s">
        <v>5114</v>
      </c>
      <c r="G1626" s="0" t="s">
        <v>5001</v>
      </c>
      <c r="H1626" s="0" t="s">
        <v>5101</v>
      </c>
    </row>
    <row r="1627" customFormat="false" ht="12.8" hidden="false" customHeight="false" outlineLevel="0" collapsed="false">
      <c r="A1627" s="0" t="str">
        <f aca="false">"50"</f>
        <v>50</v>
      </c>
      <c r="B1627" s="0" t="s">
        <v>5115</v>
      </c>
      <c r="C1627" s="0" t="s">
        <v>9</v>
      </c>
      <c r="D1627" s="0" t="s">
        <v>10</v>
      </c>
      <c r="E1627" s="0" t="s">
        <v>5116</v>
      </c>
      <c r="F1627" s="0" t="s">
        <v>5117</v>
      </c>
      <c r="H1627" s="0" t="s">
        <v>5101</v>
      </c>
    </row>
    <row r="1628" customFormat="false" ht="12.8" hidden="false" customHeight="false" outlineLevel="0" collapsed="false">
      <c r="A1628" s="0" t="str">
        <f aca="false">"50"</f>
        <v>50</v>
      </c>
      <c r="B1628" s="0" t="s">
        <v>5118</v>
      </c>
      <c r="C1628" s="0" t="s">
        <v>9</v>
      </c>
      <c r="D1628" s="0" t="s">
        <v>10</v>
      </c>
      <c r="E1628" s="0" t="s">
        <v>5119</v>
      </c>
      <c r="F1628" s="0" t="s">
        <v>5120</v>
      </c>
      <c r="H1628" s="0" t="s">
        <v>5121</v>
      </c>
    </row>
    <row r="1629" customFormat="false" ht="12.8" hidden="false" customHeight="false" outlineLevel="0" collapsed="false">
      <c r="A1629" s="0" t="str">
        <f aca="false">"50"</f>
        <v>50</v>
      </c>
      <c r="B1629" s="0" t="s">
        <v>5122</v>
      </c>
      <c r="C1629" s="0" t="s">
        <v>9</v>
      </c>
      <c r="D1629" s="0" t="s">
        <v>10</v>
      </c>
      <c r="E1629" s="0" t="s">
        <v>3633</v>
      </c>
      <c r="F1629" s="0" t="s">
        <v>5123</v>
      </c>
      <c r="H1629" s="0" t="s">
        <v>5121</v>
      </c>
    </row>
    <row r="1630" customFormat="false" ht="12.8" hidden="false" customHeight="false" outlineLevel="0" collapsed="false">
      <c r="A1630" s="0" t="str">
        <f aca="false">"50"</f>
        <v>50</v>
      </c>
      <c r="B1630" s="0" t="s">
        <v>5124</v>
      </c>
      <c r="C1630" s="0" t="s">
        <v>9</v>
      </c>
      <c r="D1630" s="0" t="s">
        <v>10</v>
      </c>
      <c r="E1630" s="0" t="s">
        <v>5125</v>
      </c>
      <c r="F1630" s="0" t="s">
        <v>5126</v>
      </c>
      <c r="H1630" s="0" t="s">
        <v>5121</v>
      </c>
    </row>
    <row r="1631" customFormat="false" ht="12.8" hidden="false" customHeight="false" outlineLevel="0" collapsed="false">
      <c r="A1631" s="0" t="str">
        <f aca="false">"50"</f>
        <v>50</v>
      </c>
      <c r="B1631" s="0" t="s">
        <v>5127</v>
      </c>
      <c r="C1631" s="0" t="s">
        <v>9</v>
      </c>
      <c r="D1631" s="0" t="s">
        <v>10</v>
      </c>
      <c r="E1631" s="0" t="s">
        <v>5128</v>
      </c>
      <c r="F1631" s="0" t="s">
        <v>5129</v>
      </c>
      <c r="H1631" s="0" t="s">
        <v>5121</v>
      </c>
    </row>
    <row r="1632" customFormat="false" ht="12.8" hidden="false" customHeight="false" outlineLevel="0" collapsed="false">
      <c r="A1632" s="0" t="str">
        <f aca="false">"50"</f>
        <v>50</v>
      </c>
      <c r="B1632" s="0" t="s">
        <v>5130</v>
      </c>
      <c r="C1632" s="0" t="s">
        <v>9</v>
      </c>
      <c r="D1632" s="0" t="s">
        <v>10</v>
      </c>
      <c r="E1632" s="0" t="s">
        <v>5131</v>
      </c>
      <c r="F1632" s="0" t="s">
        <v>5132</v>
      </c>
      <c r="H1632" s="0" t="s">
        <v>5121</v>
      </c>
    </row>
    <row r="1633" customFormat="false" ht="12.8" hidden="false" customHeight="false" outlineLevel="0" collapsed="false">
      <c r="A1633" s="0" t="str">
        <f aca="false">"50"</f>
        <v>50</v>
      </c>
      <c r="B1633" s="0" t="s">
        <v>5133</v>
      </c>
      <c r="C1633" s="0" t="s">
        <v>9</v>
      </c>
      <c r="D1633" s="0" t="s">
        <v>10</v>
      </c>
      <c r="E1633" s="0" t="s">
        <v>5134</v>
      </c>
      <c r="F1633" s="0" t="s">
        <v>5135</v>
      </c>
      <c r="H1633" s="0" t="s">
        <v>5121</v>
      </c>
    </row>
    <row r="1634" customFormat="false" ht="12.8" hidden="false" customHeight="false" outlineLevel="0" collapsed="false">
      <c r="A1634" s="0" t="str">
        <f aca="false">"50"</f>
        <v>50</v>
      </c>
      <c r="B1634" s="0" t="s">
        <v>5136</v>
      </c>
      <c r="C1634" s="0" t="s">
        <v>9</v>
      </c>
      <c r="D1634" s="0" t="s">
        <v>10</v>
      </c>
      <c r="E1634" s="0" t="s">
        <v>5137</v>
      </c>
      <c r="F1634" s="0" t="s">
        <v>5138</v>
      </c>
      <c r="H1634" s="0" t="s">
        <v>5121</v>
      </c>
    </row>
    <row r="1635" customFormat="false" ht="12.8" hidden="false" customHeight="false" outlineLevel="0" collapsed="false">
      <c r="A1635" s="0" t="str">
        <f aca="false">"50"</f>
        <v>50</v>
      </c>
      <c r="B1635" s="0" t="s">
        <v>5139</v>
      </c>
      <c r="C1635" s="0" t="s">
        <v>9</v>
      </c>
      <c r="D1635" s="0" t="s">
        <v>10</v>
      </c>
      <c r="E1635" s="0" t="s">
        <v>5140</v>
      </c>
      <c r="F1635" s="0" t="s">
        <v>5141</v>
      </c>
      <c r="H1635" s="0" t="s">
        <v>5121</v>
      </c>
    </row>
    <row r="1636" customFormat="false" ht="12.8" hidden="false" customHeight="false" outlineLevel="0" collapsed="false">
      <c r="A1636" s="0" t="str">
        <f aca="false">"50"</f>
        <v>50</v>
      </c>
      <c r="B1636" s="0" t="s">
        <v>5142</v>
      </c>
      <c r="C1636" s="0" t="s">
        <v>9</v>
      </c>
      <c r="D1636" s="0" t="s">
        <v>232</v>
      </c>
      <c r="E1636" s="0" t="s">
        <v>5143</v>
      </c>
      <c r="F1636" s="0" t="s">
        <v>5144</v>
      </c>
      <c r="H1636" s="0" t="s">
        <v>5145</v>
      </c>
    </row>
    <row r="1637" customFormat="false" ht="12.8" hidden="false" customHeight="false" outlineLevel="0" collapsed="false">
      <c r="A1637" s="0" t="str">
        <f aca="false">"50"</f>
        <v>50</v>
      </c>
      <c r="B1637" s="0" t="s">
        <v>5146</v>
      </c>
      <c r="C1637" s="0" t="s">
        <v>9</v>
      </c>
      <c r="D1637" s="0" t="s">
        <v>10</v>
      </c>
      <c r="E1637" s="0" t="s">
        <v>5147</v>
      </c>
      <c r="F1637" s="0" t="s">
        <v>5148</v>
      </c>
      <c r="H1637" s="0" t="s">
        <v>5145</v>
      </c>
    </row>
    <row r="1638" customFormat="false" ht="12.8" hidden="false" customHeight="false" outlineLevel="0" collapsed="false">
      <c r="A1638" s="0" t="str">
        <f aca="false">"50"</f>
        <v>50</v>
      </c>
      <c r="B1638" s="0" t="s">
        <v>5149</v>
      </c>
      <c r="C1638" s="0" t="s">
        <v>1579</v>
      </c>
      <c r="D1638" s="0" t="s">
        <v>10</v>
      </c>
      <c r="E1638" s="0" t="s">
        <v>5150</v>
      </c>
      <c r="F1638" s="0" t="s">
        <v>5151</v>
      </c>
      <c r="H1638" s="0" t="s">
        <v>5145</v>
      </c>
    </row>
    <row r="1639" customFormat="false" ht="12.8" hidden="false" customHeight="false" outlineLevel="0" collapsed="false">
      <c r="A1639" s="0" t="str">
        <f aca="false">"50"</f>
        <v>50</v>
      </c>
      <c r="B1639" s="0" t="s">
        <v>5152</v>
      </c>
      <c r="C1639" s="0" t="s">
        <v>9</v>
      </c>
      <c r="D1639" s="0" t="s">
        <v>10</v>
      </c>
      <c r="E1639" s="0" t="s">
        <v>5153</v>
      </c>
      <c r="F1639" s="0" t="s">
        <v>5154</v>
      </c>
      <c r="H1639" s="0" t="s">
        <v>5145</v>
      </c>
    </row>
    <row r="1640" customFormat="false" ht="12.8" hidden="false" customHeight="false" outlineLevel="0" collapsed="false">
      <c r="A1640" s="0" t="str">
        <f aca="false">"50"</f>
        <v>50</v>
      </c>
      <c r="B1640" s="0" t="s">
        <v>5155</v>
      </c>
      <c r="C1640" s="0" t="s">
        <v>9</v>
      </c>
      <c r="D1640" s="0" t="s">
        <v>232</v>
      </c>
      <c r="E1640" s="0" t="s">
        <v>5156</v>
      </c>
      <c r="F1640" s="0" t="s">
        <v>5157</v>
      </c>
      <c r="H1640" s="0" t="s">
        <v>5158</v>
      </c>
    </row>
    <row r="1641" customFormat="false" ht="12.8" hidden="false" customHeight="false" outlineLevel="0" collapsed="false">
      <c r="A1641" s="0" t="str">
        <f aca="false">"50"</f>
        <v>50</v>
      </c>
      <c r="B1641" s="0" t="s">
        <v>5159</v>
      </c>
      <c r="C1641" s="0" t="s">
        <v>9</v>
      </c>
      <c r="D1641" s="0" t="s">
        <v>10</v>
      </c>
      <c r="E1641" s="0" t="s">
        <v>5160</v>
      </c>
      <c r="F1641" s="0" t="s">
        <v>5161</v>
      </c>
      <c r="H1641" s="0" t="s">
        <v>5158</v>
      </c>
    </row>
    <row r="1642" customFormat="false" ht="12.8" hidden="false" customHeight="false" outlineLevel="0" collapsed="false">
      <c r="A1642" s="0" t="str">
        <f aca="false">"50"</f>
        <v>50</v>
      </c>
      <c r="B1642" s="0" t="s">
        <v>5162</v>
      </c>
      <c r="C1642" s="0" t="s">
        <v>85</v>
      </c>
      <c r="D1642" s="0" t="s">
        <v>10</v>
      </c>
      <c r="E1642" s="0" t="s">
        <v>5163</v>
      </c>
      <c r="F1642" s="0" t="s">
        <v>5164</v>
      </c>
      <c r="G1642" s="0" t="s">
        <v>5165</v>
      </c>
      <c r="H1642" s="0" t="s">
        <v>5158</v>
      </c>
    </row>
    <row r="1643" customFormat="false" ht="12.8" hidden="false" customHeight="false" outlineLevel="0" collapsed="false">
      <c r="A1643" s="0" t="str">
        <f aca="false">"50"</f>
        <v>50</v>
      </c>
      <c r="B1643" s="0" t="s">
        <v>5166</v>
      </c>
      <c r="C1643" s="0" t="s">
        <v>85</v>
      </c>
      <c r="D1643" s="0" t="s">
        <v>10</v>
      </c>
      <c r="E1643" s="0" t="s">
        <v>5167</v>
      </c>
      <c r="F1643" s="0" t="s">
        <v>5168</v>
      </c>
      <c r="H1643" s="0" t="s">
        <v>5169</v>
      </c>
    </row>
    <row r="1644" customFormat="false" ht="12.8" hidden="false" customHeight="false" outlineLevel="0" collapsed="false">
      <c r="A1644" s="0" t="str">
        <f aca="false">"50"</f>
        <v>50</v>
      </c>
      <c r="B1644" s="0" t="s">
        <v>5170</v>
      </c>
      <c r="C1644" s="0" t="s">
        <v>85</v>
      </c>
      <c r="D1644" s="0" t="s">
        <v>10</v>
      </c>
      <c r="E1644" s="0" t="s">
        <v>5171</v>
      </c>
      <c r="F1644" s="0" t="s">
        <v>5172</v>
      </c>
      <c r="H1644" s="0" t="s">
        <v>5173</v>
      </c>
    </row>
    <row r="1645" customFormat="false" ht="12.8" hidden="false" customHeight="false" outlineLevel="0" collapsed="false">
      <c r="A1645" s="0" t="str">
        <f aca="false">"50"</f>
        <v>50</v>
      </c>
      <c r="B1645" s="0" t="s">
        <v>5174</v>
      </c>
      <c r="C1645" s="0" t="s">
        <v>85</v>
      </c>
      <c r="D1645" s="0" t="s">
        <v>10</v>
      </c>
      <c r="E1645" s="0" t="s">
        <v>5175</v>
      </c>
      <c r="F1645" s="0" t="s">
        <v>5176</v>
      </c>
      <c r="H1645" s="0" t="s">
        <v>5177</v>
      </c>
    </row>
    <row r="1646" customFormat="false" ht="12.8" hidden="false" customHeight="false" outlineLevel="0" collapsed="false">
      <c r="A1646" s="0" t="str">
        <f aca="false">"50"</f>
        <v>50</v>
      </c>
      <c r="B1646" s="0" t="s">
        <v>5178</v>
      </c>
      <c r="C1646" s="0" t="s">
        <v>9</v>
      </c>
      <c r="D1646" s="0" t="s">
        <v>10</v>
      </c>
      <c r="E1646" s="0" t="s">
        <v>5179</v>
      </c>
      <c r="F1646" s="0" t="s">
        <v>5180</v>
      </c>
      <c r="H1646" s="0" t="s">
        <v>5177</v>
      </c>
    </row>
    <row r="1647" customFormat="false" ht="12.8" hidden="false" customHeight="false" outlineLevel="0" collapsed="false">
      <c r="A1647" s="0" t="str">
        <f aca="false">"50"</f>
        <v>50</v>
      </c>
      <c r="B1647" s="0" t="s">
        <v>5181</v>
      </c>
      <c r="C1647" s="0" t="s">
        <v>85</v>
      </c>
      <c r="D1647" s="0" t="s">
        <v>10</v>
      </c>
      <c r="E1647" s="0" t="s">
        <v>5182</v>
      </c>
      <c r="F1647" s="0" t="s">
        <v>5183</v>
      </c>
      <c r="H1647" s="0" t="s">
        <v>5177</v>
      </c>
    </row>
    <row r="1648" customFormat="false" ht="12.8" hidden="false" customHeight="false" outlineLevel="0" collapsed="false">
      <c r="A1648" s="0" t="str">
        <f aca="false">"50"</f>
        <v>50</v>
      </c>
      <c r="B1648" s="0" t="s">
        <v>5184</v>
      </c>
      <c r="C1648" s="0" t="s">
        <v>85</v>
      </c>
      <c r="D1648" s="0" t="s">
        <v>10</v>
      </c>
      <c r="E1648" s="0" t="s">
        <v>5185</v>
      </c>
      <c r="F1648" s="0" t="s">
        <v>5186</v>
      </c>
      <c r="H1648" s="0" t="s">
        <v>5187</v>
      </c>
    </row>
    <row r="1649" customFormat="false" ht="12.8" hidden="false" customHeight="false" outlineLevel="0" collapsed="false">
      <c r="A1649" s="0" t="str">
        <f aca="false">"50"</f>
        <v>50</v>
      </c>
      <c r="B1649" s="0" t="s">
        <v>5188</v>
      </c>
      <c r="C1649" s="0" t="s">
        <v>2517</v>
      </c>
      <c r="D1649" s="0" t="s">
        <v>232</v>
      </c>
      <c r="E1649" s="0" t="s">
        <v>5189</v>
      </c>
      <c r="F1649" s="0" t="s">
        <v>5190</v>
      </c>
      <c r="G1649" s="0" t="s">
        <v>5191</v>
      </c>
      <c r="H1649" s="0" t="s">
        <v>5192</v>
      </c>
    </row>
    <row r="1650" customFormat="false" ht="12.8" hidden="false" customHeight="false" outlineLevel="0" collapsed="false">
      <c r="A1650" s="0" t="str">
        <f aca="false">"50"</f>
        <v>50</v>
      </c>
      <c r="B1650" s="0" t="s">
        <v>5193</v>
      </c>
      <c r="C1650" s="0" t="s">
        <v>2517</v>
      </c>
      <c r="D1650" s="0" t="s">
        <v>10</v>
      </c>
      <c r="E1650" s="0" t="s">
        <v>5194</v>
      </c>
      <c r="F1650" s="0" t="s">
        <v>5195</v>
      </c>
      <c r="H1650" s="0" t="s">
        <v>5196</v>
      </c>
    </row>
    <row r="1651" customFormat="false" ht="12.8" hidden="false" customHeight="false" outlineLevel="0" collapsed="false">
      <c r="A1651" s="0" t="str">
        <f aca="false">"50"</f>
        <v>50</v>
      </c>
      <c r="B1651" s="0" t="s">
        <v>5197</v>
      </c>
      <c r="C1651" s="0" t="s">
        <v>2517</v>
      </c>
      <c r="D1651" s="0" t="s">
        <v>10</v>
      </c>
      <c r="E1651" s="0" t="s">
        <v>5046</v>
      </c>
      <c r="F1651" s="0" t="s">
        <v>5198</v>
      </c>
      <c r="H1651" s="0" t="s">
        <v>5196</v>
      </c>
    </row>
    <row r="1652" customFormat="false" ht="12.8" hidden="false" customHeight="false" outlineLevel="0" collapsed="false">
      <c r="A1652" s="0" t="str">
        <f aca="false">"50"</f>
        <v>50</v>
      </c>
      <c r="B1652" s="0" t="s">
        <v>5199</v>
      </c>
      <c r="C1652" s="0" t="s">
        <v>85</v>
      </c>
      <c r="D1652" s="0" t="s">
        <v>10</v>
      </c>
      <c r="E1652" s="0" t="s">
        <v>5200</v>
      </c>
      <c r="F1652" s="0" t="s">
        <v>5201</v>
      </c>
      <c r="H1652" s="0" t="s">
        <v>5196</v>
      </c>
    </row>
    <row r="1653" customFormat="false" ht="12.8" hidden="false" customHeight="false" outlineLevel="0" collapsed="false">
      <c r="A1653" s="0" t="str">
        <f aca="false">"50"</f>
        <v>50</v>
      </c>
      <c r="B1653" s="0" t="s">
        <v>5202</v>
      </c>
      <c r="C1653" s="0" t="s">
        <v>9</v>
      </c>
      <c r="D1653" s="0" t="s">
        <v>10</v>
      </c>
      <c r="E1653" s="0" t="s">
        <v>5203</v>
      </c>
      <c r="F1653" s="0" t="s">
        <v>5204</v>
      </c>
      <c r="H1653" s="0" t="s">
        <v>5196</v>
      </c>
    </row>
    <row r="1654" customFormat="false" ht="12.8" hidden="false" customHeight="false" outlineLevel="0" collapsed="false">
      <c r="A1654" s="0" t="str">
        <f aca="false">"50"</f>
        <v>50</v>
      </c>
      <c r="B1654" s="0" t="s">
        <v>5205</v>
      </c>
      <c r="C1654" s="0" t="s">
        <v>9</v>
      </c>
      <c r="D1654" s="0" t="s">
        <v>10</v>
      </c>
      <c r="E1654" s="0" t="s">
        <v>5203</v>
      </c>
      <c r="F1654" s="0" t="s">
        <v>5206</v>
      </c>
      <c r="H1654" s="0" t="s">
        <v>5196</v>
      </c>
    </row>
    <row r="1655" customFormat="false" ht="12.8" hidden="false" customHeight="false" outlineLevel="0" collapsed="false">
      <c r="A1655" s="0" t="str">
        <f aca="false">"51"</f>
        <v>51</v>
      </c>
      <c r="B1655" s="0" t="s">
        <v>5207</v>
      </c>
      <c r="C1655" s="0" t="s">
        <v>9</v>
      </c>
      <c r="D1655" s="0" t="s">
        <v>232</v>
      </c>
      <c r="E1655" s="0" t="s">
        <v>5208</v>
      </c>
      <c r="F1655" s="0" t="s">
        <v>5209</v>
      </c>
      <c r="H1655" s="0" t="s">
        <v>5196</v>
      </c>
    </row>
    <row r="1656" customFormat="false" ht="12.8" hidden="false" customHeight="false" outlineLevel="0" collapsed="false">
      <c r="A1656" s="0" t="str">
        <f aca="false">"51"</f>
        <v>51</v>
      </c>
      <c r="B1656" s="0" t="s">
        <v>5210</v>
      </c>
      <c r="C1656" s="0" t="s">
        <v>9</v>
      </c>
      <c r="D1656" s="0" t="s">
        <v>10</v>
      </c>
      <c r="E1656" s="0" t="s">
        <v>5211</v>
      </c>
      <c r="F1656" s="0" t="s">
        <v>5212</v>
      </c>
      <c r="H1656" s="0" t="s">
        <v>5196</v>
      </c>
    </row>
    <row r="1657" customFormat="false" ht="12.8" hidden="false" customHeight="false" outlineLevel="0" collapsed="false">
      <c r="A1657" s="0" t="str">
        <f aca="false">"51"</f>
        <v>51</v>
      </c>
      <c r="B1657" s="0" t="s">
        <v>5213</v>
      </c>
      <c r="C1657" s="0" t="s">
        <v>9</v>
      </c>
      <c r="D1657" s="0" t="s">
        <v>10</v>
      </c>
      <c r="E1657" s="0" t="s">
        <v>5211</v>
      </c>
      <c r="F1657" s="0" t="s">
        <v>5214</v>
      </c>
      <c r="H1657" s="0" t="s">
        <v>5196</v>
      </c>
    </row>
    <row r="1658" customFormat="false" ht="12.8" hidden="false" customHeight="false" outlineLevel="0" collapsed="false">
      <c r="A1658" s="0" t="str">
        <f aca="false">"51"</f>
        <v>51</v>
      </c>
      <c r="B1658" s="0" t="s">
        <v>5215</v>
      </c>
      <c r="C1658" s="0" t="s">
        <v>85</v>
      </c>
      <c r="D1658" s="0" t="s">
        <v>10</v>
      </c>
      <c r="E1658" s="0" t="s">
        <v>5216</v>
      </c>
      <c r="F1658" s="0" t="s">
        <v>5217</v>
      </c>
      <c r="G1658" s="0" t="s">
        <v>5218</v>
      </c>
      <c r="H1658" s="0" t="s">
        <v>5219</v>
      </c>
    </row>
    <row r="1659" customFormat="false" ht="12.8" hidden="false" customHeight="false" outlineLevel="0" collapsed="false">
      <c r="A1659" s="0" t="str">
        <f aca="false">"51"</f>
        <v>51</v>
      </c>
      <c r="B1659" s="0" t="s">
        <v>5220</v>
      </c>
      <c r="C1659" s="0" t="s">
        <v>9</v>
      </c>
      <c r="D1659" s="0" t="s">
        <v>10</v>
      </c>
      <c r="E1659" s="0" t="s">
        <v>5221</v>
      </c>
      <c r="F1659" s="0" t="s">
        <v>5222</v>
      </c>
      <c r="H1659" s="0" t="s">
        <v>5219</v>
      </c>
    </row>
    <row r="1660" customFormat="false" ht="12.8" hidden="false" customHeight="false" outlineLevel="0" collapsed="false">
      <c r="A1660" s="0" t="str">
        <f aca="false">"51"</f>
        <v>51</v>
      </c>
      <c r="B1660" s="0" t="s">
        <v>5223</v>
      </c>
      <c r="C1660" s="0" t="s">
        <v>9</v>
      </c>
      <c r="D1660" s="0" t="s">
        <v>10</v>
      </c>
      <c r="E1660" s="0" t="s">
        <v>5221</v>
      </c>
      <c r="F1660" s="0" t="s">
        <v>5224</v>
      </c>
      <c r="H1660" s="0" t="s">
        <v>5225</v>
      </c>
    </row>
    <row r="1661" customFormat="false" ht="12.8" hidden="false" customHeight="false" outlineLevel="0" collapsed="false">
      <c r="A1661" s="0" t="str">
        <f aca="false">"51"</f>
        <v>51</v>
      </c>
      <c r="B1661" s="0" t="s">
        <v>5226</v>
      </c>
      <c r="C1661" s="0" t="s">
        <v>9</v>
      </c>
      <c r="D1661" s="0" t="s">
        <v>10</v>
      </c>
      <c r="E1661" s="0" t="s">
        <v>5227</v>
      </c>
      <c r="F1661" s="0" t="s">
        <v>5228</v>
      </c>
      <c r="H1661" s="0" t="s">
        <v>5225</v>
      </c>
    </row>
    <row r="1662" customFormat="false" ht="12.8" hidden="false" customHeight="false" outlineLevel="0" collapsed="false">
      <c r="A1662" s="0" t="str">
        <f aca="false">"51"</f>
        <v>51</v>
      </c>
      <c r="B1662" s="0" t="s">
        <v>5229</v>
      </c>
      <c r="C1662" s="0" t="s">
        <v>9</v>
      </c>
      <c r="D1662" s="0" t="s">
        <v>232</v>
      </c>
      <c r="E1662" s="0" t="s">
        <v>5230</v>
      </c>
      <c r="F1662" s="0" t="s">
        <v>5231</v>
      </c>
      <c r="H1662" s="0" t="s">
        <v>5232</v>
      </c>
    </row>
    <row r="1663" customFormat="false" ht="12.8" hidden="false" customHeight="false" outlineLevel="0" collapsed="false">
      <c r="A1663" s="0" t="str">
        <f aca="false">"51"</f>
        <v>51</v>
      </c>
      <c r="B1663" s="0" t="s">
        <v>5233</v>
      </c>
      <c r="C1663" s="0" t="s">
        <v>9</v>
      </c>
      <c r="D1663" s="0" t="s">
        <v>232</v>
      </c>
      <c r="E1663" s="0" t="s">
        <v>5234</v>
      </c>
      <c r="F1663" s="0" t="s">
        <v>5235</v>
      </c>
      <c r="H1663" s="0" t="s">
        <v>5236</v>
      </c>
    </row>
    <row r="1664" customFormat="false" ht="12.8" hidden="false" customHeight="false" outlineLevel="0" collapsed="false">
      <c r="A1664" s="0" t="str">
        <f aca="false">"51"</f>
        <v>51</v>
      </c>
      <c r="B1664" s="0" t="s">
        <v>5237</v>
      </c>
      <c r="C1664" s="0" t="s">
        <v>9</v>
      </c>
      <c r="D1664" s="0" t="s">
        <v>10</v>
      </c>
      <c r="E1664" s="0" t="s">
        <v>5238</v>
      </c>
      <c r="F1664" s="0" t="s">
        <v>5239</v>
      </c>
      <c r="G1664" s="0" t="s">
        <v>1155</v>
      </c>
      <c r="H1664" s="0" t="s">
        <v>5240</v>
      </c>
    </row>
    <row r="1665" customFormat="false" ht="12.8" hidden="false" customHeight="false" outlineLevel="0" collapsed="false">
      <c r="A1665" s="0" t="str">
        <f aca="false">"51"</f>
        <v>51</v>
      </c>
      <c r="B1665" s="0" t="s">
        <v>5241</v>
      </c>
      <c r="C1665" s="0" t="s">
        <v>9</v>
      </c>
      <c r="D1665" s="0" t="s">
        <v>10</v>
      </c>
      <c r="E1665" s="0" t="s">
        <v>5242</v>
      </c>
      <c r="F1665" s="0" t="s">
        <v>5243</v>
      </c>
      <c r="G1665" s="0" t="s">
        <v>1155</v>
      </c>
      <c r="H1665" s="0" t="s">
        <v>5244</v>
      </c>
    </row>
    <row r="1666" customFormat="false" ht="12.8" hidden="false" customHeight="false" outlineLevel="0" collapsed="false">
      <c r="A1666" s="0" t="str">
        <f aca="false">"51"</f>
        <v>51</v>
      </c>
      <c r="B1666" s="0" t="s">
        <v>5245</v>
      </c>
      <c r="C1666" s="0" t="s">
        <v>9</v>
      </c>
      <c r="D1666" s="0" t="s">
        <v>10</v>
      </c>
      <c r="E1666" s="0" t="s">
        <v>5246</v>
      </c>
      <c r="F1666" s="0" t="s">
        <v>5247</v>
      </c>
      <c r="G1666" s="0" t="s">
        <v>5248</v>
      </c>
      <c r="H1666" s="0" t="s">
        <v>5249</v>
      </c>
    </row>
    <row r="1667" customFormat="false" ht="12.8" hidden="false" customHeight="false" outlineLevel="0" collapsed="false">
      <c r="A1667" s="0" t="str">
        <f aca="false">"51"</f>
        <v>51</v>
      </c>
      <c r="B1667" s="0" t="s">
        <v>5250</v>
      </c>
      <c r="C1667" s="0" t="s">
        <v>9</v>
      </c>
      <c r="D1667" s="0" t="s">
        <v>10</v>
      </c>
      <c r="E1667" s="0" t="s">
        <v>5251</v>
      </c>
      <c r="F1667" s="0" t="s">
        <v>5252</v>
      </c>
      <c r="H1667" s="0" t="s">
        <v>5249</v>
      </c>
    </row>
    <row r="1668" customFormat="false" ht="12.8" hidden="false" customHeight="false" outlineLevel="0" collapsed="false">
      <c r="A1668" s="0" t="str">
        <f aca="false">"51"</f>
        <v>51</v>
      </c>
      <c r="B1668" s="0" t="s">
        <v>5253</v>
      </c>
      <c r="C1668" s="0" t="s">
        <v>9</v>
      </c>
      <c r="D1668" s="0" t="s">
        <v>10</v>
      </c>
      <c r="E1668" s="0" t="s">
        <v>5251</v>
      </c>
      <c r="F1668" s="0" t="s">
        <v>5254</v>
      </c>
      <c r="H1668" s="0" t="s">
        <v>5255</v>
      </c>
    </row>
    <row r="1669" customFormat="false" ht="12.8" hidden="false" customHeight="false" outlineLevel="0" collapsed="false">
      <c r="A1669" s="0" t="str">
        <f aca="false">"51"</f>
        <v>51</v>
      </c>
      <c r="B1669" s="0" t="s">
        <v>5256</v>
      </c>
      <c r="C1669" s="0" t="s">
        <v>9</v>
      </c>
      <c r="D1669" s="0" t="s">
        <v>10</v>
      </c>
      <c r="E1669" s="0" t="s">
        <v>5257</v>
      </c>
      <c r="F1669" s="0" t="s">
        <v>5258</v>
      </c>
      <c r="H1669" s="0" t="s">
        <v>5255</v>
      </c>
    </row>
    <row r="1670" customFormat="false" ht="12.8" hidden="false" customHeight="false" outlineLevel="0" collapsed="false">
      <c r="A1670" s="0" t="str">
        <f aca="false">"51"</f>
        <v>51</v>
      </c>
      <c r="B1670" s="0" t="s">
        <v>5259</v>
      </c>
      <c r="C1670" s="0" t="s">
        <v>9</v>
      </c>
      <c r="D1670" s="0" t="s">
        <v>10</v>
      </c>
      <c r="E1670" s="0" t="s">
        <v>5260</v>
      </c>
      <c r="F1670" s="0" t="s">
        <v>5261</v>
      </c>
      <c r="H1670" s="0" t="s">
        <v>5262</v>
      </c>
    </row>
    <row r="1671" customFormat="false" ht="12.8" hidden="false" customHeight="false" outlineLevel="0" collapsed="false">
      <c r="A1671" s="0" t="str">
        <f aca="false">"51"</f>
        <v>51</v>
      </c>
      <c r="B1671" s="0" t="s">
        <v>5263</v>
      </c>
      <c r="C1671" s="0" t="s">
        <v>9</v>
      </c>
      <c r="D1671" s="0" t="s">
        <v>10</v>
      </c>
      <c r="E1671" s="0" t="s">
        <v>5264</v>
      </c>
      <c r="F1671" s="0" t="s">
        <v>5265</v>
      </c>
      <c r="H1671" s="0" t="s">
        <v>5266</v>
      </c>
    </row>
    <row r="1672" customFormat="false" ht="12.8" hidden="false" customHeight="false" outlineLevel="0" collapsed="false">
      <c r="A1672" s="0" t="str">
        <f aca="false">"51"</f>
        <v>51</v>
      </c>
      <c r="B1672" s="0" t="s">
        <v>5267</v>
      </c>
      <c r="C1672" s="0" t="s">
        <v>9</v>
      </c>
      <c r="D1672" s="0" t="s">
        <v>232</v>
      </c>
      <c r="E1672" s="0" t="s">
        <v>5268</v>
      </c>
      <c r="F1672" s="0" t="s">
        <v>5269</v>
      </c>
      <c r="H1672" s="0" t="s">
        <v>5270</v>
      </c>
    </row>
    <row r="1673" customFormat="false" ht="12.8" hidden="false" customHeight="false" outlineLevel="0" collapsed="false">
      <c r="A1673" s="0" t="str">
        <f aca="false">"51"</f>
        <v>51</v>
      </c>
      <c r="B1673" s="0" t="s">
        <v>5271</v>
      </c>
      <c r="C1673" s="0" t="s">
        <v>9</v>
      </c>
      <c r="D1673" s="0" t="s">
        <v>10</v>
      </c>
      <c r="E1673" s="0" t="s">
        <v>5272</v>
      </c>
      <c r="F1673" s="0" t="s">
        <v>5273</v>
      </c>
      <c r="H1673" s="0" t="s">
        <v>5274</v>
      </c>
    </row>
    <row r="1674" customFormat="false" ht="12.8" hidden="false" customHeight="false" outlineLevel="0" collapsed="false">
      <c r="A1674" s="0" t="str">
        <f aca="false">"51"</f>
        <v>51</v>
      </c>
      <c r="B1674" s="0" t="s">
        <v>5275</v>
      </c>
      <c r="C1674" s="0" t="s">
        <v>9</v>
      </c>
      <c r="D1674" s="0" t="s">
        <v>10</v>
      </c>
      <c r="E1674" s="0" t="s">
        <v>5276</v>
      </c>
      <c r="F1674" s="0" t="s">
        <v>5277</v>
      </c>
      <c r="H1674" s="0" t="s">
        <v>5278</v>
      </c>
    </row>
    <row r="1675" customFormat="false" ht="12.8" hidden="false" customHeight="false" outlineLevel="0" collapsed="false">
      <c r="A1675" s="0" t="str">
        <f aca="false">"51"</f>
        <v>51</v>
      </c>
      <c r="B1675" s="0" t="s">
        <v>5279</v>
      </c>
      <c r="C1675" s="0" t="s">
        <v>9</v>
      </c>
      <c r="D1675" s="0" t="s">
        <v>10</v>
      </c>
      <c r="E1675" s="0" t="s">
        <v>5280</v>
      </c>
      <c r="F1675" s="0" t="s">
        <v>5281</v>
      </c>
      <c r="H1675" s="0" t="s">
        <v>5282</v>
      </c>
    </row>
    <row r="1676" customFormat="false" ht="12.8" hidden="false" customHeight="false" outlineLevel="0" collapsed="false">
      <c r="A1676" s="0" t="str">
        <f aca="false">"51"</f>
        <v>51</v>
      </c>
      <c r="B1676" s="0" t="s">
        <v>5283</v>
      </c>
      <c r="C1676" s="0" t="s">
        <v>9</v>
      </c>
      <c r="D1676" s="0" t="s">
        <v>10</v>
      </c>
      <c r="E1676" s="0" t="s">
        <v>5284</v>
      </c>
      <c r="F1676" s="0" t="s">
        <v>5285</v>
      </c>
      <c r="H1676" s="0" t="s">
        <v>5286</v>
      </c>
    </row>
    <row r="1677" customFormat="false" ht="12.8" hidden="false" customHeight="false" outlineLevel="0" collapsed="false">
      <c r="A1677" s="0" t="str">
        <f aca="false">"51"</f>
        <v>51</v>
      </c>
      <c r="B1677" s="0" t="s">
        <v>5287</v>
      </c>
      <c r="C1677" s="0" t="s">
        <v>9</v>
      </c>
      <c r="D1677" s="0" t="s">
        <v>232</v>
      </c>
      <c r="E1677" s="0" t="s">
        <v>5288</v>
      </c>
      <c r="F1677" s="0" t="s">
        <v>5289</v>
      </c>
      <c r="H1677" s="0" t="s">
        <v>5290</v>
      </c>
    </row>
    <row r="1678" customFormat="false" ht="12.8" hidden="false" customHeight="false" outlineLevel="0" collapsed="false">
      <c r="A1678" s="0" t="str">
        <f aca="false">"51"</f>
        <v>51</v>
      </c>
      <c r="B1678" s="0" t="s">
        <v>5291</v>
      </c>
      <c r="C1678" s="0" t="s">
        <v>9</v>
      </c>
      <c r="D1678" s="0" t="s">
        <v>10</v>
      </c>
      <c r="E1678" s="0" t="s">
        <v>5292</v>
      </c>
      <c r="F1678" s="0" t="s">
        <v>5293</v>
      </c>
      <c r="H1678" s="0" t="s">
        <v>5294</v>
      </c>
    </row>
    <row r="1679" customFormat="false" ht="12.8" hidden="false" customHeight="false" outlineLevel="0" collapsed="false">
      <c r="A1679" s="0" t="str">
        <f aca="false">"51"</f>
        <v>51</v>
      </c>
      <c r="B1679" s="0" t="s">
        <v>5295</v>
      </c>
      <c r="C1679" s="0" t="s">
        <v>9</v>
      </c>
      <c r="D1679" s="0" t="s">
        <v>10</v>
      </c>
      <c r="E1679" s="0" t="s">
        <v>5296</v>
      </c>
      <c r="F1679" s="0" t="s">
        <v>5297</v>
      </c>
      <c r="H1679" s="0" t="s">
        <v>5298</v>
      </c>
    </row>
    <row r="1680" customFormat="false" ht="12.8" hidden="false" customHeight="false" outlineLevel="0" collapsed="false">
      <c r="A1680" s="0" t="str">
        <f aca="false">"51"</f>
        <v>51</v>
      </c>
      <c r="B1680" s="0" t="s">
        <v>5299</v>
      </c>
      <c r="C1680" s="0" t="s">
        <v>9</v>
      </c>
      <c r="D1680" s="0" t="s">
        <v>10</v>
      </c>
      <c r="E1680" s="0" t="s">
        <v>5300</v>
      </c>
      <c r="F1680" s="0" t="s">
        <v>5301</v>
      </c>
      <c r="H1680" s="0" t="s">
        <v>5302</v>
      </c>
    </row>
    <row r="1681" customFormat="false" ht="12.8" hidden="false" customHeight="false" outlineLevel="0" collapsed="false">
      <c r="A1681" s="0" t="str">
        <f aca="false">"51"</f>
        <v>51</v>
      </c>
      <c r="B1681" s="0" t="s">
        <v>5303</v>
      </c>
      <c r="C1681" s="0" t="s">
        <v>9</v>
      </c>
      <c r="D1681" s="0" t="s">
        <v>10</v>
      </c>
      <c r="E1681" s="0" t="s">
        <v>5304</v>
      </c>
      <c r="F1681" s="0" t="s">
        <v>5305</v>
      </c>
      <c r="H1681" s="0" t="s">
        <v>5302</v>
      </c>
    </row>
    <row r="1682" customFormat="false" ht="12.8" hidden="false" customHeight="false" outlineLevel="0" collapsed="false">
      <c r="A1682" s="0" t="str">
        <f aca="false">"51"</f>
        <v>51</v>
      </c>
      <c r="B1682" s="0" t="s">
        <v>5306</v>
      </c>
      <c r="C1682" s="0" t="s">
        <v>9</v>
      </c>
      <c r="D1682" s="0" t="s">
        <v>10</v>
      </c>
      <c r="E1682" s="0" t="s">
        <v>5307</v>
      </c>
      <c r="F1682" s="0" t="s">
        <v>5308</v>
      </c>
      <c r="H1682" s="0" t="s">
        <v>5302</v>
      </c>
    </row>
    <row r="1683" customFormat="false" ht="12.8" hidden="false" customHeight="false" outlineLevel="0" collapsed="false">
      <c r="A1683" s="0" t="str">
        <f aca="false">"51"</f>
        <v>51</v>
      </c>
      <c r="B1683" s="0" t="s">
        <v>5309</v>
      </c>
      <c r="C1683" s="0" t="s">
        <v>9</v>
      </c>
      <c r="D1683" s="0" t="s">
        <v>10</v>
      </c>
      <c r="E1683" s="0" t="s">
        <v>5310</v>
      </c>
      <c r="F1683" s="0" t="s">
        <v>5311</v>
      </c>
      <c r="H1683" s="0" t="s">
        <v>5302</v>
      </c>
    </row>
    <row r="1684" customFormat="false" ht="12.8" hidden="false" customHeight="false" outlineLevel="0" collapsed="false">
      <c r="A1684" s="0" t="str">
        <f aca="false">"51"</f>
        <v>51</v>
      </c>
      <c r="B1684" s="0" t="s">
        <v>5312</v>
      </c>
      <c r="C1684" s="0" t="s">
        <v>9</v>
      </c>
      <c r="D1684" s="0" t="s">
        <v>10</v>
      </c>
      <c r="E1684" s="0" t="s">
        <v>5313</v>
      </c>
      <c r="F1684" s="0" t="s">
        <v>5314</v>
      </c>
      <c r="H1684" s="0" t="s">
        <v>5302</v>
      </c>
    </row>
    <row r="1685" customFormat="false" ht="12.8" hidden="false" customHeight="false" outlineLevel="0" collapsed="false">
      <c r="A1685" s="0" t="str">
        <f aca="false">"51"</f>
        <v>51</v>
      </c>
      <c r="B1685" s="0" t="s">
        <v>5315</v>
      </c>
      <c r="C1685" s="0" t="s">
        <v>9</v>
      </c>
      <c r="D1685" s="0" t="s">
        <v>10</v>
      </c>
      <c r="E1685" s="0" t="s">
        <v>5316</v>
      </c>
      <c r="F1685" s="0" t="s">
        <v>5317</v>
      </c>
      <c r="H1685" s="0" t="s">
        <v>5302</v>
      </c>
    </row>
    <row r="1686" customFormat="false" ht="12.8" hidden="false" customHeight="false" outlineLevel="0" collapsed="false">
      <c r="A1686" s="0" t="str">
        <f aca="false">"51"</f>
        <v>51</v>
      </c>
      <c r="B1686" s="0" t="s">
        <v>5318</v>
      </c>
      <c r="C1686" s="0" t="s">
        <v>9</v>
      </c>
      <c r="D1686" s="0" t="s">
        <v>10</v>
      </c>
      <c r="E1686" s="0" t="s">
        <v>5319</v>
      </c>
      <c r="F1686" s="0" t="s">
        <v>5320</v>
      </c>
      <c r="H1686" s="0" t="s">
        <v>5302</v>
      </c>
    </row>
    <row r="1687" customFormat="false" ht="12.8" hidden="false" customHeight="false" outlineLevel="0" collapsed="false">
      <c r="A1687" s="0" t="str">
        <f aca="false">"51"</f>
        <v>51</v>
      </c>
      <c r="B1687" s="0" t="s">
        <v>5321</v>
      </c>
      <c r="C1687" s="0" t="s">
        <v>9</v>
      </c>
      <c r="D1687" s="0" t="s">
        <v>10</v>
      </c>
      <c r="E1687" s="0" t="s">
        <v>5322</v>
      </c>
      <c r="F1687" s="0" t="s">
        <v>5323</v>
      </c>
      <c r="H1687" s="0" t="s">
        <v>5302</v>
      </c>
    </row>
    <row r="1688" customFormat="false" ht="12.8" hidden="false" customHeight="false" outlineLevel="0" collapsed="false">
      <c r="A1688" s="0" t="str">
        <f aca="false">"51"</f>
        <v>51</v>
      </c>
      <c r="B1688" s="0" t="s">
        <v>5324</v>
      </c>
      <c r="C1688" s="0" t="s">
        <v>9</v>
      </c>
      <c r="D1688" s="0" t="s">
        <v>10</v>
      </c>
      <c r="E1688" s="0" t="s">
        <v>5325</v>
      </c>
      <c r="F1688" s="0" t="s">
        <v>5326</v>
      </c>
      <c r="H1688" s="0" t="s">
        <v>5302</v>
      </c>
    </row>
    <row r="1689" customFormat="false" ht="12.8" hidden="false" customHeight="false" outlineLevel="0" collapsed="false">
      <c r="A1689" s="0" t="str">
        <f aca="false">"51"</f>
        <v>51</v>
      </c>
      <c r="B1689" s="0" t="s">
        <v>5327</v>
      </c>
      <c r="C1689" s="0" t="s">
        <v>9</v>
      </c>
      <c r="D1689" s="0" t="s">
        <v>10</v>
      </c>
      <c r="E1689" s="0" t="s">
        <v>5328</v>
      </c>
      <c r="F1689" s="0" t="s">
        <v>5329</v>
      </c>
      <c r="H1689" s="0" t="s">
        <v>5302</v>
      </c>
    </row>
    <row r="1690" customFormat="false" ht="12.8" hidden="false" customHeight="false" outlineLevel="0" collapsed="false">
      <c r="A1690" s="0" t="str">
        <f aca="false">"51"</f>
        <v>51</v>
      </c>
      <c r="B1690" s="0" t="s">
        <v>5330</v>
      </c>
      <c r="C1690" s="0" t="s">
        <v>9</v>
      </c>
      <c r="D1690" s="0" t="s">
        <v>10</v>
      </c>
      <c r="E1690" s="0" t="s">
        <v>5331</v>
      </c>
      <c r="F1690" s="0" t="s">
        <v>5332</v>
      </c>
      <c r="H1690" s="0" t="s">
        <v>5302</v>
      </c>
    </row>
    <row r="1691" customFormat="false" ht="12.8" hidden="false" customHeight="false" outlineLevel="0" collapsed="false">
      <c r="A1691" s="0" t="str">
        <f aca="false">"51"</f>
        <v>51</v>
      </c>
      <c r="B1691" s="0" t="s">
        <v>5333</v>
      </c>
      <c r="C1691" s="0" t="s">
        <v>9</v>
      </c>
      <c r="D1691" s="0" t="s">
        <v>10</v>
      </c>
      <c r="E1691" s="0" t="s">
        <v>5334</v>
      </c>
      <c r="F1691" s="0" t="s">
        <v>5335</v>
      </c>
      <c r="H1691" s="0" t="s">
        <v>5302</v>
      </c>
    </row>
    <row r="1692" customFormat="false" ht="12.8" hidden="false" customHeight="false" outlineLevel="0" collapsed="false">
      <c r="A1692" s="0" t="str">
        <f aca="false">"51"</f>
        <v>51</v>
      </c>
      <c r="B1692" s="0" t="s">
        <v>5336</v>
      </c>
      <c r="C1692" s="0" t="s">
        <v>9</v>
      </c>
      <c r="D1692" s="0" t="s">
        <v>10</v>
      </c>
      <c r="E1692" s="0" t="s">
        <v>5337</v>
      </c>
      <c r="F1692" s="0" t="s">
        <v>5338</v>
      </c>
      <c r="H1692" s="0" t="s">
        <v>5302</v>
      </c>
    </row>
    <row r="1693" customFormat="false" ht="12.8" hidden="false" customHeight="false" outlineLevel="0" collapsed="false">
      <c r="A1693" s="0" t="str">
        <f aca="false">"51"</f>
        <v>51</v>
      </c>
      <c r="B1693" s="0" t="s">
        <v>5339</v>
      </c>
      <c r="C1693" s="0" t="s">
        <v>9</v>
      </c>
      <c r="D1693" s="0" t="s">
        <v>10</v>
      </c>
      <c r="E1693" s="0" t="s">
        <v>5340</v>
      </c>
      <c r="F1693" s="0" t="s">
        <v>5341</v>
      </c>
      <c r="H1693" s="0" t="s">
        <v>5302</v>
      </c>
    </row>
    <row r="1694" customFormat="false" ht="12.8" hidden="false" customHeight="false" outlineLevel="0" collapsed="false">
      <c r="A1694" s="0" t="str">
        <f aca="false">"51"</f>
        <v>51</v>
      </c>
      <c r="B1694" s="0" t="s">
        <v>5342</v>
      </c>
      <c r="C1694" s="0" t="s">
        <v>9</v>
      </c>
      <c r="D1694" s="0" t="s">
        <v>10</v>
      </c>
      <c r="E1694" s="0" t="s">
        <v>5343</v>
      </c>
      <c r="F1694" s="0" t="s">
        <v>5344</v>
      </c>
      <c r="H1694" s="0" t="s">
        <v>5302</v>
      </c>
    </row>
    <row r="1695" customFormat="false" ht="12.8" hidden="false" customHeight="false" outlineLevel="0" collapsed="false">
      <c r="A1695" s="0" t="str">
        <f aca="false">"51"</f>
        <v>51</v>
      </c>
      <c r="B1695" s="0" t="s">
        <v>5345</v>
      </c>
      <c r="C1695" s="0" t="s">
        <v>9</v>
      </c>
      <c r="D1695" s="0" t="s">
        <v>10</v>
      </c>
      <c r="E1695" s="0" t="s">
        <v>5346</v>
      </c>
      <c r="F1695" s="0" t="s">
        <v>5347</v>
      </c>
      <c r="H1695" s="0" t="s">
        <v>5302</v>
      </c>
    </row>
    <row r="1696" customFormat="false" ht="12.8" hidden="false" customHeight="false" outlineLevel="0" collapsed="false">
      <c r="A1696" s="0" t="str">
        <f aca="false">"51"</f>
        <v>51</v>
      </c>
      <c r="B1696" s="0" t="s">
        <v>5348</v>
      </c>
      <c r="C1696" s="0" t="s">
        <v>9</v>
      </c>
      <c r="D1696" s="0" t="s">
        <v>10</v>
      </c>
      <c r="E1696" s="0" t="s">
        <v>5349</v>
      </c>
      <c r="F1696" s="0" t="s">
        <v>5350</v>
      </c>
      <c r="H1696" s="0" t="s">
        <v>5302</v>
      </c>
    </row>
    <row r="1697" customFormat="false" ht="12.8" hidden="false" customHeight="false" outlineLevel="0" collapsed="false">
      <c r="A1697" s="0" t="str">
        <f aca="false">"51"</f>
        <v>51</v>
      </c>
      <c r="B1697" s="0" t="s">
        <v>5351</v>
      </c>
      <c r="C1697" s="0" t="s">
        <v>9</v>
      </c>
      <c r="D1697" s="0" t="s">
        <v>10</v>
      </c>
      <c r="E1697" s="0" t="s">
        <v>5352</v>
      </c>
      <c r="F1697" s="0" t="s">
        <v>5353</v>
      </c>
      <c r="H1697" s="0" t="s">
        <v>5302</v>
      </c>
    </row>
    <row r="1698" customFormat="false" ht="12.8" hidden="false" customHeight="false" outlineLevel="0" collapsed="false">
      <c r="A1698" s="0" t="str">
        <f aca="false">"51"</f>
        <v>51</v>
      </c>
      <c r="B1698" s="0" t="s">
        <v>5354</v>
      </c>
      <c r="C1698" s="0" t="s">
        <v>9</v>
      </c>
      <c r="D1698" s="0" t="s">
        <v>10</v>
      </c>
      <c r="E1698" s="0" t="s">
        <v>5355</v>
      </c>
      <c r="F1698" s="0" t="s">
        <v>5356</v>
      </c>
      <c r="H1698" s="0" t="s">
        <v>5302</v>
      </c>
    </row>
    <row r="1699" customFormat="false" ht="12.8" hidden="false" customHeight="false" outlineLevel="0" collapsed="false">
      <c r="A1699" s="0" t="str">
        <f aca="false">"51"</f>
        <v>51</v>
      </c>
      <c r="B1699" s="0" t="s">
        <v>5357</v>
      </c>
      <c r="C1699" s="0" t="s">
        <v>9</v>
      </c>
      <c r="D1699" s="0" t="s">
        <v>10</v>
      </c>
      <c r="E1699" s="0" t="s">
        <v>5358</v>
      </c>
      <c r="F1699" s="0" t="s">
        <v>5359</v>
      </c>
      <c r="H1699" s="0" t="s">
        <v>5360</v>
      </c>
    </row>
    <row r="1700" customFormat="false" ht="12.8" hidden="false" customHeight="false" outlineLevel="0" collapsed="false">
      <c r="A1700" s="0" t="str">
        <f aca="false">"51"</f>
        <v>51</v>
      </c>
      <c r="B1700" s="0" t="s">
        <v>5361</v>
      </c>
      <c r="C1700" s="0" t="s">
        <v>9</v>
      </c>
      <c r="D1700" s="0" t="s">
        <v>10</v>
      </c>
      <c r="E1700" s="0" t="s">
        <v>5362</v>
      </c>
      <c r="F1700" s="0" t="s">
        <v>5363</v>
      </c>
      <c r="H1700" s="0" t="s">
        <v>5360</v>
      </c>
    </row>
    <row r="1701" customFormat="false" ht="12.8" hidden="false" customHeight="false" outlineLevel="0" collapsed="false">
      <c r="A1701" s="0" t="str">
        <f aca="false">"51"</f>
        <v>51</v>
      </c>
      <c r="B1701" s="0" t="s">
        <v>5364</v>
      </c>
      <c r="C1701" s="0" t="s">
        <v>9</v>
      </c>
      <c r="D1701" s="0" t="s">
        <v>10</v>
      </c>
      <c r="E1701" s="0" t="s">
        <v>5365</v>
      </c>
      <c r="F1701" s="0" t="s">
        <v>5366</v>
      </c>
      <c r="H1701" s="0" t="s">
        <v>5360</v>
      </c>
    </row>
    <row r="1702" customFormat="false" ht="12.8" hidden="false" customHeight="false" outlineLevel="0" collapsed="false">
      <c r="A1702" s="0" t="str">
        <f aca="false">"51"</f>
        <v>51</v>
      </c>
      <c r="B1702" s="0" t="s">
        <v>5367</v>
      </c>
      <c r="C1702" s="0" t="s">
        <v>9</v>
      </c>
      <c r="D1702" s="0" t="s">
        <v>10</v>
      </c>
      <c r="E1702" s="0" t="s">
        <v>5368</v>
      </c>
      <c r="F1702" s="0" t="s">
        <v>5369</v>
      </c>
      <c r="H1702" s="0" t="s">
        <v>5360</v>
      </c>
    </row>
    <row r="1703" customFormat="false" ht="12.8" hidden="false" customHeight="false" outlineLevel="0" collapsed="false">
      <c r="A1703" s="0" t="str">
        <f aca="false">"51"</f>
        <v>51</v>
      </c>
      <c r="B1703" s="0" t="s">
        <v>5370</v>
      </c>
      <c r="C1703" s="0" t="s">
        <v>9</v>
      </c>
      <c r="D1703" s="0" t="s">
        <v>10</v>
      </c>
      <c r="E1703" s="0" t="s">
        <v>5371</v>
      </c>
      <c r="F1703" s="0" t="s">
        <v>5372</v>
      </c>
      <c r="H1703" s="0" t="s">
        <v>5373</v>
      </c>
    </row>
    <row r="1704" customFormat="false" ht="12.8" hidden="false" customHeight="false" outlineLevel="0" collapsed="false">
      <c r="A1704" s="0" t="str">
        <f aca="false">"51"</f>
        <v>51</v>
      </c>
      <c r="B1704" s="0" t="s">
        <v>5374</v>
      </c>
      <c r="C1704" s="0" t="s">
        <v>9</v>
      </c>
      <c r="D1704" s="0" t="s">
        <v>10</v>
      </c>
      <c r="E1704" s="0" t="s">
        <v>5375</v>
      </c>
      <c r="F1704" s="0" t="s">
        <v>5376</v>
      </c>
      <c r="H1704" s="0" t="s">
        <v>5373</v>
      </c>
    </row>
    <row r="1705" customFormat="false" ht="12.8" hidden="false" customHeight="false" outlineLevel="0" collapsed="false">
      <c r="A1705" s="0" t="str">
        <f aca="false">"51"</f>
        <v>51</v>
      </c>
      <c r="B1705" s="0" t="s">
        <v>5377</v>
      </c>
      <c r="C1705" s="0" t="s">
        <v>85</v>
      </c>
      <c r="D1705" s="0" t="s">
        <v>10</v>
      </c>
      <c r="E1705" s="0" t="s">
        <v>5378</v>
      </c>
      <c r="F1705" s="0" t="s">
        <v>5379</v>
      </c>
      <c r="H1705" s="0" t="s">
        <v>5380</v>
      </c>
    </row>
    <row r="1706" customFormat="false" ht="12.8" hidden="false" customHeight="false" outlineLevel="0" collapsed="false">
      <c r="A1706" s="0" t="str">
        <f aca="false">"51"</f>
        <v>51</v>
      </c>
      <c r="B1706" s="0" t="s">
        <v>5381</v>
      </c>
      <c r="C1706" s="0" t="s">
        <v>85</v>
      </c>
      <c r="D1706" s="0" t="s">
        <v>10</v>
      </c>
      <c r="E1706" s="0" t="s">
        <v>5382</v>
      </c>
      <c r="F1706" s="0" t="s">
        <v>5383</v>
      </c>
      <c r="G1706" s="0" t="s">
        <v>5384</v>
      </c>
      <c r="H1706" s="0" t="s">
        <v>5385</v>
      </c>
    </row>
    <row r="1707" customFormat="false" ht="12.8" hidden="false" customHeight="false" outlineLevel="0" collapsed="false">
      <c r="A1707" s="0" t="str">
        <f aca="false">"51"</f>
        <v>51</v>
      </c>
      <c r="B1707" s="0" t="s">
        <v>5386</v>
      </c>
      <c r="C1707" s="0" t="s">
        <v>9</v>
      </c>
      <c r="D1707" s="0" t="s">
        <v>10</v>
      </c>
      <c r="E1707" s="0" t="s">
        <v>5387</v>
      </c>
      <c r="F1707" s="0" t="s">
        <v>5388</v>
      </c>
      <c r="H1707" s="0" t="s">
        <v>5385</v>
      </c>
    </row>
    <row r="1708" customFormat="false" ht="12.8" hidden="false" customHeight="false" outlineLevel="0" collapsed="false">
      <c r="A1708" s="0" t="str">
        <f aca="false">"51"</f>
        <v>51</v>
      </c>
      <c r="B1708" s="0" t="s">
        <v>5389</v>
      </c>
      <c r="C1708" s="0" t="s">
        <v>9</v>
      </c>
      <c r="D1708" s="0" t="s">
        <v>10</v>
      </c>
      <c r="E1708" s="0" t="s">
        <v>5390</v>
      </c>
      <c r="F1708" s="0" t="s">
        <v>5391</v>
      </c>
      <c r="H1708" s="0" t="s">
        <v>5385</v>
      </c>
    </row>
    <row r="1709" customFormat="false" ht="12.8" hidden="false" customHeight="false" outlineLevel="0" collapsed="false">
      <c r="A1709" s="0" t="str">
        <f aca="false">"51"</f>
        <v>51</v>
      </c>
      <c r="B1709" s="0" t="s">
        <v>5392</v>
      </c>
      <c r="C1709" s="0" t="s">
        <v>9</v>
      </c>
      <c r="D1709" s="0" t="s">
        <v>10</v>
      </c>
      <c r="E1709" s="0" t="s">
        <v>5393</v>
      </c>
      <c r="F1709" s="0" t="s">
        <v>5394</v>
      </c>
      <c r="H1709" s="0" t="s">
        <v>5385</v>
      </c>
    </row>
    <row r="1710" customFormat="false" ht="12.8" hidden="false" customHeight="false" outlineLevel="0" collapsed="false">
      <c r="A1710" s="0" t="str">
        <f aca="false">"51"</f>
        <v>51</v>
      </c>
      <c r="B1710" s="0" t="s">
        <v>5395</v>
      </c>
      <c r="C1710" s="0" t="s">
        <v>9</v>
      </c>
      <c r="D1710" s="0" t="s">
        <v>10</v>
      </c>
      <c r="E1710" s="0" t="s">
        <v>5396</v>
      </c>
      <c r="F1710" s="0" t="s">
        <v>5397</v>
      </c>
      <c r="G1710" s="0" t="s">
        <v>3989</v>
      </c>
      <c r="H1710" s="0" t="s">
        <v>5385</v>
      </c>
    </row>
    <row r="1711" customFormat="false" ht="12.8" hidden="false" customHeight="false" outlineLevel="0" collapsed="false">
      <c r="A1711" s="0" t="str">
        <f aca="false">"51"</f>
        <v>51</v>
      </c>
      <c r="B1711" s="0" t="s">
        <v>5398</v>
      </c>
      <c r="C1711" s="0" t="s">
        <v>9</v>
      </c>
      <c r="D1711" s="0" t="s">
        <v>10</v>
      </c>
      <c r="E1711" s="0" t="s">
        <v>5399</v>
      </c>
      <c r="F1711" s="0" t="s">
        <v>5400</v>
      </c>
      <c r="H1711" s="0" t="s">
        <v>5385</v>
      </c>
    </row>
    <row r="1712" customFormat="false" ht="12.8" hidden="false" customHeight="false" outlineLevel="0" collapsed="false">
      <c r="A1712" s="0" t="str">
        <f aca="false">"51"</f>
        <v>51</v>
      </c>
      <c r="B1712" s="0" t="s">
        <v>5401</v>
      </c>
      <c r="C1712" s="0" t="s">
        <v>9</v>
      </c>
      <c r="D1712" s="0" t="s">
        <v>10</v>
      </c>
      <c r="E1712" s="0" t="s">
        <v>5402</v>
      </c>
      <c r="F1712" s="0" t="s">
        <v>5403</v>
      </c>
      <c r="H1712" s="0" t="s">
        <v>5385</v>
      </c>
    </row>
    <row r="1713" customFormat="false" ht="12.8" hidden="false" customHeight="false" outlineLevel="0" collapsed="false">
      <c r="A1713" s="0" t="str">
        <f aca="false">"51"</f>
        <v>51</v>
      </c>
      <c r="B1713" s="0" t="s">
        <v>5404</v>
      </c>
      <c r="C1713" s="0" t="s">
        <v>9</v>
      </c>
      <c r="D1713" s="0" t="s">
        <v>232</v>
      </c>
      <c r="E1713" s="0" t="s">
        <v>5405</v>
      </c>
      <c r="F1713" s="0" t="s">
        <v>5406</v>
      </c>
      <c r="H1713" s="0" t="s">
        <v>5385</v>
      </c>
    </row>
    <row r="1714" customFormat="false" ht="12.8" hidden="false" customHeight="false" outlineLevel="0" collapsed="false">
      <c r="A1714" s="0" t="str">
        <f aca="false">"51"</f>
        <v>51</v>
      </c>
      <c r="B1714" s="0" t="s">
        <v>5407</v>
      </c>
      <c r="C1714" s="0" t="s">
        <v>9</v>
      </c>
      <c r="D1714" s="0" t="s">
        <v>10</v>
      </c>
      <c r="E1714" s="0" t="s">
        <v>5408</v>
      </c>
      <c r="F1714" s="0" t="s">
        <v>5409</v>
      </c>
      <c r="H1714" s="0" t="s">
        <v>5385</v>
      </c>
    </row>
    <row r="1715" customFormat="false" ht="12.8" hidden="false" customHeight="false" outlineLevel="0" collapsed="false">
      <c r="A1715" s="0" t="str">
        <f aca="false">"51"</f>
        <v>51</v>
      </c>
      <c r="B1715" s="0" t="s">
        <v>5410</v>
      </c>
      <c r="C1715" s="0" t="s">
        <v>9</v>
      </c>
      <c r="D1715" s="0" t="s">
        <v>10</v>
      </c>
      <c r="E1715" s="0" t="s">
        <v>5411</v>
      </c>
      <c r="F1715" s="0" t="s">
        <v>5412</v>
      </c>
      <c r="H1715" s="0" t="s">
        <v>5385</v>
      </c>
    </row>
    <row r="1716" customFormat="false" ht="12.8" hidden="false" customHeight="false" outlineLevel="0" collapsed="false">
      <c r="A1716" s="0" t="str">
        <f aca="false">"51"</f>
        <v>51</v>
      </c>
      <c r="B1716" s="0" t="s">
        <v>5413</v>
      </c>
      <c r="C1716" s="0" t="s">
        <v>9</v>
      </c>
      <c r="D1716" s="0" t="s">
        <v>10</v>
      </c>
      <c r="E1716" s="0" t="s">
        <v>5414</v>
      </c>
      <c r="F1716" s="0" t="s">
        <v>5415</v>
      </c>
      <c r="G1716" s="0" t="s">
        <v>5416</v>
      </c>
      <c r="H1716" s="0" t="s">
        <v>5385</v>
      </c>
    </row>
    <row r="1717" customFormat="false" ht="12.8" hidden="false" customHeight="false" outlineLevel="0" collapsed="false">
      <c r="A1717" s="0" t="str">
        <f aca="false">"51"</f>
        <v>51</v>
      </c>
      <c r="B1717" s="0" t="s">
        <v>5417</v>
      </c>
      <c r="C1717" s="0" t="s">
        <v>9</v>
      </c>
      <c r="D1717" s="0" t="s">
        <v>10</v>
      </c>
      <c r="E1717" s="0" t="s">
        <v>5418</v>
      </c>
      <c r="F1717" s="0" t="s">
        <v>5419</v>
      </c>
      <c r="H1717" s="0" t="s">
        <v>5385</v>
      </c>
    </row>
    <row r="1718" customFormat="false" ht="12.8" hidden="false" customHeight="false" outlineLevel="0" collapsed="false">
      <c r="A1718" s="0" t="str">
        <f aca="false">"51"</f>
        <v>51</v>
      </c>
      <c r="B1718" s="0" t="s">
        <v>5420</v>
      </c>
      <c r="C1718" s="0" t="s">
        <v>9</v>
      </c>
      <c r="D1718" s="0" t="s">
        <v>10</v>
      </c>
      <c r="E1718" s="0" t="s">
        <v>5421</v>
      </c>
      <c r="F1718" s="0" t="s">
        <v>5422</v>
      </c>
      <c r="H1718" s="0" t="s">
        <v>5385</v>
      </c>
    </row>
    <row r="1719" customFormat="false" ht="12.8" hidden="false" customHeight="false" outlineLevel="0" collapsed="false">
      <c r="A1719" s="0" t="str">
        <f aca="false">"51"</f>
        <v>51</v>
      </c>
      <c r="B1719" s="0" t="s">
        <v>5423</v>
      </c>
      <c r="C1719" s="0" t="s">
        <v>9</v>
      </c>
      <c r="D1719" s="0" t="s">
        <v>10</v>
      </c>
      <c r="E1719" s="0" t="s">
        <v>5424</v>
      </c>
      <c r="F1719" s="0" t="s">
        <v>5425</v>
      </c>
      <c r="H1719" s="0" t="s">
        <v>5385</v>
      </c>
    </row>
    <row r="1720" customFormat="false" ht="12.8" hidden="false" customHeight="false" outlineLevel="0" collapsed="false">
      <c r="A1720" s="0" t="str">
        <f aca="false">"51"</f>
        <v>51</v>
      </c>
      <c r="B1720" s="0" t="s">
        <v>5426</v>
      </c>
      <c r="C1720" s="0" t="s">
        <v>85</v>
      </c>
      <c r="D1720" s="0" t="s">
        <v>10</v>
      </c>
      <c r="E1720" s="0" t="s">
        <v>5427</v>
      </c>
      <c r="F1720" s="0" t="s">
        <v>5428</v>
      </c>
      <c r="H1720" s="0" t="s">
        <v>5385</v>
      </c>
    </row>
    <row r="1721" customFormat="false" ht="12.8" hidden="false" customHeight="false" outlineLevel="0" collapsed="false">
      <c r="A1721" s="0" t="str">
        <f aca="false">"51"</f>
        <v>51</v>
      </c>
      <c r="B1721" s="0" t="s">
        <v>5429</v>
      </c>
      <c r="C1721" s="0" t="s">
        <v>85</v>
      </c>
      <c r="D1721" s="0" t="s">
        <v>10</v>
      </c>
      <c r="E1721" s="0" t="s">
        <v>5430</v>
      </c>
      <c r="F1721" s="0" t="s">
        <v>5431</v>
      </c>
      <c r="H1721" s="0" t="s">
        <v>5432</v>
      </c>
    </row>
    <row r="1722" customFormat="false" ht="12.8" hidden="false" customHeight="false" outlineLevel="0" collapsed="false">
      <c r="A1722" s="0" t="str">
        <f aca="false">"51"</f>
        <v>51</v>
      </c>
      <c r="B1722" s="0" t="s">
        <v>5433</v>
      </c>
      <c r="C1722" s="0" t="s">
        <v>85</v>
      </c>
      <c r="D1722" s="0" t="s">
        <v>10</v>
      </c>
      <c r="E1722" s="0" t="s">
        <v>5434</v>
      </c>
      <c r="F1722" s="0" t="s">
        <v>5435</v>
      </c>
      <c r="G1722" s="0" t="s">
        <v>5436</v>
      </c>
      <c r="H1722" s="0" t="s">
        <v>5432</v>
      </c>
    </row>
    <row r="1723" customFormat="false" ht="12.8" hidden="false" customHeight="false" outlineLevel="0" collapsed="false">
      <c r="A1723" s="0" t="str">
        <f aca="false">"51"</f>
        <v>51</v>
      </c>
      <c r="B1723" s="0" t="s">
        <v>5437</v>
      </c>
      <c r="C1723" s="0" t="s">
        <v>9</v>
      </c>
      <c r="D1723" s="0" t="s">
        <v>10</v>
      </c>
      <c r="E1723" s="0" t="s">
        <v>5438</v>
      </c>
      <c r="F1723" s="0" t="s">
        <v>5439</v>
      </c>
      <c r="H1723" s="0" t="s">
        <v>5432</v>
      </c>
    </row>
    <row r="1724" customFormat="false" ht="12.8" hidden="false" customHeight="false" outlineLevel="0" collapsed="false">
      <c r="A1724" s="0" t="str">
        <f aca="false">"51"</f>
        <v>51</v>
      </c>
      <c r="B1724" s="0" t="s">
        <v>5440</v>
      </c>
      <c r="C1724" s="0" t="s">
        <v>9</v>
      </c>
      <c r="D1724" s="0" t="s">
        <v>10</v>
      </c>
      <c r="E1724" s="0" t="s">
        <v>5441</v>
      </c>
      <c r="F1724" s="0" t="s">
        <v>5442</v>
      </c>
      <c r="H1724" s="0" t="s">
        <v>5432</v>
      </c>
    </row>
    <row r="1725" customFormat="false" ht="12.8" hidden="false" customHeight="false" outlineLevel="0" collapsed="false">
      <c r="A1725" s="0" t="str">
        <f aca="false">"51"</f>
        <v>51</v>
      </c>
      <c r="B1725" s="0" t="s">
        <v>5443</v>
      </c>
      <c r="C1725" s="0" t="s">
        <v>9</v>
      </c>
      <c r="D1725" s="0" t="s">
        <v>10</v>
      </c>
      <c r="E1725" s="0" t="s">
        <v>5444</v>
      </c>
      <c r="F1725" s="0" t="s">
        <v>5445</v>
      </c>
      <c r="H1725" s="0" t="s">
        <v>5432</v>
      </c>
    </row>
    <row r="1726" customFormat="false" ht="12.8" hidden="false" customHeight="false" outlineLevel="0" collapsed="false">
      <c r="A1726" s="0" t="str">
        <f aca="false">"51"</f>
        <v>51</v>
      </c>
      <c r="B1726" s="0" t="s">
        <v>5446</v>
      </c>
      <c r="C1726" s="0" t="s">
        <v>9</v>
      </c>
      <c r="D1726" s="0" t="s">
        <v>10</v>
      </c>
      <c r="E1726" s="0" t="s">
        <v>5447</v>
      </c>
      <c r="F1726" s="0" t="s">
        <v>5448</v>
      </c>
      <c r="H1726" s="0" t="s">
        <v>5432</v>
      </c>
    </row>
    <row r="1727" customFormat="false" ht="12.8" hidden="false" customHeight="false" outlineLevel="0" collapsed="false">
      <c r="A1727" s="0" t="str">
        <f aca="false">"51"</f>
        <v>51</v>
      </c>
      <c r="B1727" s="0" t="s">
        <v>5449</v>
      </c>
      <c r="C1727" s="0" t="s">
        <v>9</v>
      </c>
      <c r="D1727" s="0" t="s">
        <v>10</v>
      </c>
      <c r="E1727" s="0" t="s">
        <v>5450</v>
      </c>
      <c r="F1727" s="0" t="s">
        <v>5451</v>
      </c>
      <c r="H1727" s="0" t="s">
        <v>5432</v>
      </c>
    </row>
    <row r="1728" customFormat="false" ht="12.8" hidden="false" customHeight="false" outlineLevel="0" collapsed="false">
      <c r="A1728" s="0" t="str">
        <f aca="false">"51"</f>
        <v>51</v>
      </c>
      <c r="B1728" s="0" t="s">
        <v>5452</v>
      </c>
      <c r="C1728" s="0" t="s">
        <v>9</v>
      </c>
      <c r="D1728" s="0" t="s">
        <v>10</v>
      </c>
      <c r="E1728" s="0" t="s">
        <v>5453</v>
      </c>
      <c r="F1728" s="0" t="s">
        <v>5454</v>
      </c>
      <c r="G1728" s="0" t="s">
        <v>5455</v>
      </c>
      <c r="H1728" s="0" t="s">
        <v>5432</v>
      </c>
    </row>
    <row r="1729" customFormat="false" ht="12.8" hidden="false" customHeight="false" outlineLevel="0" collapsed="false">
      <c r="A1729" s="0" t="str">
        <f aca="false">"51"</f>
        <v>51</v>
      </c>
      <c r="B1729" s="0" t="s">
        <v>5456</v>
      </c>
      <c r="C1729" s="0" t="s">
        <v>9</v>
      </c>
      <c r="D1729" s="0" t="s">
        <v>10</v>
      </c>
      <c r="E1729" s="0" t="s">
        <v>5457</v>
      </c>
      <c r="F1729" s="0" t="s">
        <v>5458</v>
      </c>
      <c r="H1729" s="0" t="s">
        <v>5432</v>
      </c>
    </row>
    <row r="1730" customFormat="false" ht="12.8" hidden="false" customHeight="false" outlineLevel="0" collapsed="false">
      <c r="A1730" s="0" t="str">
        <f aca="false">"51"</f>
        <v>51</v>
      </c>
      <c r="B1730" s="0" t="s">
        <v>5459</v>
      </c>
      <c r="C1730" s="0" t="s">
        <v>9</v>
      </c>
      <c r="D1730" s="0" t="s">
        <v>10</v>
      </c>
      <c r="E1730" s="0" t="s">
        <v>5460</v>
      </c>
      <c r="F1730" s="0" t="s">
        <v>5461</v>
      </c>
      <c r="H1730" s="0" t="s">
        <v>5432</v>
      </c>
    </row>
    <row r="1731" customFormat="false" ht="12.8" hidden="false" customHeight="false" outlineLevel="0" collapsed="false">
      <c r="A1731" s="0" t="str">
        <f aca="false">"51"</f>
        <v>51</v>
      </c>
      <c r="B1731" s="0" t="s">
        <v>5462</v>
      </c>
      <c r="C1731" s="0" t="s">
        <v>9</v>
      </c>
      <c r="D1731" s="0" t="s">
        <v>10</v>
      </c>
      <c r="E1731" s="0" t="s">
        <v>5463</v>
      </c>
      <c r="F1731" s="0" t="s">
        <v>5464</v>
      </c>
      <c r="H1731" s="0" t="s">
        <v>5432</v>
      </c>
    </row>
    <row r="1732" customFormat="false" ht="12.8" hidden="false" customHeight="false" outlineLevel="0" collapsed="false">
      <c r="A1732" s="0" t="str">
        <f aca="false">"51"</f>
        <v>51</v>
      </c>
      <c r="B1732" s="0" t="s">
        <v>5465</v>
      </c>
      <c r="C1732" s="0" t="s">
        <v>9</v>
      </c>
      <c r="D1732" s="0" t="s">
        <v>10</v>
      </c>
      <c r="E1732" s="0" t="s">
        <v>5466</v>
      </c>
      <c r="F1732" s="0" t="s">
        <v>5467</v>
      </c>
      <c r="H1732" s="0" t="s">
        <v>5432</v>
      </c>
    </row>
    <row r="1733" customFormat="false" ht="12.8" hidden="false" customHeight="false" outlineLevel="0" collapsed="false">
      <c r="A1733" s="0" t="str">
        <f aca="false">"51"</f>
        <v>51</v>
      </c>
      <c r="B1733" s="0" t="s">
        <v>5468</v>
      </c>
      <c r="C1733" s="0" t="s">
        <v>9</v>
      </c>
      <c r="D1733" s="0" t="s">
        <v>10</v>
      </c>
      <c r="E1733" s="0" t="s">
        <v>5469</v>
      </c>
      <c r="F1733" s="0" t="s">
        <v>5470</v>
      </c>
      <c r="G1733" s="0" t="s">
        <v>5471</v>
      </c>
      <c r="H1733" s="0" t="s">
        <v>5432</v>
      </c>
    </row>
    <row r="1734" customFormat="false" ht="12.8" hidden="false" customHeight="false" outlineLevel="0" collapsed="false">
      <c r="A1734" s="0" t="str">
        <f aca="false">"51"</f>
        <v>51</v>
      </c>
      <c r="B1734" s="0" t="s">
        <v>5472</v>
      </c>
      <c r="C1734" s="0" t="s">
        <v>9</v>
      </c>
      <c r="D1734" s="0" t="s">
        <v>10</v>
      </c>
      <c r="E1734" s="0" t="s">
        <v>5473</v>
      </c>
      <c r="F1734" s="0" t="s">
        <v>5474</v>
      </c>
      <c r="H1734" s="0" t="s">
        <v>5475</v>
      </c>
    </row>
    <row r="1735" customFormat="false" ht="12.8" hidden="false" customHeight="false" outlineLevel="0" collapsed="false">
      <c r="A1735" s="0" t="str">
        <f aca="false">"51"</f>
        <v>51</v>
      </c>
      <c r="B1735" s="0" t="s">
        <v>5476</v>
      </c>
      <c r="C1735" s="0" t="s">
        <v>9</v>
      </c>
      <c r="D1735" s="0" t="s">
        <v>10</v>
      </c>
      <c r="E1735" s="0" t="s">
        <v>5477</v>
      </c>
      <c r="F1735" s="0" t="s">
        <v>5478</v>
      </c>
      <c r="H1735" s="0" t="s">
        <v>5475</v>
      </c>
    </row>
    <row r="1736" customFormat="false" ht="12.8" hidden="false" customHeight="false" outlineLevel="0" collapsed="false">
      <c r="A1736" s="0" t="str">
        <f aca="false">"51"</f>
        <v>51</v>
      </c>
      <c r="B1736" s="0" t="s">
        <v>5479</v>
      </c>
      <c r="C1736" s="0" t="s">
        <v>9</v>
      </c>
      <c r="D1736" s="0" t="s">
        <v>10</v>
      </c>
      <c r="E1736" s="0" t="s">
        <v>5480</v>
      </c>
      <c r="F1736" s="0" t="s">
        <v>5481</v>
      </c>
      <c r="H1736" s="0" t="s">
        <v>5475</v>
      </c>
    </row>
    <row r="1737" customFormat="false" ht="12.8" hidden="false" customHeight="false" outlineLevel="0" collapsed="false">
      <c r="A1737" s="0" t="str">
        <f aca="false">"51"</f>
        <v>51</v>
      </c>
      <c r="B1737" s="0" t="s">
        <v>5482</v>
      </c>
      <c r="C1737" s="0" t="s">
        <v>9</v>
      </c>
      <c r="D1737" s="0" t="s">
        <v>10</v>
      </c>
      <c r="E1737" s="0" t="s">
        <v>5483</v>
      </c>
      <c r="F1737" s="0" t="s">
        <v>5484</v>
      </c>
      <c r="G1737" s="0" t="s">
        <v>5485</v>
      </c>
      <c r="H1737" s="0" t="s">
        <v>5475</v>
      </c>
    </row>
    <row r="1738" customFormat="false" ht="12.8" hidden="false" customHeight="false" outlineLevel="0" collapsed="false">
      <c r="A1738" s="0" t="str">
        <f aca="false">"51"</f>
        <v>51</v>
      </c>
      <c r="B1738" s="0" t="s">
        <v>5486</v>
      </c>
      <c r="C1738" s="0" t="s">
        <v>9</v>
      </c>
      <c r="D1738" s="0" t="s">
        <v>10</v>
      </c>
      <c r="E1738" s="0" t="s">
        <v>5487</v>
      </c>
      <c r="F1738" s="0" t="s">
        <v>5488</v>
      </c>
      <c r="G1738" s="0" t="s">
        <v>5489</v>
      </c>
      <c r="H1738" s="0" t="s">
        <v>5475</v>
      </c>
    </row>
    <row r="1739" customFormat="false" ht="12.8" hidden="false" customHeight="false" outlineLevel="0" collapsed="false">
      <c r="A1739" s="0" t="str">
        <f aca="false">"51"</f>
        <v>51</v>
      </c>
      <c r="B1739" s="0" t="s">
        <v>5490</v>
      </c>
      <c r="C1739" s="0" t="s">
        <v>9</v>
      </c>
      <c r="D1739" s="0" t="s">
        <v>10</v>
      </c>
      <c r="E1739" s="0" t="s">
        <v>5491</v>
      </c>
      <c r="F1739" s="0" t="s">
        <v>5492</v>
      </c>
      <c r="H1739" s="0" t="s">
        <v>5475</v>
      </c>
    </row>
    <row r="1740" customFormat="false" ht="12.8" hidden="false" customHeight="false" outlineLevel="0" collapsed="false">
      <c r="A1740" s="0" t="str">
        <f aca="false">"51"</f>
        <v>51</v>
      </c>
      <c r="B1740" s="0" t="s">
        <v>5493</v>
      </c>
      <c r="C1740" s="0" t="s">
        <v>9</v>
      </c>
      <c r="D1740" s="0" t="s">
        <v>10</v>
      </c>
      <c r="E1740" s="0" t="s">
        <v>5494</v>
      </c>
      <c r="F1740" s="0" t="s">
        <v>5495</v>
      </c>
      <c r="H1740" s="0" t="s">
        <v>5475</v>
      </c>
    </row>
    <row r="1741" customFormat="false" ht="12.8" hidden="false" customHeight="false" outlineLevel="0" collapsed="false">
      <c r="A1741" s="0" t="str">
        <f aca="false">"51"</f>
        <v>51</v>
      </c>
      <c r="B1741" s="0" t="s">
        <v>5496</v>
      </c>
      <c r="C1741" s="0" t="s">
        <v>85</v>
      </c>
      <c r="D1741" s="0" t="s">
        <v>10</v>
      </c>
      <c r="E1741" s="0" t="s">
        <v>5497</v>
      </c>
      <c r="F1741" s="0" t="s">
        <v>5498</v>
      </c>
      <c r="H1741" s="0" t="s">
        <v>5499</v>
      </c>
    </row>
    <row r="1742" customFormat="false" ht="12.8" hidden="false" customHeight="false" outlineLevel="0" collapsed="false">
      <c r="A1742" s="0" t="str">
        <f aca="false">"51"</f>
        <v>51</v>
      </c>
      <c r="B1742" s="0" t="s">
        <v>5500</v>
      </c>
      <c r="C1742" s="0" t="s">
        <v>85</v>
      </c>
      <c r="D1742" s="0" t="s">
        <v>10</v>
      </c>
      <c r="E1742" s="0" t="s">
        <v>5501</v>
      </c>
      <c r="F1742" s="0" t="s">
        <v>5502</v>
      </c>
      <c r="H1742" s="0" t="s">
        <v>5503</v>
      </c>
    </row>
    <row r="1743" customFormat="false" ht="12.8" hidden="false" customHeight="false" outlineLevel="0" collapsed="false">
      <c r="A1743" s="0" t="str">
        <f aca="false">"51"</f>
        <v>51</v>
      </c>
      <c r="B1743" s="0" t="s">
        <v>5504</v>
      </c>
      <c r="C1743" s="0" t="s">
        <v>85</v>
      </c>
      <c r="D1743" s="0" t="s">
        <v>10</v>
      </c>
      <c r="E1743" s="0" t="s">
        <v>5505</v>
      </c>
      <c r="F1743" s="0" t="s">
        <v>5506</v>
      </c>
      <c r="H1743" s="0" t="s">
        <v>5507</v>
      </c>
    </row>
    <row r="1744" customFormat="false" ht="12.8" hidden="false" customHeight="false" outlineLevel="0" collapsed="false">
      <c r="A1744" s="0" t="str">
        <f aca="false">"51"</f>
        <v>51</v>
      </c>
      <c r="B1744" s="0" t="s">
        <v>5508</v>
      </c>
      <c r="C1744" s="0" t="s">
        <v>85</v>
      </c>
      <c r="D1744" s="0" t="s">
        <v>10</v>
      </c>
      <c r="E1744" s="0" t="s">
        <v>5509</v>
      </c>
      <c r="F1744" s="0" t="s">
        <v>5510</v>
      </c>
      <c r="H1744" s="0" t="s">
        <v>5507</v>
      </c>
    </row>
    <row r="1745" customFormat="false" ht="12.8" hidden="false" customHeight="false" outlineLevel="0" collapsed="false">
      <c r="A1745" s="0" t="str">
        <f aca="false">"51"</f>
        <v>51</v>
      </c>
      <c r="B1745" s="0" t="s">
        <v>5511</v>
      </c>
      <c r="C1745" s="0" t="s">
        <v>9</v>
      </c>
      <c r="D1745" s="0" t="s">
        <v>10</v>
      </c>
      <c r="E1745" s="0" t="s">
        <v>5512</v>
      </c>
      <c r="F1745" s="0" t="s">
        <v>5513</v>
      </c>
      <c r="H1745" s="0" t="s">
        <v>5507</v>
      </c>
    </row>
    <row r="1746" customFormat="false" ht="12.8" hidden="false" customHeight="false" outlineLevel="0" collapsed="false">
      <c r="A1746" s="0" t="str">
        <f aca="false">"51"</f>
        <v>51</v>
      </c>
      <c r="B1746" s="0" t="s">
        <v>5514</v>
      </c>
      <c r="C1746" s="0" t="s">
        <v>9</v>
      </c>
      <c r="D1746" s="0" t="s">
        <v>232</v>
      </c>
      <c r="E1746" s="0" t="s">
        <v>5515</v>
      </c>
      <c r="F1746" s="0" t="s">
        <v>5516</v>
      </c>
      <c r="H1746" s="0" t="s">
        <v>5507</v>
      </c>
    </row>
    <row r="1747" customFormat="false" ht="12.8" hidden="false" customHeight="false" outlineLevel="0" collapsed="false">
      <c r="A1747" s="0" t="str">
        <f aca="false">"51"</f>
        <v>51</v>
      </c>
      <c r="B1747" s="0" t="s">
        <v>5517</v>
      </c>
      <c r="C1747" s="0" t="s">
        <v>9</v>
      </c>
      <c r="D1747" s="0" t="s">
        <v>10</v>
      </c>
      <c r="E1747" s="0" t="s">
        <v>5518</v>
      </c>
      <c r="F1747" s="0" t="s">
        <v>5519</v>
      </c>
      <c r="H1747" s="0" t="s">
        <v>5507</v>
      </c>
    </row>
    <row r="1748" customFormat="false" ht="12.8" hidden="false" customHeight="false" outlineLevel="0" collapsed="false">
      <c r="A1748" s="0" t="str">
        <f aca="false">"51"</f>
        <v>51</v>
      </c>
      <c r="B1748" s="0" t="s">
        <v>5520</v>
      </c>
      <c r="C1748" s="0" t="s">
        <v>9</v>
      </c>
      <c r="D1748" s="0" t="s">
        <v>10</v>
      </c>
      <c r="E1748" s="0" t="s">
        <v>5521</v>
      </c>
      <c r="F1748" s="0" t="s">
        <v>5522</v>
      </c>
      <c r="H1748" s="0" t="s">
        <v>5507</v>
      </c>
    </row>
    <row r="1749" customFormat="false" ht="12.8" hidden="false" customHeight="false" outlineLevel="0" collapsed="false">
      <c r="A1749" s="0" t="str">
        <f aca="false">"51"</f>
        <v>51</v>
      </c>
      <c r="B1749" s="0" t="s">
        <v>5523</v>
      </c>
      <c r="C1749" s="0" t="s">
        <v>9</v>
      </c>
      <c r="D1749" s="0" t="s">
        <v>10</v>
      </c>
      <c r="E1749" s="0" t="s">
        <v>5524</v>
      </c>
      <c r="F1749" s="0" t="s">
        <v>5525</v>
      </c>
      <c r="H1749" s="0" t="s">
        <v>5507</v>
      </c>
    </row>
    <row r="1750" customFormat="false" ht="12.8" hidden="false" customHeight="false" outlineLevel="0" collapsed="false">
      <c r="A1750" s="0" t="str">
        <f aca="false">"51"</f>
        <v>51</v>
      </c>
      <c r="B1750" s="0" t="s">
        <v>5526</v>
      </c>
      <c r="C1750" s="0" t="s">
        <v>9</v>
      </c>
      <c r="D1750" s="0" t="s">
        <v>10</v>
      </c>
      <c r="E1750" s="0" t="s">
        <v>5527</v>
      </c>
      <c r="F1750" s="0" t="s">
        <v>5528</v>
      </c>
      <c r="G1750" s="0" t="s">
        <v>5529</v>
      </c>
      <c r="H1750" s="0" t="s">
        <v>5507</v>
      </c>
    </row>
    <row r="1751" customFormat="false" ht="12.8" hidden="false" customHeight="false" outlineLevel="0" collapsed="false">
      <c r="A1751" s="0" t="str">
        <f aca="false">"51"</f>
        <v>51</v>
      </c>
      <c r="B1751" s="0" t="s">
        <v>5530</v>
      </c>
      <c r="C1751" s="0" t="s">
        <v>9</v>
      </c>
      <c r="D1751" s="0" t="s">
        <v>232</v>
      </c>
      <c r="E1751" s="0" t="s">
        <v>5531</v>
      </c>
      <c r="F1751" s="0" t="s">
        <v>5532</v>
      </c>
      <c r="G1751" s="0" t="s">
        <v>5533</v>
      </c>
      <c r="H1751" s="0" t="s">
        <v>5507</v>
      </c>
    </row>
    <row r="1752" customFormat="false" ht="12.8" hidden="false" customHeight="false" outlineLevel="0" collapsed="false">
      <c r="A1752" s="0" t="str">
        <f aca="false">"51"</f>
        <v>51</v>
      </c>
      <c r="B1752" s="0" t="s">
        <v>5534</v>
      </c>
      <c r="C1752" s="0" t="s">
        <v>9</v>
      </c>
      <c r="D1752" s="0" t="s">
        <v>232</v>
      </c>
      <c r="E1752" s="0" t="s">
        <v>5535</v>
      </c>
      <c r="F1752" s="0" t="s">
        <v>5536</v>
      </c>
      <c r="H1752" s="0" t="s">
        <v>5507</v>
      </c>
    </row>
    <row r="1753" customFormat="false" ht="12.8" hidden="false" customHeight="false" outlineLevel="0" collapsed="false">
      <c r="A1753" s="0" t="str">
        <f aca="false">"51"</f>
        <v>51</v>
      </c>
      <c r="B1753" s="0" t="s">
        <v>5537</v>
      </c>
      <c r="C1753" s="0" t="s">
        <v>9</v>
      </c>
      <c r="D1753" s="0" t="s">
        <v>10</v>
      </c>
      <c r="E1753" s="0" t="s">
        <v>5538</v>
      </c>
      <c r="F1753" s="0" t="s">
        <v>5539</v>
      </c>
      <c r="H1753" s="0" t="s">
        <v>5507</v>
      </c>
    </row>
    <row r="1754" customFormat="false" ht="12.8" hidden="false" customHeight="false" outlineLevel="0" collapsed="false">
      <c r="A1754" s="0" t="str">
        <f aca="false">"51"</f>
        <v>51</v>
      </c>
      <c r="B1754" s="0" t="s">
        <v>5540</v>
      </c>
      <c r="C1754" s="0" t="s">
        <v>9</v>
      </c>
      <c r="D1754" s="0" t="s">
        <v>10</v>
      </c>
      <c r="E1754" s="0" t="s">
        <v>5541</v>
      </c>
      <c r="F1754" s="0" t="s">
        <v>5542</v>
      </c>
      <c r="H1754" s="0" t="s">
        <v>5507</v>
      </c>
    </row>
    <row r="1755" customFormat="false" ht="12.8" hidden="false" customHeight="false" outlineLevel="0" collapsed="false">
      <c r="A1755" s="0" t="str">
        <f aca="false">"51"</f>
        <v>51</v>
      </c>
      <c r="B1755" s="0" t="s">
        <v>5543</v>
      </c>
      <c r="C1755" s="0" t="s">
        <v>9</v>
      </c>
      <c r="D1755" s="0" t="s">
        <v>232</v>
      </c>
      <c r="E1755" s="0" t="s">
        <v>5544</v>
      </c>
      <c r="F1755" s="0" t="s">
        <v>5545</v>
      </c>
      <c r="H1755" s="0" t="s">
        <v>5507</v>
      </c>
    </row>
    <row r="1756" customFormat="false" ht="12.8" hidden="false" customHeight="false" outlineLevel="0" collapsed="false">
      <c r="A1756" s="0" t="str">
        <f aca="false">"51"</f>
        <v>51</v>
      </c>
      <c r="B1756" s="0" t="s">
        <v>5546</v>
      </c>
      <c r="C1756" s="0" t="s">
        <v>9</v>
      </c>
      <c r="D1756" s="0" t="s">
        <v>10</v>
      </c>
      <c r="E1756" s="0" t="s">
        <v>5547</v>
      </c>
      <c r="F1756" s="0" t="s">
        <v>5548</v>
      </c>
      <c r="G1756" s="0" t="s">
        <v>5549</v>
      </c>
      <c r="H1756" s="0" t="s">
        <v>5507</v>
      </c>
    </row>
    <row r="1757" customFormat="false" ht="12.8" hidden="false" customHeight="false" outlineLevel="0" collapsed="false">
      <c r="A1757" s="0" t="str">
        <f aca="false">"51"</f>
        <v>51</v>
      </c>
      <c r="B1757" s="0" t="s">
        <v>5550</v>
      </c>
      <c r="C1757" s="0" t="s">
        <v>9</v>
      </c>
      <c r="D1757" s="0" t="s">
        <v>10</v>
      </c>
      <c r="E1757" s="0" t="s">
        <v>5551</v>
      </c>
      <c r="F1757" s="0" t="s">
        <v>5552</v>
      </c>
      <c r="H1757" s="0" t="s">
        <v>5507</v>
      </c>
    </row>
    <row r="1758" customFormat="false" ht="12.8" hidden="false" customHeight="false" outlineLevel="0" collapsed="false">
      <c r="A1758" s="0" t="str">
        <f aca="false">"51"</f>
        <v>51</v>
      </c>
      <c r="B1758" s="0" t="s">
        <v>5553</v>
      </c>
      <c r="C1758" s="0" t="s">
        <v>85</v>
      </c>
      <c r="D1758" s="0" t="s">
        <v>10</v>
      </c>
      <c r="E1758" s="0" t="s">
        <v>5554</v>
      </c>
      <c r="F1758" s="0" t="s">
        <v>5555</v>
      </c>
      <c r="G1758" s="0" t="s">
        <v>5556</v>
      </c>
      <c r="H1758" s="0" t="s">
        <v>5507</v>
      </c>
    </row>
    <row r="1759" customFormat="false" ht="12.8" hidden="false" customHeight="false" outlineLevel="0" collapsed="false">
      <c r="A1759" s="0" t="str">
        <f aca="false">"51"</f>
        <v>51</v>
      </c>
      <c r="B1759" s="0" t="s">
        <v>5557</v>
      </c>
      <c r="C1759" s="0" t="s">
        <v>9</v>
      </c>
      <c r="D1759" s="0" t="s">
        <v>10</v>
      </c>
      <c r="E1759" s="0" t="s">
        <v>5558</v>
      </c>
      <c r="F1759" s="0" t="s">
        <v>5559</v>
      </c>
      <c r="H1759" s="0" t="s">
        <v>5560</v>
      </c>
    </row>
    <row r="1760" customFormat="false" ht="12.8" hidden="false" customHeight="false" outlineLevel="0" collapsed="false">
      <c r="A1760" s="0" t="str">
        <f aca="false">"51"</f>
        <v>51</v>
      </c>
      <c r="B1760" s="0" t="s">
        <v>5561</v>
      </c>
      <c r="C1760" s="0" t="s">
        <v>9</v>
      </c>
      <c r="D1760" s="0" t="s">
        <v>10</v>
      </c>
      <c r="E1760" s="0" t="s">
        <v>5562</v>
      </c>
      <c r="F1760" s="0" t="s">
        <v>5563</v>
      </c>
      <c r="H1760" s="0" t="s">
        <v>5560</v>
      </c>
    </row>
    <row r="1761" customFormat="false" ht="12.8" hidden="false" customHeight="false" outlineLevel="0" collapsed="false">
      <c r="A1761" s="0" t="str">
        <f aca="false">"51"</f>
        <v>51</v>
      </c>
      <c r="B1761" s="0" t="s">
        <v>5564</v>
      </c>
      <c r="C1761" s="0" t="s">
        <v>9</v>
      </c>
      <c r="D1761" s="0" t="s">
        <v>10</v>
      </c>
      <c r="E1761" s="0" t="s">
        <v>5565</v>
      </c>
      <c r="F1761" s="0" t="s">
        <v>5566</v>
      </c>
      <c r="H1761" s="0" t="s">
        <v>5560</v>
      </c>
    </row>
    <row r="1762" customFormat="false" ht="12.8" hidden="false" customHeight="false" outlineLevel="0" collapsed="false">
      <c r="A1762" s="0" t="str">
        <f aca="false">"51"</f>
        <v>51</v>
      </c>
      <c r="B1762" s="0" t="s">
        <v>5567</v>
      </c>
      <c r="C1762" s="0" t="s">
        <v>9</v>
      </c>
      <c r="D1762" s="0" t="s">
        <v>10</v>
      </c>
      <c r="E1762" s="0" t="s">
        <v>5568</v>
      </c>
      <c r="F1762" s="0" t="s">
        <v>5569</v>
      </c>
      <c r="H1762" s="0" t="s">
        <v>5560</v>
      </c>
    </row>
    <row r="1763" customFormat="false" ht="12.8" hidden="false" customHeight="false" outlineLevel="0" collapsed="false">
      <c r="A1763" s="0" t="str">
        <f aca="false">"51"</f>
        <v>51</v>
      </c>
      <c r="B1763" s="0" t="s">
        <v>5570</v>
      </c>
      <c r="C1763" s="0" t="s">
        <v>9</v>
      </c>
      <c r="D1763" s="0" t="s">
        <v>10</v>
      </c>
      <c r="E1763" s="0" t="s">
        <v>5571</v>
      </c>
      <c r="F1763" s="0" t="s">
        <v>5572</v>
      </c>
      <c r="H1763" s="0" t="s">
        <v>5560</v>
      </c>
    </row>
    <row r="1764" customFormat="false" ht="12.8" hidden="false" customHeight="false" outlineLevel="0" collapsed="false">
      <c r="A1764" s="0" t="str">
        <f aca="false">"51"</f>
        <v>51</v>
      </c>
      <c r="B1764" s="0" t="s">
        <v>5573</v>
      </c>
      <c r="C1764" s="0" t="s">
        <v>9</v>
      </c>
      <c r="D1764" s="0" t="s">
        <v>10</v>
      </c>
      <c r="E1764" s="0" t="s">
        <v>5574</v>
      </c>
      <c r="F1764" s="0" t="s">
        <v>5575</v>
      </c>
      <c r="H1764" s="0" t="s">
        <v>5560</v>
      </c>
    </row>
    <row r="1765" customFormat="false" ht="12.8" hidden="false" customHeight="false" outlineLevel="0" collapsed="false">
      <c r="A1765" s="0" t="str">
        <f aca="false">"51"</f>
        <v>51</v>
      </c>
      <c r="B1765" s="0" t="s">
        <v>5576</v>
      </c>
      <c r="C1765" s="0" t="s">
        <v>9</v>
      </c>
      <c r="D1765" s="0" t="s">
        <v>10</v>
      </c>
      <c r="E1765" s="0" t="s">
        <v>5577</v>
      </c>
      <c r="F1765" s="0" t="s">
        <v>5578</v>
      </c>
      <c r="H1765" s="0" t="s">
        <v>5560</v>
      </c>
    </row>
    <row r="1766" customFormat="false" ht="12.8" hidden="false" customHeight="false" outlineLevel="0" collapsed="false">
      <c r="A1766" s="0" t="str">
        <f aca="false">"51"</f>
        <v>51</v>
      </c>
      <c r="B1766" s="0" t="s">
        <v>5579</v>
      </c>
      <c r="C1766" s="0" t="s">
        <v>85</v>
      </c>
      <c r="D1766" s="0" t="s">
        <v>10</v>
      </c>
      <c r="E1766" s="0" t="s">
        <v>5580</v>
      </c>
      <c r="F1766" s="0" t="s">
        <v>5581</v>
      </c>
      <c r="H1766" s="0" t="s">
        <v>5560</v>
      </c>
    </row>
    <row r="1767" customFormat="false" ht="12.8" hidden="false" customHeight="false" outlineLevel="0" collapsed="false">
      <c r="A1767" s="0" t="str">
        <f aca="false">"51"</f>
        <v>51</v>
      </c>
      <c r="B1767" s="0" t="s">
        <v>5582</v>
      </c>
      <c r="C1767" s="0" t="s">
        <v>85</v>
      </c>
      <c r="D1767" s="0" t="s">
        <v>10</v>
      </c>
      <c r="E1767" s="0" t="s">
        <v>5583</v>
      </c>
      <c r="F1767" s="0" t="s">
        <v>5584</v>
      </c>
      <c r="H1767" s="0" t="s">
        <v>5560</v>
      </c>
    </row>
    <row r="1768" customFormat="false" ht="12.8" hidden="false" customHeight="false" outlineLevel="0" collapsed="false">
      <c r="A1768" s="0" t="str">
        <f aca="false">"51"</f>
        <v>51</v>
      </c>
      <c r="B1768" s="0" t="s">
        <v>5585</v>
      </c>
      <c r="C1768" s="0" t="s">
        <v>85</v>
      </c>
      <c r="D1768" s="0" t="s">
        <v>10</v>
      </c>
      <c r="E1768" s="0" t="s">
        <v>5586</v>
      </c>
      <c r="F1768" s="0" t="s">
        <v>5587</v>
      </c>
      <c r="H1768" s="0" t="s">
        <v>5560</v>
      </c>
    </row>
    <row r="1769" customFormat="false" ht="12.8" hidden="false" customHeight="false" outlineLevel="0" collapsed="false">
      <c r="A1769" s="0" t="str">
        <f aca="false">"51"</f>
        <v>51</v>
      </c>
      <c r="B1769" s="0" t="s">
        <v>5588</v>
      </c>
      <c r="C1769" s="0" t="s">
        <v>85</v>
      </c>
      <c r="D1769" s="0" t="s">
        <v>10</v>
      </c>
      <c r="E1769" s="0" t="s">
        <v>5589</v>
      </c>
      <c r="F1769" s="0" t="s">
        <v>5590</v>
      </c>
      <c r="H1769" s="0" t="s">
        <v>5560</v>
      </c>
    </row>
    <row r="1770" customFormat="false" ht="12.8" hidden="false" customHeight="false" outlineLevel="0" collapsed="false">
      <c r="A1770" s="0" t="str">
        <f aca="false">"51"</f>
        <v>51</v>
      </c>
      <c r="B1770" s="0" t="s">
        <v>5591</v>
      </c>
      <c r="C1770" s="0" t="s">
        <v>9</v>
      </c>
      <c r="D1770" s="0" t="s">
        <v>10</v>
      </c>
      <c r="E1770" s="0" t="s">
        <v>5592</v>
      </c>
      <c r="F1770" s="0" t="s">
        <v>5593</v>
      </c>
      <c r="H1770" s="0" t="s">
        <v>5560</v>
      </c>
    </row>
    <row r="1771" customFormat="false" ht="12.8" hidden="false" customHeight="false" outlineLevel="0" collapsed="false">
      <c r="A1771" s="0" t="str">
        <f aca="false">"51"</f>
        <v>51</v>
      </c>
      <c r="B1771" s="0" t="s">
        <v>5594</v>
      </c>
      <c r="C1771" s="0" t="s">
        <v>9</v>
      </c>
      <c r="D1771" s="0" t="s">
        <v>10</v>
      </c>
      <c r="E1771" s="0" t="s">
        <v>5595</v>
      </c>
      <c r="F1771" s="0" t="s">
        <v>5596</v>
      </c>
      <c r="H1771" s="0" t="s">
        <v>5560</v>
      </c>
    </row>
    <row r="1772" customFormat="false" ht="12.8" hidden="false" customHeight="false" outlineLevel="0" collapsed="false">
      <c r="A1772" s="0" t="str">
        <f aca="false">"51"</f>
        <v>51</v>
      </c>
      <c r="B1772" s="0" t="s">
        <v>5597</v>
      </c>
      <c r="C1772" s="0" t="s">
        <v>9</v>
      </c>
      <c r="D1772" s="0" t="s">
        <v>10</v>
      </c>
      <c r="E1772" s="0" t="s">
        <v>5595</v>
      </c>
      <c r="F1772" s="0" t="s">
        <v>5598</v>
      </c>
      <c r="H1772" s="0" t="s">
        <v>5599</v>
      </c>
    </row>
    <row r="1773" customFormat="false" ht="12.8" hidden="false" customHeight="false" outlineLevel="0" collapsed="false">
      <c r="A1773" s="0" t="str">
        <f aca="false">"51"</f>
        <v>51</v>
      </c>
      <c r="B1773" s="0" t="s">
        <v>5600</v>
      </c>
      <c r="C1773" s="0" t="s">
        <v>9</v>
      </c>
      <c r="D1773" s="0" t="s">
        <v>10</v>
      </c>
      <c r="E1773" s="0" t="s">
        <v>5601</v>
      </c>
      <c r="F1773" s="0" t="s">
        <v>5602</v>
      </c>
      <c r="H1773" s="0" t="s">
        <v>5599</v>
      </c>
    </row>
    <row r="1774" customFormat="false" ht="12.8" hidden="false" customHeight="false" outlineLevel="0" collapsed="false">
      <c r="A1774" s="0" t="str">
        <f aca="false">"51"</f>
        <v>51</v>
      </c>
      <c r="B1774" s="0" t="s">
        <v>5603</v>
      </c>
      <c r="C1774" s="0" t="s">
        <v>9</v>
      </c>
      <c r="D1774" s="0" t="s">
        <v>232</v>
      </c>
      <c r="E1774" s="0" t="s">
        <v>5604</v>
      </c>
      <c r="F1774" s="0" t="s">
        <v>5605</v>
      </c>
      <c r="H1774" s="0" t="s">
        <v>5606</v>
      </c>
    </row>
    <row r="1775" customFormat="false" ht="12.8" hidden="false" customHeight="false" outlineLevel="0" collapsed="false">
      <c r="A1775" s="0" t="str">
        <f aca="false">"51"</f>
        <v>51</v>
      </c>
      <c r="B1775" s="0" t="s">
        <v>5607</v>
      </c>
      <c r="C1775" s="0" t="s">
        <v>9</v>
      </c>
      <c r="D1775" s="0" t="s">
        <v>10</v>
      </c>
      <c r="E1775" s="0" t="s">
        <v>5608</v>
      </c>
      <c r="F1775" s="0" t="s">
        <v>5609</v>
      </c>
      <c r="H1775" s="0" t="s">
        <v>5606</v>
      </c>
    </row>
    <row r="1776" customFormat="false" ht="12.8" hidden="false" customHeight="false" outlineLevel="0" collapsed="false">
      <c r="A1776" s="0" t="str">
        <f aca="false">"51"</f>
        <v>51</v>
      </c>
      <c r="B1776" s="0" t="s">
        <v>5610</v>
      </c>
      <c r="C1776" s="0" t="s">
        <v>9</v>
      </c>
      <c r="D1776" s="0" t="s">
        <v>10</v>
      </c>
      <c r="E1776" s="0" t="s">
        <v>5611</v>
      </c>
      <c r="F1776" s="0" t="s">
        <v>5612</v>
      </c>
      <c r="H1776" s="0" t="s">
        <v>5606</v>
      </c>
    </row>
    <row r="1777" customFormat="false" ht="12.8" hidden="false" customHeight="false" outlineLevel="0" collapsed="false">
      <c r="A1777" s="0" t="str">
        <f aca="false">"51"</f>
        <v>51</v>
      </c>
      <c r="B1777" s="0" t="s">
        <v>5613</v>
      </c>
      <c r="C1777" s="0" t="s">
        <v>9</v>
      </c>
      <c r="D1777" s="0" t="s">
        <v>10</v>
      </c>
      <c r="E1777" s="0" t="s">
        <v>5614</v>
      </c>
      <c r="F1777" s="0" t="s">
        <v>5615</v>
      </c>
      <c r="H1777" s="0" t="s">
        <v>5606</v>
      </c>
    </row>
    <row r="1778" customFormat="false" ht="12.8" hidden="false" customHeight="false" outlineLevel="0" collapsed="false">
      <c r="A1778" s="0" t="str">
        <f aca="false">"51"</f>
        <v>51</v>
      </c>
      <c r="B1778" s="0" t="s">
        <v>5616</v>
      </c>
      <c r="C1778" s="0" t="s">
        <v>9</v>
      </c>
      <c r="D1778" s="0" t="s">
        <v>10</v>
      </c>
      <c r="E1778" s="0" t="s">
        <v>5617</v>
      </c>
      <c r="F1778" s="0" t="s">
        <v>5618</v>
      </c>
      <c r="G1778" s="0" t="s">
        <v>5619</v>
      </c>
      <c r="H1778" s="0" t="s">
        <v>5606</v>
      </c>
    </row>
    <row r="1779" customFormat="false" ht="12.8" hidden="false" customHeight="false" outlineLevel="0" collapsed="false">
      <c r="A1779" s="0" t="str">
        <f aca="false">"51"</f>
        <v>51</v>
      </c>
      <c r="B1779" s="0" t="s">
        <v>5620</v>
      </c>
      <c r="C1779" s="0" t="s">
        <v>9</v>
      </c>
      <c r="D1779" s="0" t="s">
        <v>10</v>
      </c>
      <c r="E1779" s="0" t="s">
        <v>5621</v>
      </c>
      <c r="F1779" s="0" t="s">
        <v>5622</v>
      </c>
      <c r="H1779" s="0" t="s">
        <v>5623</v>
      </c>
    </row>
    <row r="1780" customFormat="false" ht="12.8" hidden="false" customHeight="false" outlineLevel="0" collapsed="false">
      <c r="A1780" s="0" t="str">
        <f aca="false">"51"</f>
        <v>51</v>
      </c>
      <c r="B1780" s="0" t="s">
        <v>5624</v>
      </c>
      <c r="C1780" s="0" t="s">
        <v>9</v>
      </c>
      <c r="D1780" s="0" t="s">
        <v>10</v>
      </c>
      <c r="E1780" s="0" t="s">
        <v>5625</v>
      </c>
      <c r="F1780" s="0" t="s">
        <v>5626</v>
      </c>
      <c r="G1780" s="0" t="s">
        <v>5627</v>
      </c>
      <c r="H1780" s="0" t="s">
        <v>5623</v>
      </c>
    </row>
    <row r="1781" customFormat="false" ht="12.8" hidden="false" customHeight="false" outlineLevel="0" collapsed="false">
      <c r="A1781" s="0" t="str">
        <f aca="false">"51"</f>
        <v>51</v>
      </c>
      <c r="B1781" s="0" t="s">
        <v>5628</v>
      </c>
      <c r="C1781" s="0" t="s">
        <v>9</v>
      </c>
      <c r="D1781" s="0" t="s">
        <v>232</v>
      </c>
      <c r="E1781" s="0" t="s">
        <v>5629</v>
      </c>
      <c r="F1781" s="0" t="s">
        <v>5630</v>
      </c>
      <c r="G1781" s="0" t="s">
        <v>5631</v>
      </c>
      <c r="H1781" s="0" t="s">
        <v>5623</v>
      </c>
    </row>
    <row r="1782" customFormat="false" ht="12.8" hidden="false" customHeight="false" outlineLevel="0" collapsed="false">
      <c r="A1782" s="0" t="str">
        <f aca="false">"51"</f>
        <v>51</v>
      </c>
      <c r="B1782" s="0" t="s">
        <v>5632</v>
      </c>
      <c r="C1782" s="0" t="s">
        <v>9</v>
      </c>
      <c r="D1782" s="0" t="s">
        <v>10</v>
      </c>
      <c r="E1782" s="0" t="s">
        <v>5633</v>
      </c>
      <c r="F1782" s="0" t="s">
        <v>5634</v>
      </c>
      <c r="H1782" s="0" t="s">
        <v>5623</v>
      </c>
    </row>
    <row r="1783" customFormat="false" ht="12.8" hidden="false" customHeight="false" outlineLevel="0" collapsed="false">
      <c r="A1783" s="0" t="str">
        <f aca="false">"51"</f>
        <v>51</v>
      </c>
      <c r="B1783" s="0" t="s">
        <v>5635</v>
      </c>
      <c r="C1783" s="0" t="s">
        <v>9</v>
      </c>
      <c r="D1783" s="0" t="s">
        <v>10</v>
      </c>
      <c r="E1783" s="0" t="s">
        <v>5636</v>
      </c>
      <c r="F1783" s="0" t="s">
        <v>5637</v>
      </c>
      <c r="G1783" s="0" t="s">
        <v>5638</v>
      </c>
      <c r="H1783" s="0" t="s">
        <v>5623</v>
      </c>
    </row>
    <row r="1784" customFormat="false" ht="12.8" hidden="false" customHeight="false" outlineLevel="0" collapsed="false">
      <c r="A1784" s="0" t="str">
        <f aca="false">"51"</f>
        <v>51</v>
      </c>
      <c r="B1784" s="0" t="s">
        <v>5639</v>
      </c>
      <c r="C1784" s="0" t="s">
        <v>9</v>
      </c>
      <c r="D1784" s="0" t="s">
        <v>10</v>
      </c>
      <c r="E1784" s="0" t="s">
        <v>5640</v>
      </c>
      <c r="F1784" s="0" t="s">
        <v>5641</v>
      </c>
      <c r="G1784" s="0" t="s">
        <v>5642</v>
      </c>
      <c r="H1784" s="0" t="s">
        <v>5623</v>
      </c>
    </row>
    <row r="1785" customFormat="false" ht="12.8" hidden="false" customHeight="false" outlineLevel="0" collapsed="false">
      <c r="A1785" s="0" t="str">
        <f aca="false">"51"</f>
        <v>51</v>
      </c>
      <c r="B1785" s="0" t="s">
        <v>5643</v>
      </c>
      <c r="C1785" s="0" t="s">
        <v>9</v>
      </c>
      <c r="D1785" s="0" t="s">
        <v>10</v>
      </c>
      <c r="E1785" s="0" t="s">
        <v>5644</v>
      </c>
      <c r="F1785" s="0" t="s">
        <v>5645</v>
      </c>
      <c r="H1785" s="0" t="s">
        <v>5623</v>
      </c>
    </row>
    <row r="1786" customFormat="false" ht="12.8" hidden="false" customHeight="false" outlineLevel="0" collapsed="false">
      <c r="A1786" s="0" t="str">
        <f aca="false">"51"</f>
        <v>51</v>
      </c>
      <c r="B1786" s="0" t="s">
        <v>5646</v>
      </c>
      <c r="C1786" s="0" t="s">
        <v>602</v>
      </c>
      <c r="D1786" s="0" t="s">
        <v>10</v>
      </c>
      <c r="E1786" s="0" t="s">
        <v>5647</v>
      </c>
      <c r="F1786" s="0" t="s">
        <v>5648</v>
      </c>
      <c r="H1786" s="0" t="s">
        <v>5623</v>
      </c>
    </row>
    <row r="1787" customFormat="false" ht="12.8" hidden="false" customHeight="false" outlineLevel="0" collapsed="false">
      <c r="A1787" s="0" t="str">
        <f aca="false">"51"</f>
        <v>51</v>
      </c>
      <c r="B1787" s="0" t="s">
        <v>5649</v>
      </c>
      <c r="C1787" s="0" t="s">
        <v>1579</v>
      </c>
      <c r="D1787" s="0" t="s">
        <v>10</v>
      </c>
      <c r="E1787" s="0" t="s">
        <v>5650</v>
      </c>
      <c r="F1787" s="0" t="s">
        <v>5651</v>
      </c>
      <c r="H1787" s="0" t="s">
        <v>5623</v>
      </c>
    </row>
    <row r="1788" customFormat="false" ht="12.8" hidden="false" customHeight="false" outlineLevel="0" collapsed="false">
      <c r="A1788" s="0" t="str">
        <f aca="false">"51"</f>
        <v>51</v>
      </c>
      <c r="B1788" s="0" t="s">
        <v>5652</v>
      </c>
      <c r="C1788" s="0" t="s">
        <v>1579</v>
      </c>
      <c r="D1788" s="0" t="s">
        <v>10</v>
      </c>
      <c r="E1788" s="0" t="s">
        <v>5653</v>
      </c>
      <c r="F1788" s="0" t="s">
        <v>5654</v>
      </c>
      <c r="H1788" s="0" t="s">
        <v>5623</v>
      </c>
    </row>
    <row r="1789" customFormat="false" ht="12.8" hidden="false" customHeight="false" outlineLevel="0" collapsed="false">
      <c r="A1789" s="0" t="str">
        <f aca="false">"51"</f>
        <v>51</v>
      </c>
      <c r="B1789" s="0" t="s">
        <v>5655</v>
      </c>
      <c r="C1789" s="0" t="s">
        <v>1579</v>
      </c>
      <c r="D1789" s="0" t="s">
        <v>10</v>
      </c>
      <c r="E1789" s="0" t="s">
        <v>5656</v>
      </c>
      <c r="F1789" s="0" t="s">
        <v>5657</v>
      </c>
      <c r="H1789" s="0" t="s">
        <v>5623</v>
      </c>
    </row>
    <row r="1790" customFormat="false" ht="12.8" hidden="false" customHeight="false" outlineLevel="0" collapsed="false">
      <c r="A1790" s="0" t="str">
        <f aca="false">"51"</f>
        <v>51</v>
      </c>
      <c r="B1790" s="0" t="s">
        <v>5658</v>
      </c>
      <c r="C1790" s="0" t="s">
        <v>1579</v>
      </c>
      <c r="D1790" s="0" t="s">
        <v>10</v>
      </c>
      <c r="E1790" s="0" t="s">
        <v>5659</v>
      </c>
      <c r="F1790" s="0" t="s">
        <v>5660</v>
      </c>
      <c r="H1790" s="0" t="s">
        <v>5623</v>
      </c>
    </row>
    <row r="1791" customFormat="false" ht="12.8" hidden="false" customHeight="false" outlineLevel="0" collapsed="false">
      <c r="A1791" s="0" t="str">
        <f aca="false">"51"</f>
        <v>51</v>
      </c>
      <c r="B1791" s="0" t="s">
        <v>5661</v>
      </c>
      <c r="C1791" s="0" t="s">
        <v>1579</v>
      </c>
      <c r="D1791" s="0" t="s">
        <v>10</v>
      </c>
      <c r="E1791" s="0" t="s">
        <v>5662</v>
      </c>
      <c r="F1791" s="0" t="s">
        <v>5663</v>
      </c>
      <c r="H1791" s="0" t="s">
        <v>5623</v>
      </c>
    </row>
    <row r="1792" customFormat="false" ht="12.8" hidden="false" customHeight="false" outlineLevel="0" collapsed="false">
      <c r="A1792" s="0" t="str">
        <f aca="false">"51"</f>
        <v>51</v>
      </c>
      <c r="B1792" s="0" t="s">
        <v>5664</v>
      </c>
      <c r="C1792" s="0" t="s">
        <v>1579</v>
      </c>
      <c r="D1792" s="0" t="s">
        <v>10</v>
      </c>
      <c r="E1792" s="0" t="s">
        <v>5665</v>
      </c>
      <c r="F1792" s="0" t="s">
        <v>5666</v>
      </c>
      <c r="H1792" s="0" t="s">
        <v>5623</v>
      </c>
    </row>
    <row r="1793" customFormat="false" ht="12.8" hidden="false" customHeight="false" outlineLevel="0" collapsed="false">
      <c r="A1793" s="0" t="str">
        <f aca="false">"51"</f>
        <v>51</v>
      </c>
      <c r="B1793" s="0" t="s">
        <v>5667</v>
      </c>
      <c r="C1793" s="0" t="s">
        <v>1579</v>
      </c>
      <c r="D1793" s="0" t="s">
        <v>10</v>
      </c>
      <c r="E1793" s="0" t="s">
        <v>5668</v>
      </c>
      <c r="F1793" s="0" t="s">
        <v>5669</v>
      </c>
      <c r="H1793" s="0" t="s">
        <v>5623</v>
      </c>
    </row>
    <row r="1794" customFormat="false" ht="12.8" hidden="false" customHeight="false" outlineLevel="0" collapsed="false">
      <c r="A1794" s="0" t="str">
        <f aca="false">"51"</f>
        <v>51</v>
      </c>
      <c r="B1794" s="0" t="s">
        <v>5670</v>
      </c>
      <c r="C1794" s="0" t="s">
        <v>1579</v>
      </c>
      <c r="D1794" s="0" t="s">
        <v>10</v>
      </c>
      <c r="E1794" s="0" t="s">
        <v>5671</v>
      </c>
      <c r="F1794" s="0" t="s">
        <v>5672</v>
      </c>
      <c r="H1794" s="0" t="s">
        <v>5623</v>
      </c>
    </row>
    <row r="1795" customFormat="false" ht="12.8" hidden="false" customHeight="false" outlineLevel="0" collapsed="false">
      <c r="A1795" s="0" t="str">
        <f aca="false">"51"</f>
        <v>51</v>
      </c>
      <c r="B1795" s="0" t="s">
        <v>5673</v>
      </c>
      <c r="C1795" s="0" t="s">
        <v>1579</v>
      </c>
      <c r="D1795" s="0" t="s">
        <v>10</v>
      </c>
      <c r="E1795" s="0" t="s">
        <v>5674</v>
      </c>
      <c r="F1795" s="0" t="s">
        <v>5675</v>
      </c>
      <c r="H1795" s="0" t="s">
        <v>5623</v>
      </c>
    </row>
    <row r="1796" customFormat="false" ht="12.8" hidden="false" customHeight="false" outlineLevel="0" collapsed="false">
      <c r="A1796" s="0" t="str">
        <f aca="false">"51"</f>
        <v>51</v>
      </c>
      <c r="B1796" s="0" t="s">
        <v>5676</v>
      </c>
      <c r="C1796" s="0" t="s">
        <v>1579</v>
      </c>
      <c r="D1796" s="0" t="s">
        <v>10</v>
      </c>
      <c r="E1796" s="0" t="s">
        <v>5677</v>
      </c>
      <c r="F1796" s="0" t="s">
        <v>5678</v>
      </c>
      <c r="H1796" s="0" t="s">
        <v>5623</v>
      </c>
    </row>
    <row r="1797" customFormat="false" ht="12.8" hidden="false" customHeight="false" outlineLevel="0" collapsed="false">
      <c r="A1797" s="0" t="str">
        <f aca="false">"51"</f>
        <v>51</v>
      </c>
      <c r="B1797" s="0" t="s">
        <v>5679</v>
      </c>
      <c r="C1797" s="0" t="s">
        <v>1579</v>
      </c>
      <c r="D1797" s="0" t="s">
        <v>10</v>
      </c>
      <c r="E1797" s="0" t="s">
        <v>5680</v>
      </c>
      <c r="F1797" s="0" t="s">
        <v>5681</v>
      </c>
      <c r="H1797" s="0" t="s">
        <v>5623</v>
      </c>
    </row>
    <row r="1798" customFormat="false" ht="12.8" hidden="false" customHeight="false" outlineLevel="0" collapsed="false">
      <c r="A1798" s="0" t="str">
        <f aca="false">"51"</f>
        <v>51</v>
      </c>
      <c r="B1798" s="0" t="s">
        <v>5682</v>
      </c>
      <c r="C1798" s="0" t="s">
        <v>1579</v>
      </c>
      <c r="D1798" s="0" t="s">
        <v>10</v>
      </c>
      <c r="E1798" s="0" t="s">
        <v>5683</v>
      </c>
      <c r="F1798" s="0" t="s">
        <v>5684</v>
      </c>
      <c r="H1798" s="0" t="s">
        <v>5623</v>
      </c>
    </row>
    <row r="1799" customFormat="false" ht="12.8" hidden="false" customHeight="false" outlineLevel="0" collapsed="false">
      <c r="A1799" s="0" t="str">
        <f aca="false">"51"</f>
        <v>51</v>
      </c>
      <c r="B1799" s="0" t="s">
        <v>5685</v>
      </c>
      <c r="C1799" s="0" t="s">
        <v>1579</v>
      </c>
      <c r="D1799" s="0" t="s">
        <v>10</v>
      </c>
      <c r="E1799" s="0" t="s">
        <v>5686</v>
      </c>
      <c r="F1799" s="0" t="s">
        <v>5687</v>
      </c>
      <c r="H1799" s="0" t="s">
        <v>5623</v>
      </c>
    </row>
    <row r="1800" customFormat="false" ht="12.8" hidden="false" customHeight="false" outlineLevel="0" collapsed="false">
      <c r="A1800" s="0" t="str">
        <f aca="false">"51"</f>
        <v>51</v>
      </c>
      <c r="B1800" s="0" t="s">
        <v>5688</v>
      </c>
      <c r="C1800" s="0" t="s">
        <v>1579</v>
      </c>
      <c r="D1800" s="0" t="s">
        <v>10</v>
      </c>
      <c r="E1800" s="0" t="s">
        <v>5689</v>
      </c>
      <c r="F1800" s="0" t="s">
        <v>5690</v>
      </c>
      <c r="H1800" s="0" t="s">
        <v>5623</v>
      </c>
    </row>
    <row r="1801" customFormat="false" ht="12.8" hidden="false" customHeight="false" outlineLevel="0" collapsed="false">
      <c r="A1801" s="0" t="str">
        <f aca="false">"51"</f>
        <v>51</v>
      </c>
      <c r="B1801" s="0" t="s">
        <v>5691</v>
      </c>
      <c r="C1801" s="0" t="s">
        <v>1579</v>
      </c>
      <c r="D1801" s="0" t="s">
        <v>10</v>
      </c>
      <c r="E1801" s="0" t="s">
        <v>5692</v>
      </c>
      <c r="F1801" s="0" t="s">
        <v>5693</v>
      </c>
      <c r="H1801" s="0" t="s">
        <v>5623</v>
      </c>
    </row>
    <row r="1802" customFormat="false" ht="12.8" hidden="false" customHeight="false" outlineLevel="0" collapsed="false">
      <c r="A1802" s="0" t="str">
        <f aca="false">"51"</f>
        <v>51</v>
      </c>
      <c r="B1802" s="0" t="s">
        <v>5694</v>
      </c>
      <c r="C1802" s="0" t="s">
        <v>1579</v>
      </c>
      <c r="D1802" s="0" t="s">
        <v>10</v>
      </c>
      <c r="E1802" s="0" t="s">
        <v>5695</v>
      </c>
      <c r="F1802" s="0" t="s">
        <v>5696</v>
      </c>
      <c r="H1802" s="0" t="s">
        <v>5623</v>
      </c>
    </row>
    <row r="1803" customFormat="false" ht="12.8" hidden="false" customHeight="false" outlineLevel="0" collapsed="false">
      <c r="A1803" s="0" t="str">
        <f aca="false">"51"</f>
        <v>51</v>
      </c>
      <c r="B1803" s="0" t="s">
        <v>5697</v>
      </c>
      <c r="C1803" s="0" t="s">
        <v>1579</v>
      </c>
      <c r="D1803" s="0" t="s">
        <v>10</v>
      </c>
      <c r="E1803" s="0" t="s">
        <v>5698</v>
      </c>
      <c r="F1803" s="0" t="s">
        <v>5699</v>
      </c>
      <c r="H1803" s="0" t="s">
        <v>5623</v>
      </c>
    </row>
    <row r="1804" customFormat="false" ht="12.8" hidden="false" customHeight="false" outlineLevel="0" collapsed="false">
      <c r="A1804" s="0" t="str">
        <f aca="false">"51"</f>
        <v>51</v>
      </c>
      <c r="B1804" s="0" t="s">
        <v>5700</v>
      </c>
      <c r="C1804" s="0" t="s">
        <v>602</v>
      </c>
      <c r="D1804" s="0" t="s">
        <v>10</v>
      </c>
      <c r="E1804" s="0" t="s">
        <v>5701</v>
      </c>
      <c r="F1804" s="0" t="s">
        <v>5648</v>
      </c>
      <c r="H1804" s="0" t="s">
        <v>5623</v>
      </c>
    </row>
    <row r="1805" customFormat="false" ht="12.8" hidden="false" customHeight="false" outlineLevel="0" collapsed="false">
      <c r="A1805" s="0" t="str">
        <f aca="false">"51"</f>
        <v>51</v>
      </c>
      <c r="B1805" s="0" t="s">
        <v>5702</v>
      </c>
      <c r="C1805" s="0" t="s">
        <v>9</v>
      </c>
      <c r="D1805" s="0" t="s">
        <v>10</v>
      </c>
      <c r="E1805" s="0" t="s">
        <v>5703</v>
      </c>
      <c r="F1805" s="0" t="s">
        <v>5704</v>
      </c>
      <c r="H1805" s="0" t="s">
        <v>5623</v>
      </c>
    </row>
    <row r="1806" customFormat="false" ht="12.8" hidden="false" customHeight="false" outlineLevel="0" collapsed="false">
      <c r="A1806" s="0" t="str">
        <f aca="false">"51"</f>
        <v>51</v>
      </c>
      <c r="B1806" s="0" t="s">
        <v>5705</v>
      </c>
      <c r="C1806" s="0" t="s">
        <v>9</v>
      </c>
      <c r="D1806" s="0" t="s">
        <v>10</v>
      </c>
      <c r="E1806" s="0" t="s">
        <v>5703</v>
      </c>
      <c r="F1806" s="0" t="s">
        <v>5706</v>
      </c>
      <c r="H1806" s="0" t="s">
        <v>5707</v>
      </c>
    </row>
    <row r="1807" customFormat="false" ht="12.8" hidden="false" customHeight="false" outlineLevel="0" collapsed="false">
      <c r="A1807" s="0" t="str">
        <f aca="false">"51"</f>
        <v>51</v>
      </c>
      <c r="B1807" s="0" t="s">
        <v>5708</v>
      </c>
      <c r="C1807" s="0" t="s">
        <v>9</v>
      </c>
      <c r="D1807" s="0" t="s">
        <v>10</v>
      </c>
      <c r="E1807" s="0" t="s">
        <v>5709</v>
      </c>
      <c r="F1807" s="0" t="s">
        <v>5710</v>
      </c>
      <c r="H1807" s="0" t="s">
        <v>5707</v>
      </c>
    </row>
    <row r="1808" customFormat="false" ht="12.8" hidden="false" customHeight="false" outlineLevel="0" collapsed="false">
      <c r="A1808" s="0" t="str">
        <f aca="false">"51"</f>
        <v>51</v>
      </c>
      <c r="B1808" s="0" t="s">
        <v>5711</v>
      </c>
      <c r="C1808" s="0" t="s">
        <v>9</v>
      </c>
      <c r="D1808" s="0" t="s">
        <v>10</v>
      </c>
      <c r="E1808" s="0" t="s">
        <v>5712</v>
      </c>
      <c r="F1808" s="0" t="s">
        <v>5713</v>
      </c>
      <c r="H1808" s="0" t="s">
        <v>5707</v>
      </c>
    </row>
    <row r="1809" customFormat="false" ht="12.8" hidden="false" customHeight="false" outlineLevel="0" collapsed="false">
      <c r="A1809" s="0" t="str">
        <f aca="false">"51"</f>
        <v>51</v>
      </c>
      <c r="B1809" s="0" t="s">
        <v>5714</v>
      </c>
      <c r="C1809" s="0" t="s">
        <v>9</v>
      </c>
      <c r="D1809" s="0" t="s">
        <v>10</v>
      </c>
      <c r="E1809" s="0" t="s">
        <v>5715</v>
      </c>
      <c r="F1809" s="0" t="s">
        <v>5716</v>
      </c>
      <c r="H1809" s="0" t="s">
        <v>5707</v>
      </c>
    </row>
    <row r="1810" customFormat="false" ht="12.8" hidden="false" customHeight="false" outlineLevel="0" collapsed="false">
      <c r="A1810" s="0" t="str">
        <f aca="false">"51"</f>
        <v>51</v>
      </c>
      <c r="B1810" s="0" t="s">
        <v>5717</v>
      </c>
      <c r="C1810" s="0" t="s">
        <v>9</v>
      </c>
      <c r="D1810" s="0" t="s">
        <v>10</v>
      </c>
      <c r="E1810" s="0" t="s">
        <v>5718</v>
      </c>
      <c r="F1810" s="0" t="s">
        <v>5719</v>
      </c>
      <c r="H1810" s="0" t="s">
        <v>5707</v>
      </c>
    </row>
    <row r="1811" customFormat="false" ht="12.8" hidden="false" customHeight="false" outlineLevel="0" collapsed="false">
      <c r="A1811" s="0" t="str">
        <f aca="false">"51"</f>
        <v>51</v>
      </c>
      <c r="B1811" s="0" t="s">
        <v>5720</v>
      </c>
      <c r="C1811" s="0" t="s">
        <v>9</v>
      </c>
      <c r="D1811" s="0" t="s">
        <v>10</v>
      </c>
      <c r="E1811" s="0" t="s">
        <v>5721</v>
      </c>
      <c r="F1811" s="0" t="s">
        <v>5722</v>
      </c>
      <c r="H1811" s="0" t="s">
        <v>5707</v>
      </c>
    </row>
    <row r="1812" customFormat="false" ht="12.8" hidden="false" customHeight="false" outlineLevel="0" collapsed="false">
      <c r="A1812" s="0" t="str">
        <f aca="false">"51"</f>
        <v>51</v>
      </c>
      <c r="B1812" s="0" t="s">
        <v>5723</v>
      </c>
      <c r="C1812" s="0" t="s">
        <v>9</v>
      </c>
      <c r="D1812" s="0" t="s">
        <v>10</v>
      </c>
      <c r="E1812" s="0" t="s">
        <v>5724</v>
      </c>
      <c r="F1812" s="0" t="s">
        <v>5725</v>
      </c>
      <c r="H1812" s="0" t="s">
        <v>5707</v>
      </c>
    </row>
    <row r="1813" customFormat="false" ht="12.8" hidden="false" customHeight="false" outlineLevel="0" collapsed="false">
      <c r="A1813" s="0" t="str">
        <f aca="false">"51"</f>
        <v>51</v>
      </c>
      <c r="B1813" s="0" t="s">
        <v>5726</v>
      </c>
      <c r="C1813" s="0" t="s">
        <v>9</v>
      </c>
      <c r="D1813" s="0" t="s">
        <v>10</v>
      </c>
      <c r="E1813" s="0" t="s">
        <v>5727</v>
      </c>
      <c r="F1813" s="0" t="s">
        <v>5728</v>
      </c>
      <c r="H1813" s="0" t="s">
        <v>5707</v>
      </c>
    </row>
    <row r="1814" customFormat="false" ht="12.8" hidden="false" customHeight="false" outlineLevel="0" collapsed="false">
      <c r="A1814" s="0" t="str">
        <f aca="false">"51"</f>
        <v>51</v>
      </c>
      <c r="B1814" s="0" t="s">
        <v>5729</v>
      </c>
      <c r="C1814" s="0" t="s">
        <v>9</v>
      </c>
      <c r="D1814" s="0" t="s">
        <v>10</v>
      </c>
      <c r="E1814" s="0" t="s">
        <v>5727</v>
      </c>
      <c r="F1814" s="0" t="s">
        <v>5730</v>
      </c>
      <c r="H1814" s="0" t="s">
        <v>5731</v>
      </c>
    </row>
    <row r="1815" customFormat="false" ht="12.8" hidden="false" customHeight="false" outlineLevel="0" collapsed="false">
      <c r="A1815" s="0" t="str">
        <f aca="false">"51"</f>
        <v>51</v>
      </c>
      <c r="B1815" s="0" t="s">
        <v>5732</v>
      </c>
      <c r="C1815" s="0" t="s">
        <v>9</v>
      </c>
      <c r="D1815" s="0" t="s">
        <v>10</v>
      </c>
      <c r="E1815" s="0" t="s">
        <v>5733</v>
      </c>
      <c r="F1815" s="0" t="s">
        <v>5734</v>
      </c>
      <c r="H1815" s="0" t="s">
        <v>5731</v>
      </c>
    </row>
    <row r="1816" customFormat="false" ht="12.8" hidden="false" customHeight="false" outlineLevel="0" collapsed="false">
      <c r="A1816" s="0" t="str">
        <f aca="false">"51"</f>
        <v>51</v>
      </c>
      <c r="B1816" s="0" t="s">
        <v>5735</v>
      </c>
      <c r="C1816" s="0" t="s">
        <v>9</v>
      </c>
      <c r="D1816" s="0" t="s">
        <v>10</v>
      </c>
      <c r="E1816" s="0" t="s">
        <v>5736</v>
      </c>
      <c r="F1816" s="0" t="s">
        <v>5737</v>
      </c>
      <c r="H1816" s="0" t="s">
        <v>5738</v>
      </c>
    </row>
    <row r="1817" customFormat="false" ht="12.8" hidden="false" customHeight="false" outlineLevel="0" collapsed="false">
      <c r="A1817" s="0" t="str">
        <f aca="false">"51"</f>
        <v>51</v>
      </c>
      <c r="B1817" s="0" t="s">
        <v>5739</v>
      </c>
      <c r="C1817" s="0" t="s">
        <v>9</v>
      </c>
      <c r="D1817" s="0" t="s">
        <v>10</v>
      </c>
      <c r="E1817" s="0" t="s">
        <v>5740</v>
      </c>
      <c r="F1817" s="0" t="s">
        <v>5741</v>
      </c>
      <c r="H1817" s="0" t="s">
        <v>5742</v>
      </c>
    </row>
    <row r="1818" customFormat="false" ht="12.8" hidden="false" customHeight="false" outlineLevel="0" collapsed="false">
      <c r="A1818" s="0" t="str">
        <f aca="false">"51"</f>
        <v>51</v>
      </c>
      <c r="B1818" s="0" t="s">
        <v>5743</v>
      </c>
      <c r="C1818" s="0" t="s">
        <v>9</v>
      </c>
      <c r="D1818" s="0" t="s">
        <v>10</v>
      </c>
      <c r="E1818" s="0" t="s">
        <v>5744</v>
      </c>
      <c r="F1818" s="0" t="s">
        <v>5745</v>
      </c>
      <c r="G1818" s="0" t="s">
        <v>5746</v>
      </c>
      <c r="H1818" s="0" t="s">
        <v>5747</v>
      </c>
    </row>
    <row r="1819" customFormat="false" ht="12.8" hidden="false" customHeight="false" outlineLevel="0" collapsed="false">
      <c r="A1819" s="0" t="str">
        <f aca="false">"51"</f>
        <v>51</v>
      </c>
      <c r="B1819" s="0" t="s">
        <v>5748</v>
      </c>
      <c r="C1819" s="0" t="s">
        <v>9</v>
      </c>
      <c r="D1819" s="0" t="s">
        <v>10</v>
      </c>
      <c r="E1819" s="0" t="s">
        <v>5749</v>
      </c>
      <c r="F1819" s="0" t="s">
        <v>5750</v>
      </c>
      <c r="H1819" s="0" t="s">
        <v>5751</v>
      </c>
    </row>
    <row r="1820" customFormat="false" ht="12.8" hidden="false" customHeight="false" outlineLevel="0" collapsed="false">
      <c r="A1820" s="0" t="str">
        <f aca="false">"51"</f>
        <v>51</v>
      </c>
      <c r="B1820" s="0" t="s">
        <v>5752</v>
      </c>
      <c r="C1820" s="0" t="s">
        <v>9</v>
      </c>
      <c r="D1820" s="0" t="s">
        <v>10</v>
      </c>
      <c r="E1820" s="0" t="s">
        <v>5753</v>
      </c>
      <c r="F1820" s="0" t="s">
        <v>5754</v>
      </c>
      <c r="H1820" s="0" t="s">
        <v>5755</v>
      </c>
    </row>
    <row r="1821" customFormat="false" ht="12.8" hidden="false" customHeight="false" outlineLevel="0" collapsed="false">
      <c r="A1821" s="0" t="str">
        <f aca="false">"51"</f>
        <v>51</v>
      </c>
      <c r="B1821" s="0" t="s">
        <v>5756</v>
      </c>
      <c r="C1821" s="0" t="s">
        <v>9</v>
      </c>
      <c r="D1821" s="0" t="s">
        <v>10</v>
      </c>
      <c r="E1821" s="0" t="s">
        <v>5757</v>
      </c>
      <c r="F1821" s="0" t="s">
        <v>5758</v>
      </c>
      <c r="H1821" s="0" t="s">
        <v>5759</v>
      </c>
    </row>
    <row r="1822" customFormat="false" ht="12.8" hidden="false" customHeight="false" outlineLevel="0" collapsed="false">
      <c r="A1822" s="0" t="str">
        <f aca="false">"51"</f>
        <v>51</v>
      </c>
      <c r="B1822" s="0" t="s">
        <v>5760</v>
      </c>
      <c r="C1822" s="0" t="s">
        <v>9</v>
      </c>
      <c r="D1822" s="0" t="s">
        <v>10</v>
      </c>
      <c r="E1822" s="0" t="s">
        <v>5761</v>
      </c>
      <c r="F1822" s="0" t="s">
        <v>5762</v>
      </c>
      <c r="H1822" s="0" t="s">
        <v>5763</v>
      </c>
    </row>
    <row r="1823" customFormat="false" ht="12.8" hidden="false" customHeight="false" outlineLevel="0" collapsed="false">
      <c r="A1823" s="0" t="str">
        <f aca="false">"51"</f>
        <v>51</v>
      </c>
      <c r="B1823" s="0" t="s">
        <v>5764</v>
      </c>
      <c r="C1823" s="0" t="s">
        <v>9</v>
      </c>
      <c r="D1823" s="0" t="s">
        <v>10</v>
      </c>
      <c r="E1823" s="0" t="s">
        <v>5765</v>
      </c>
      <c r="F1823" s="0" t="s">
        <v>5766</v>
      </c>
      <c r="H1823" s="0" t="s">
        <v>5767</v>
      </c>
    </row>
    <row r="1824" customFormat="false" ht="12.8" hidden="false" customHeight="false" outlineLevel="0" collapsed="false">
      <c r="A1824" s="0" t="str">
        <f aca="false">"51"</f>
        <v>51</v>
      </c>
      <c r="B1824" s="0" t="s">
        <v>5768</v>
      </c>
      <c r="C1824" s="0" t="s">
        <v>9</v>
      </c>
      <c r="D1824" s="0" t="s">
        <v>10</v>
      </c>
      <c r="E1824" s="0" t="s">
        <v>5769</v>
      </c>
      <c r="F1824" s="0" t="s">
        <v>5770</v>
      </c>
      <c r="H1824" s="0" t="s">
        <v>5771</v>
      </c>
    </row>
    <row r="1825" customFormat="false" ht="12.8" hidden="false" customHeight="false" outlineLevel="0" collapsed="false">
      <c r="A1825" s="0" t="str">
        <f aca="false">"51"</f>
        <v>51</v>
      </c>
      <c r="B1825" s="0" t="s">
        <v>5772</v>
      </c>
      <c r="C1825" s="0" t="s">
        <v>85</v>
      </c>
      <c r="D1825" s="0" t="s">
        <v>10</v>
      </c>
      <c r="E1825" s="0" t="s">
        <v>5773</v>
      </c>
      <c r="F1825" s="0" t="s">
        <v>5774</v>
      </c>
      <c r="G1825" s="0" t="s">
        <v>5746</v>
      </c>
      <c r="H1825" s="0" t="s">
        <v>5771</v>
      </c>
    </row>
    <row r="1826" customFormat="false" ht="12.8" hidden="false" customHeight="false" outlineLevel="0" collapsed="false">
      <c r="A1826" s="0" t="str">
        <f aca="false">"51"</f>
        <v>51</v>
      </c>
      <c r="B1826" s="0" t="s">
        <v>5775</v>
      </c>
      <c r="C1826" s="0" t="s">
        <v>85</v>
      </c>
      <c r="D1826" s="0" t="s">
        <v>10</v>
      </c>
      <c r="E1826" s="0" t="s">
        <v>5776</v>
      </c>
      <c r="F1826" s="0" t="s">
        <v>5777</v>
      </c>
      <c r="H1826" s="0" t="s">
        <v>5778</v>
      </c>
    </row>
    <row r="1827" customFormat="false" ht="12.8" hidden="false" customHeight="false" outlineLevel="0" collapsed="false">
      <c r="A1827" s="0" t="str">
        <f aca="false">"51"</f>
        <v>51</v>
      </c>
      <c r="B1827" s="0" t="s">
        <v>5779</v>
      </c>
      <c r="C1827" s="0" t="s">
        <v>9</v>
      </c>
      <c r="D1827" s="0" t="s">
        <v>10</v>
      </c>
      <c r="E1827" s="0" t="s">
        <v>5780</v>
      </c>
      <c r="F1827" s="0" t="s">
        <v>5781</v>
      </c>
      <c r="H1827" s="0" t="s">
        <v>5778</v>
      </c>
    </row>
    <row r="1828" customFormat="false" ht="12.8" hidden="false" customHeight="false" outlineLevel="0" collapsed="false">
      <c r="A1828" s="0" t="str">
        <f aca="false">"51"</f>
        <v>51</v>
      </c>
      <c r="B1828" s="0" t="s">
        <v>5782</v>
      </c>
      <c r="C1828" s="0" t="s">
        <v>9</v>
      </c>
      <c r="D1828" s="0" t="s">
        <v>10</v>
      </c>
      <c r="E1828" s="0" t="s">
        <v>5783</v>
      </c>
      <c r="F1828" s="0" t="s">
        <v>5784</v>
      </c>
      <c r="H1828" s="0" t="s">
        <v>5778</v>
      </c>
    </row>
    <row r="1829" customFormat="false" ht="12.8" hidden="false" customHeight="false" outlineLevel="0" collapsed="false">
      <c r="A1829" s="0" t="str">
        <f aca="false">"51"</f>
        <v>51</v>
      </c>
      <c r="B1829" s="0" t="s">
        <v>5785</v>
      </c>
      <c r="C1829" s="0" t="s">
        <v>9</v>
      </c>
      <c r="D1829" s="0" t="s">
        <v>10</v>
      </c>
      <c r="E1829" s="0" t="s">
        <v>5783</v>
      </c>
      <c r="F1829" s="0" t="s">
        <v>5786</v>
      </c>
      <c r="H1829" s="0" t="s">
        <v>5787</v>
      </c>
    </row>
    <row r="1830" customFormat="false" ht="12.8" hidden="false" customHeight="false" outlineLevel="0" collapsed="false">
      <c r="A1830" s="0" t="str">
        <f aca="false">"51"</f>
        <v>51</v>
      </c>
      <c r="B1830" s="0" t="s">
        <v>5788</v>
      </c>
      <c r="C1830" s="0" t="s">
        <v>9</v>
      </c>
      <c r="D1830" s="0" t="s">
        <v>10</v>
      </c>
      <c r="E1830" s="0" t="s">
        <v>5789</v>
      </c>
      <c r="F1830" s="0" t="s">
        <v>5790</v>
      </c>
      <c r="H1830" s="0" t="s">
        <v>5787</v>
      </c>
    </row>
    <row r="1831" customFormat="false" ht="12.8" hidden="false" customHeight="false" outlineLevel="0" collapsed="false">
      <c r="A1831" s="0" t="str">
        <f aca="false">"51"</f>
        <v>51</v>
      </c>
      <c r="B1831" s="0" t="s">
        <v>5791</v>
      </c>
      <c r="C1831" s="0" t="s">
        <v>9</v>
      </c>
      <c r="D1831" s="0" t="s">
        <v>232</v>
      </c>
      <c r="E1831" s="0" t="s">
        <v>5792</v>
      </c>
      <c r="F1831" s="0" t="s">
        <v>5793</v>
      </c>
      <c r="G1831" s="0" t="s">
        <v>5794</v>
      </c>
      <c r="H1831" s="0" t="s">
        <v>5795</v>
      </c>
    </row>
    <row r="1832" customFormat="false" ht="12.8" hidden="false" customHeight="false" outlineLevel="0" collapsed="false">
      <c r="A1832" s="0" t="str">
        <f aca="false">"51"</f>
        <v>51</v>
      </c>
      <c r="B1832" s="0" t="s">
        <v>5796</v>
      </c>
      <c r="C1832" s="0" t="s">
        <v>9</v>
      </c>
      <c r="D1832" s="0" t="s">
        <v>232</v>
      </c>
      <c r="E1832" s="0" t="s">
        <v>5797</v>
      </c>
      <c r="F1832" s="0" t="s">
        <v>5798</v>
      </c>
      <c r="H1832" s="0" t="s">
        <v>5795</v>
      </c>
    </row>
    <row r="1833" customFormat="false" ht="12.8" hidden="false" customHeight="false" outlineLevel="0" collapsed="false">
      <c r="A1833" s="0" t="str">
        <f aca="false">"51"</f>
        <v>51</v>
      </c>
      <c r="B1833" s="0" t="s">
        <v>5799</v>
      </c>
      <c r="C1833" s="0" t="s">
        <v>9</v>
      </c>
      <c r="D1833" s="0" t="s">
        <v>10</v>
      </c>
      <c r="E1833" s="0" t="s">
        <v>5800</v>
      </c>
      <c r="F1833" s="0" t="s">
        <v>5801</v>
      </c>
      <c r="G1833" s="0" t="s">
        <v>5802</v>
      </c>
      <c r="H1833" s="0" t="s">
        <v>5803</v>
      </c>
    </row>
    <row r="1834" customFormat="false" ht="12.8" hidden="false" customHeight="false" outlineLevel="0" collapsed="false">
      <c r="A1834" s="0" t="str">
        <f aca="false">"51"</f>
        <v>51</v>
      </c>
      <c r="B1834" s="0" t="s">
        <v>5804</v>
      </c>
      <c r="C1834" s="0" t="s">
        <v>9</v>
      </c>
      <c r="D1834" s="0" t="s">
        <v>10</v>
      </c>
      <c r="E1834" s="0" t="s">
        <v>5805</v>
      </c>
      <c r="F1834" s="0" t="s">
        <v>5806</v>
      </c>
      <c r="H1834" s="0" t="s">
        <v>5807</v>
      </c>
    </row>
    <row r="1835" customFormat="false" ht="12.8" hidden="false" customHeight="false" outlineLevel="0" collapsed="false">
      <c r="A1835" s="0" t="str">
        <f aca="false">"51"</f>
        <v>51</v>
      </c>
      <c r="B1835" s="0" t="s">
        <v>5808</v>
      </c>
      <c r="C1835" s="0" t="s">
        <v>9</v>
      </c>
      <c r="D1835" s="0" t="s">
        <v>10</v>
      </c>
      <c r="E1835" s="0" t="s">
        <v>5809</v>
      </c>
      <c r="F1835" s="0" t="s">
        <v>5810</v>
      </c>
      <c r="H1835" s="0" t="s">
        <v>5807</v>
      </c>
    </row>
    <row r="1836" customFormat="false" ht="12.8" hidden="false" customHeight="false" outlineLevel="0" collapsed="false">
      <c r="A1836" s="0" t="str">
        <f aca="false">"51"</f>
        <v>51</v>
      </c>
      <c r="B1836" s="0" t="s">
        <v>5811</v>
      </c>
      <c r="C1836" s="0" t="s">
        <v>9</v>
      </c>
      <c r="D1836" s="0" t="s">
        <v>10</v>
      </c>
      <c r="E1836" s="0" t="s">
        <v>5812</v>
      </c>
      <c r="F1836" s="0" t="s">
        <v>5813</v>
      </c>
      <c r="H1836" s="0" t="s">
        <v>5807</v>
      </c>
    </row>
    <row r="1837" customFormat="false" ht="12.8" hidden="false" customHeight="false" outlineLevel="0" collapsed="false">
      <c r="A1837" s="0" t="str">
        <f aca="false">"51"</f>
        <v>51</v>
      </c>
      <c r="B1837" s="0" t="s">
        <v>5814</v>
      </c>
      <c r="C1837" s="0" t="s">
        <v>9</v>
      </c>
      <c r="D1837" s="0" t="s">
        <v>10</v>
      </c>
      <c r="E1837" s="0" t="s">
        <v>5815</v>
      </c>
      <c r="F1837" s="0" t="s">
        <v>5816</v>
      </c>
      <c r="H1837" s="0" t="s">
        <v>5807</v>
      </c>
    </row>
    <row r="1838" customFormat="false" ht="12.8" hidden="false" customHeight="false" outlineLevel="0" collapsed="false">
      <c r="A1838" s="0" t="str">
        <f aca="false">"51"</f>
        <v>51</v>
      </c>
      <c r="B1838" s="0" t="s">
        <v>5817</v>
      </c>
      <c r="C1838" s="0" t="s">
        <v>9</v>
      </c>
      <c r="D1838" s="0" t="s">
        <v>10</v>
      </c>
      <c r="E1838" s="0" t="s">
        <v>5818</v>
      </c>
      <c r="F1838" s="0" t="s">
        <v>5819</v>
      </c>
      <c r="H1838" s="0" t="s">
        <v>5820</v>
      </c>
    </row>
    <row r="1839" customFormat="false" ht="12.8" hidden="false" customHeight="false" outlineLevel="0" collapsed="false">
      <c r="A1839" s="0" t="str">
        <f aca="false">"51"</f>
        <v>51</v>
      </c>
      <c r="B1839" s="0" t="s">
        <v>5821</v>
      </c>
      <c r="C1839" s="0" t="s">
        <v>9</v>
      </c>
      <c r="D1839" s="0" t="s">
        <v>10</v>
      </c>
      <c r="E1839" s="0" t="s">
        <v>5822</v>
      </c>
      <c r="F1839" s="0" t="s">
        <v>5823</v>
      </c>
      <c r="H1839" s="0" t="s">
        <v>5820</v>
      </c>
    </row>
    <row r="1840" customFormat="false" ht="12.8" hidden="false" customHeight="false" outlineLevel="0" collapsed="false">
      <c r="A1840" s="0" t="str">
        <f aca="false">"51"</f>
        <v>51</v>
      </c>
      <c r="B1840" s="0" t="s">
        <v>5824</v>
      </c>
      <c r="C1840" s="0" t="s">
        <v>85</v>
      </c>
      <c r="D1840" s="0" t="s">
        <v>10</v>
      </c>
      <c r="E1840" s="0" t="s">
        <v>5825</v>
      </c>
      <c r="F1840" s="0" t="s">
        <v>5826</v>
      </c>
      <c r="H1840" s="0" t="s">
        <v>5827</v>
      </c>
    </row>
    <row r="1841" customFormat="false" ht="12.8" hidden="false" customHeight="false" outlineLevel="0" collapsed="false">
      <c r="A1841" s="0" t="str">
        <f aca="false">"51"</f>
        <v>51</v>
      </c>
      <c r="B1841" s="0" t="s">
        <v>5828</v>
      </c>
      <c r="C1841" s="0" t="s">
        <v>9</v>
      </c>
      <c r="D1841" s="0" t="s">
        <v>10</v>
      </c>
      <c r="E1841" s="0" t="s">
        <v>5829</v>
      </c>
      <c r="F1841" s="0" t="s">
        <v>5830</v>
      </c>
      <c r="G1841" s="0" t="s">
        <v>5831</v>
      </c>
      <c r="H1841" s="0" t="s">
        <v>5827</v>
      </c>
    </row>
    <row r="1842" customFormat="false" ht="12.8" hidden="false" customHeight="false" outlineLevel="0" collapsed="false">
      <c r="A1842" s="0" t="str">
        <f aca="false">"51"</f>
        <v>51</v>
      </c>
      <c r="B1842" s="0" t="s">
        <v>5832</v>
      </c>
      <c r="C1842" s="0" t="s">
        <v>9</v>
      </c>
      <c r="D1842" s="0" t="s">
        <v>10</v>
      </c>
      <c r="E1842" s="0" t="s">
        <v>5833</v>
      </c>
      <c r="F1842" s="0" t="s">
        <v>5834</v>
      </c>
      <c r="H1842" s="0" t="s">
        <v>5827</v>
      </c>
    </row>
    <row r="1843" customFormat="false" ht="12.8" hidden="false" customHeight="false" outlineLevel="0" collapsed="false">
      <c r="A1843" s="0" t="str">
        <f aca="false">"51"</f>
        <v>51</v>
      </c>
      <c r="B1843" s="0" t="s">
        <v>5835</v>
      </c>
      <c r="C1843" s="0" t="s">
        <v>9</v>
      </c>
      <c r="D1843" s="0" t="s">
        <v>10</v>
      </c>
      <c r="E1843" s="0" t="s">
        <v>5836</v>
      </c>
      <c r="F1843" s="0" t="s">
        <v>5837</v>
      </c>
      <c r="H1843" s="0" t="s">
        <v>5827</v>
      </c>
    </row>
    <row r="1844" customFormat="false" ht="12.8" hidden="false" customHeight="false" outlineLevel="0" collapsed="false">
      <c r="A1844" s="0" t="str">
        <f aca="false">"51"</f>
        <v>51</v>
      </c>
      <c r="B1844" s="0" t="s">
        <v>5838</v>
      </c>
      <c r="C1844" s="0" t="s">
        <v>9</v>
      </c>
      <c r="D1844" s="0" t="s">
        <v>10</v>
      </c>
      <c r="E1844" s="0" t="s">
        <v>5839</v>
      </c>
      <c r="F1844" s="0" t="s">
        <v>5840</v>
      </c>
      <c r="G1844" s="0" t="s">
        <v>5841</v>
      </c>
      <c r="H1844" s="0" t="s">
        <v>5827</v>
      </c>
    </row>
    <row r="1845" customFormat="false" ht="12.8" hidden="false" customHeight="false" outlineLevel="0" collapsed="false">
      <c r="A1845" s="0" t="str">
        <f aca="false">"51"</f>
        <v>51</v>
      </c>
      <c r="B1845" s="0" t="s">
        <v>5842</v>
      </c>
      <c r="C1845" s="0" t="s">
        <v>9</v>
      </c>
      <c r="D1845" s="0" t="s">
        <v>10</v>
      </c>
      <c r="E1845" s="0" t="s">
        <v>5843</v>
      </c>
      <c r="F1845" s="0" t="s">
        <v>5844</v>
      </c>
      <c r="H1845" s="0" t="s">
        <v>5827</v>
      </c>
    </row>
    <row r="1846" customFormat="false" ht="12.8" hidden="false" customHeight="false" outlineLevel="0" collapsed="false">
      <c r="A1846" s="0" t="str">
        <f aca="false">"51"</f>
        <v>51</v>
      </c>
      <c r="B1846" s="0" t="s">
        <v>5845</v>
      </c>
      <c r="C1846" s="0" t="s">
        <v>9</v>
      </c>
      <c r="D1846" s="0" t="s">
        <v>10</v>
      </c>
      <c r="E1846" s="0" t="s">
        <v>5846</v>
      </c>
      <c r="F1846" s="0" t="s">
        <v>5847</v>
      </c>
      <c r="H1846" s="0" t="s">
        <v>5827</v>
      </c>
    </row>
    <row r="1847" customFormat="false" ht="12.8" hidden="false" customHeight="false" outlineLevel="0" collapsed="false">
      <c r="A1847" s="0" t="str">
        <f aca="false">"51"</f>
        <v>51</v>
      </c>
      <c r="B1847" s="0" t="s">
        <v>5848</v>
      </c>
      <c r="C1847" s="0" t="s">
        <v>9</v>
      </c>
      <c r="D1847" s="0" t="s">
        <v>10</v>
      </c>
      <c r="E1847" s="0" t="s">
        <v>5849</v>
      </c>
      <c r="F1847" s="0" t="s">
        <v>5850</v>
      </c>
      <c r="H1847" s="0" t="s">
        <v>5827</v>
      </c>
    </row>
    <row r="1848" customFormat="false" ht="12.8" hidden="false" customHeight="false" outlineLevel="0" collapsed="false">
      <c r="A1848" s="0" t="str">
        <f aca="false">"51"</f>
        <v>51</v>
      </c>
      <c r="B1848" s="0" t="s">
        <v>5851</v>
      </c>
      <c r="C1848" s="0" t="s">
        <v>9</v>
      </c>
      <c r="D1848" s="0" t="s">
        <v>10</v>
      </c>
      <c r="E1848" s="0" t="s">
        <v>5852</v>
      </c>
      <c r="F1848" s="0" t="s">
        <v>5853</v>
      </c>
      <c r="H1848" s="0" t="s">
        <v>5827</v>
      </c>
    </row>
    <row r="1849" customFormat="false" ht="12.8" hidden="false" customHeight="false" outlineLevel="0" collapsed="false">
      <c r="A1849" s="0" t="str">
        <f aca="false">"51"</f>
        <v>51</v>
      </c>
      <c r="B1849" s="0" t="s">
        <v>5854</v>
      </c>
      <c r="C1849" s="0" t="s">
        <v>9</v>
      </c>
      <c r="D1849" s="0" t="s">
        <v>10</v>
      </c>
      <c r="E1849" s="0" t="s">
        <v>5855</v>
      </c>
      <c r="F1849" s="0" t="s">
        <v>5856</v>
      </c>
      <c r="H1849" s="0" t="s">
        <v>5827</v>
      </c>
    </row>
    <row r="1850" customFormat="false" ht="12.8" hidden="false" customHeight="false" outlineLevel="0" collapsed="false">
      <c r="A1850" s="0" t="str">
        <f aca="false">"51"</f>
        <v>51</v>
      </c>
      <c r="B1850" s="0" t="s">
        <v>5857</v>
      </c>
      <c r="C1850" s="0" t="s">
        <v>9</v>
      </c>
      <c r="D1850" s="0" t="s">
        <v>232</v>
      </c>
      <c r="E1850" s="0" t="s">
        <v>5858</v>
      </c>
      <c r="F1850" s="0" t="s">
        <v>5859</v>
      </c>
      <c r="H1850" s="0" t="s">
        <v>5860</v>
      </c>
    </row>
    <row r="1851" customFormat="false" ht="12.8" hidden="false" customHeight="false" outlineLevel="0" collapsed="false">
      <c r="A1851" s="0" t="str">
        <f aca="false">"51"</f>
        <v>51</v>
      </c>
      <c r="B1851" s="0" t="s">
        <v>5861</v>
      </c>
      <c r="C1851" s="0" t="s">
        <v>9</v>
      </c>
      <c r="D1851" s="0" t="s">
        <v>10</v>
      </c>
      <c r="E1851" s="0" t="s">
        <v>5862</v>
      </c>
      <c r="F1851" s="0" t="s">
        <v>5863</v>
      </c>
      <c r="G1851" s="0" t="s">
        <v>5864</v>
      </c>
      <c r="H1851" s="0" t="s">
        <v>5860</v>
      </c>
    </row>
    <row r="1852" customFormat="false" ht="12.8" hidden="false" customHeight="false" outlineLevel="0" collapsed="false">
      <c r="A1852" s="0" t="str">
        <f aca="false">"51"</f>
        <v>51</v>
      </c>
      <c r="B1852" s="0" t="s">
        <v>5865</v>
      </c>
      <c r="C1852" s="0" t="s">
        <v>9</v>
      </c>
      <c r="D1852" s="0" t="s">
        <v>10</v>
      </c>
      <c r="E1852" s="0" t="s">
        <v>5866</v>
      </c>
      <c r="F1852" s="0" t="s">
        <v>5867</v>
      </c>
      <c r="H1852" s="0" t="s">
        <v>5860</v>
      </c>
    </row>
    <row r="1853" customFormat="false" ht="12.8" hidden="false" customHeight="false" outlineLevel="0" collapsed="false">
      <c r="A1853" s="0" t="str">
        <f aca="false">"51"</f>
        <v>51</v>
      </c>
      <c r="B1853" s="0" t="s">
        <v>5868</v>
      </c>
      <c r="C1853" s="0" t="s">
        <v>85</v>
      </c>
      <c r="D1853" s="0" t="s">
        <v>10</v>
      </c>
      <c r="E1853" s="0" t="s">
        <v>5869</v>
      </c>
      <c r="F1853" s="0" t="s">
        <v>5870</v>
      </c>
      <c r="H1853" s="0" t="s">
        <v>5871</v>
      </c>
    </row>
    <row r="1854" customFormat="false" ht="12.8" hidden="false" customHeight="false" outlineLevel="0" collapsed="false">
      <c r="A1854" s="0" t="str">
        <f aca="false">"51"</f>
        <v>51</v>
      </c>
      <c r="B1854" s="0" t="s">
        <v>5872</v>
      </c>
      <c r="C1854" s="0" t="s">
        <v>85</v>
      </c>
      <c r="D1854" s="0" t="s">
        <v>10</v>
      </c>
      <c r="E1854" s="0" t="s">
        <v>5873</v>
      </c>
      <c r="F1854" s="0" t="s">
        <v>5874</v>
      </c>
      <c r="H1854" s="0" t="s">
        <v>5871</v>
      </c>
    </row>
    <row r="1855" customFormat="false" ht="12.8" hidden="false" customHeight="false" outlineLevel="0" collapsed="false">
      <c r="A1855" s="0" t="str">
        <f aca="false">"51"</f>
        <v>51</v>
      </c>
      <c r="B1855" s="0" t="s">
        <v>5875</v>
      </c>
      <c r="C1855" s="0" t="s">
        <v>9</v>
      </c>
      <c r="D1855" s="0" t="s">
        <v>10</v>
      </c>
      <c r="E1855" s="0" t="s">
        <v>5876</v>
      </c>
      <c r="F1855" s="0" t="s">
        <v>5877</v>
      </c>
      <c r="H1855" s="0" t="s">
        <v>5871</v>
      </c>
    </row>
    <row r="1856" customFormat="false" ht="12.8" hidden="false" customHeight="false" outlineLevel="0" collapsed="false">
      <c r="A1856" s="0" t="str">
        <f aca="false">"51"</f>
        <v>51</v>
      </c>
      <c r="B1856" s="0" t="s">
        <v>5878</v>
      </c>
      <c r="C1856" s="0" t="s">
        <v>9</v>
      </c>
      <c r="D1856" s="0" t="s">
        <v>10</v>
      </c>
      <c r="E1856" s="0" t="s">
        <v>5879</v>
      </c>
      <c r="F1856" s="0" t="s">
        <v>5880</v>
      </c>
      <c r="H1856" s="0" t="s">
        <v>5871</v>
      </c>
    </row>
    <row r="1857" customFormat="false" ht="12.8" hidden="false" customHeight="false" outlineLevel="0" collapsed="false">
      <c r="A1857" s="0" t="str">
        <f aca="false">"51"</f>
        <v>51</v>
      </c>
      <c r="B1857" s="0" t="s">
        <v>5881</v>
      </c>
      <c r="C1857" s="0" t="s">
        <v>9</v>
      </c>
      <c r="D1857" s="0" t="s">
        <v>10</v>
      </c>
      <c r="E1857" s="0" t="s">
        <v>5879</v>
      </c>
      <c r="F1857" s="0" t="s">
        <v>5882</v>
      </c>
      <c r="H1857" s="0" t="s">
        <v>5883</v>
      </c>
    </row>
    <row r="1858" customFormat="false" ht="12.8" hidden="false" customHeight="false" outlineLevel="0" collapsed="false">
      <c r="A1858" s="0" t="str">
        <f aca="false">"51"</f>
        <v>51</v>
      </c>
      <c r="B1858" s="0" t="s">
        <v>5884</v>
      </c>
      <c r="C1858" s="0" t="s">
        <v>9</v>
      </c>
      <c r="D1858" s="0" t="s">
        <v>10</v>
      </c>
      <c r="E1858" s="0" t="s">
        <v>5885</v>
      </c>
      <c r="F1858" s="0" t="s">
        <v>5886</v>
      </c>
      <c r="H1858" s="0" t="s">
        <v>5883</v>
      </c>
    </row>
    <row r="1859" customFormat="false" ht="12.8" hidden="false" customHeight="false" outlineLevel="0" collapsed="false">
      <c r="A1859" s="0" t="str">
        <f aca="false">"51"</f>
        <v>51</v>
      </c>
      <c r="B1859" s="0" t="s">
        <v>5887</v>
      </c>
      <c r="C1859" s="0" t="s">
        <v>9</v>
      </c>
      <c r="D1859" s="0" t="s">
        <v>10</v>
      </c>
      <c r="E1859" s="0" t="s">
        <v>5888</v>
      </c>
      <c r="F1859" s="0" t="s">
        <v>5889</v>
      </c>
      <c r="H1859" s="0" t="s">
        <v>5890</v>
      </c>
    </row>
    <row r="1860" customFormat="false" ht="12.8" hidden="false" customHeight="false" outlineLevel="0" collapsed="false">
      <c r="A1860" s="0" t="str">
        <f aca="false">"51"</f>
        <v>51</v>
      </c>
      <c r="B1860" s="0" t="s">
        <v>5891</v>
      </c>
      <c r="C1860" s="0" t="s">
        <v>9</v>
      </c>
      <c r="D1860" s="0" t="s">
        <v>10</v>
      </c>
      <c r="E1860" s="0" t="s">
        <v>5892</v>
      </c>
      <c r="F1860" s="0" t="s">
        <v>5893</v>
      </c>
      <c r="H1860" s="0" t="s">
        <v>5894</v>
      </c>
    </row>
    <row r="1861" customFormat="false" ht="12.8" hidden="false" customHeight="false" outlineLevel="0" collapsed="false">
      <c r="A1861" s="0" t="str">
        <f aca="false">"51"</f>
        <v>51</v>
      </c>
      <c r="B1861" s="0" t="s">
        <v>5895</v>
      </c>
      <c r="C1861" s="0" t="s">
        <v>9</v>
      </c>
      <c r="D1861" s="0" t="s">
        <v>10</v>
      </c>
      <c r="E1861" s="0" t="s">
        <v>5896</v>
      </c>
      <c r="F1861" s="0" t="s">
        <v>5897</v>
      </c>
      <c r="H1861" s="0" t="s">
        <v>5898</v>
      </c>
    </row>
    <row r="1862" customFormat="false" ht="12.8" hidden="false" customHeight="false" outlineLevel="0" collapsed="false">
      <c r="A1862" s="0" t="str">
        <f aca="false">"51"</f>
        <v>51</v>
      </c>
      <c r="B1862" s="0" t="s">
        <v>5899</v>
      </c>
      <c r="C1862" s="0" t="s">
        <v>9</v>
      </c>
      <c r="D1862" s="0" t="s">
        <v>10</v>
      </c>
      <c r="E1862" s="0" t="s">
        <v>5900</v>
      </c>
      <c r="F1862" s="0" t="s">
        <v>5901</v>
      </c>
      <c r="H1862" s="0" t="s">
        <v>5902</v>
      </c>
    </row>
    <row r="1863" customFormat="false" ht="12.8" hidden="false" customHeight="false" outlineLevel="0" collapsed="false">
      <c r="A1863" s="0" t="str">
        <f aca="false">"51"</f>
        <v>51</v>
      </c>
      <c r="B1863" s="0" t="s">
        <v>5903</v>
      </c>
      <c r="C1863" s="0" t="s">
        <v>9</v>
      </c>
      <c r="D1863" s="0" t="s">
        <v>10</v>
      </c>
      <c r="E1863" s="0" t="s">
        <v>5904</v>
      </c>
      <c r="F1863" s="0" t="s">
        <v>5905</v>
      </c>
      <c r="H1863" s="0" t="s">
        <v>5906</v>
      </c>
    </row>
    <row r="1864" customFormat="false" ht="12.8" hidden="false" customHeight="false" outlineLevel="0" collapsed="false">
      <c r="A1864" s="0" t="str">
        <f aca="false">"51"</f>
        <v>51</v>
      </c>
      <c r="B1864" s="0" t="s">
        <v>5907</v>
      </c>
      <c r="C1864" s="0" t="s">
        <v>9</v>
      </c>
      <c r="D1864" s="0" t="s">
        <v>10</v>
      </c>
      <c r="E1864" s="0" t="s">
        <v>5908</v>
      </c>
      <c r="F1864" s="0" t="s">
        <v>5909</v>
      </c>
      <c r="H1864" s="0" t="s">
        <v>5910</v>
      </c>
    </row>
    <row r="1865" customFormat="false" ht="12.8" hidden="false" customHeight="false" outlineLevel="0" collapsed="false">
      <c r="A1865" s="0" t="str">
        <f aca="false">"51"</f>
        <v>51</v>
      </c>
      <c r="B1865" s="0" t="s">
        <v>5911</v>
      </c>
      <c r="C1865" s="0" t="s">
        <v>9</v>
      </c>
      <c r="D1865" s="0" t="s">
        <v>10</v>
      </c>
      <c r="E1865" s="0" t="s">
        <v>5912</v>
      </c>
      <c r="F1865" s="0" t="s">
        <v>5913</v>
      </c>
      <c r="H1865" s="0" t="s">
        <v>5914</v>
      </c>
    </row>
    <row r="1866" customFormat="false" ht="12.8" hidden="false" customHeight="false" outlineLevel="0" collapsed="false">
      <c r="A1866" s="0" t="str">
        <f aca="false">"51"</f>
        <v>51</v>
      </c>
      <c r="B1866" s="0" t="s">
        <v>5915</v>
      </c>
      <c r="C1866" s="0" t="s">
        <v>9</v>
      </c>
      <c r="D1866" s="0" t="s">
        <v>10</v>
      </c>
      <c r="E1866" s="0" t="s">
        <v>5916</v>
      </c>
      <c r="F1866" s="0" t="s">
        <v>5917</v>
      </c>
      <c r="H1866" s="0" t="s">
        <v>5918</v>
      </c>
    </row>
    <row r="1867" customFormat="false" ht="12.8" hidden="false" customHeight="false" outlineLevel="0" collapsed="false">
      <c r="A1867" s="0" t="str">
        <f aca="false">"51"</f>
        <v>51</v>
      </c>
      <c r="B1867" s="0" t="s">
        <v>5919</v>
      </c>
      <c r="C1867" s="0" t="s">
        <v>9</v>
      </c>
      <c r="D1867" s="0" t="s">
        <v>10</v>
      </c>
      <c r="E1867" s="0" t="s">
        <v>5920</v>
      </c>
      <c r="F1867" s="0" t="s">
        <v>5921</v>
      </c>
      <c r="H1867" s="0" t="s">
        <v>5922</v>
      </c>
    </row>
    <row r="1868" customFormat="false" ht="12.8" hidden="false" customHeight="false" outlineLevel="0" collapsed="false">
      <c r="A1868" s="0" t="str">
        <f aca="false">"51"</f>
        <v>51</v>
      </c>
      <c r="B1868" s="0" t="s">
        <v>5923</v>
      </c>
      <c r="C1868" s="0" t="s">
        <v>9</v>
      </c>
      <c r="D1868" s="0" t="s">
        <v>10</v>
      </c>
      <c r="E1868" s="0" t="s">
        <v>5924</v>
      </c>
      <c r="F1868" s="0" t="s">
        <v>5925</v>
      </c>
      <c r="H1868" s="0" t="s">
        <v>5926</v>
      </c>
    </row>
    <row r="1869" customFormat="false" ht="12.8" hidden="false" customHeight="false" outlineLevel="0" collapsed="false">
      <c r="A1869" s="0" t="str">
        <f aca="false">"51"</f>
        <v>51</v>
      </c>
      <c r="B1869" s="0" t="s">
        <v>5927</v>
      </c>
      <c r="C1869" s="0" t="s">
        <v>9</v>
      </c>
      <c r="D1869" s="0" t="s">
        <v>10</v>
      </c>
      <c r="E1869" s="0" t="s">
        <v>5928</v>
      </c>
      <c r="F1869" s="0" t="s">
        <v>5929</v>
      </c>
      <c r="H1869" s="0" t="s">
        <v>5930</v>
      </c>
    </row>
    <row r="1870" customFormat="false" ht="12.8" hidden="false" customHeight="false" outlineLevel="0" collapsed="false">
      <c r="A1870" s="0" t="str">
        <f aca="false">"51"</f>
        <v>51</v>
      </c>
      <c r="B1870" s="0" t="s">
        <v>5931</v>
      </c>
      <c r="C1870" s="0" t="s">
        <v>9</v>
      </c>
      <c r="D1870" s="0" t="s">
        <v>10</v>
      </c>
      <c r="E1870" s="0" t="s">
        <v>5932</v>
      </c>
      <c r="F1870" s="0" t="s">
        <v>5933</v>
      </c>
      <c r="H1870" s="0" t="s">
        <v>5934</v>
      </c>
    </row>
    <row r="1871" customFormat="false" ht="12.8" hidden="false" customHeight="false" outlineLevel="0" collapsed="false">
      <c r="A1871" s="0" t="str">
        <f aca="false">"51"</f>
        <v>51</v>
      </c>
      <c r="B1871" s="0" t="s">
        <v>5935</v>
      </c>
      <c r="C1871" s="0" t="s">
        <v>9</v>
      </c>
      <c r="D1871" s="0" t="s">
        <v>10</v>
      </c>
      <c r="E1871" s="0" t="s">
        <v>5936</v>
      </c>
      <c r="F1871" s="0" t="s">
        <v>5937</v>
      </c>
      <c r="H1871" s="0" t="s">
        <v>5934</v>
      </c>
    </row>
    <row r="1872" customFormat="false" ht="12.8" hidden="false" customHeight="false" outlineLevel="0" collapsed="false">
      <c r="A1872" s="0" t="str">
        <f aca="false">"51"</f>
        <v>51</v>
      </c>
      <c r="B1872" s="0" t="s">
        <v>5938</v>
      </c>
      <c r="C1872" s="0" t="s">
        <v>9</v>
      </c>
      <c r="D1872" s="0" t="s">
        <v>10</v>
      </c>
      <c r="E1872" s="0" t="s">
        <v>5939</v>
      </c>
      <c r="F1872" s="0" t="s">
        <v>5940</v>
      </c>
      <c r="H1872" s="0" t="s">
        <v>5934</v>
      </c>
    </row>
    <row r="1873" customFormat="false" ht="12.8" hidden="false" customHeight="false" outlineLevel="0" collapsed="false">
      <c r="A1873" s="0" t="str">
        <f aca="false">"51"</f>
        <v>51</v>
      </c>
      <c r="B1873" s="0" t="s">
        <v>5941</v>
      </c>
      <c r="C1873" s="0" t="s">
        <v>9</v>
      </c>
      <c r="D1873" s="0" t="s">
        <v>10</v>
      </c>
      <c r="E1873" s="0" t="s">
        <v>5942</v>
      </c>
      <c r="F1873" s="0" t="s">
        <v>5943</v>
      </c>
      <c r="H1873" s="0" t="s">
        <v>5934</v>
      </c>
    </row>
    <row r="1874" customFormat="false" ht="12.8" hidden="false" customHeight="false" outlineLevel="0" collapsed="false">
      <c r="A1874" s="0" t="str">
        <f aca="false">"51"</f>
        <v>51</v>
      </c>
      <c r="B1874" s="0" t="s">
        <v>5944</v>
      </c>
      <c r="C1874" s="0" t="s">
        <v>9</v>
      </c>
      <c r="D1874" s="0" t="s">
        <v>10</v>
      </c>
      <c r="E1874" s="0" t="s">
        <v>5945</v>
      </c>
      <c r="F1874" s="0" t="s">
        <v>5946</v>
      </c>
      <c r="H1874" s="0" t="s">
        <v>5934</v>
      </c>
    </row>
    <row r="1875" customFormat="false" ht="12.8" hidden="false" customHeight="false" outlineLevel="0" collapsed="false">
      <c r="A1875" s="0" t="str">
        <f aca="false">"51"</f>
        <v>51</v>
      </c>
      <c r="B1875" s="0" t="s">
        <v>5947</v>
      </c>
      <c r="C1875" s="0" t="s">
        <v>85</v>
      </c>
      <c r="D1875" s="0" t="s">
        <v>10</v>
      </c>
      <c r="E1875" s="0" t="s">
        <v>5948</v>
      </c>
      <c r="F1875" s="0" t="s">
        <v>5949</v>
      </c>
      <c r="H1875" s="0" t="s">
        <v>5934</v>
      </c>
    </row>
    <row r="1876" customFormat="false" ht="12.8" hidden="false" customHeight="false" outlineLevel="0" collapsed="false">
      <c r="A1876" s="0" t="str">
        <f aca="false">"51"</f>
        <v>51</v>
      </c>
      <c r="B1876" s="0" t="s">
        <v>5950</v>
      </c>
      <c r="C1876" s="0" t="s">
        <v>9</v>
      </c>
      <c r="D1876" s="0" t="s">
        <v>10</v>
      </c>
      <c r="E1876" s="0" t="s">
        <v>5951</v>
      </c>
      <c r="F1876" s="0" t="s">
        <v>5952</v>
      </c>
      <c r="H1876" s="0" t="s">
        <v>5934</v>
      </c>
    </row>
    <row r="1877" customFormat="false" ht="12.8" hidden="false" customHeight="false" outlineLevel="0" collapsed="false">
      <c r="A1877" s="0" t="str">
        <f aca="false">"51"</f>
        <v>51</v>
      </c>
      <c r="B1877" s="0" t="s">
        <v>5953</v>
      </c>
      <c r="C1877" s="0" t="s">
        <v>9</v>
      </c>
      <c r="D1877" s="0" t="s">
        <v>10</v>
      </c>
      <c r="E1877" s="0" t="s">
        <v>5954</v>
      </c>
      <c r="F1877" s="0" t="s">
        <v>5955</v>
      </c>
      <c r="H1877" s="0" t="s">
        <v>5934</v>
      </c>
    </row>
    <row r="1878" customFormat="false" ht="12.8" hidden="false" customHeight="false" outlineLevel="0" collapsed="false">
      <c r="A1878" s="0" t="str">
        <f aca="false">"51"</f>
        <v>51</v>
      </c>
      <c r="B1878" s="0" t="s">
        <v>5956</v>
      </c>
      <c r="C1878" s="0" t="s">
        <v>9</v>
      </c>
      <c r="D1878" s="0" t="s">
        <v>10</v>
      </c>
      <c r="E1878" s="0" t="s">
        <v>5957</v>
      </c>
      <c r="F1878" s="0" t="s">
        <v>5958</v>
      </c>
      <c r="H1878" s="0" t="s">
        <v>5934</v>
      </c>
    </row>
    <row r="1879" customFormat="false" ht="12.8" hidden="false" customHeight="false" outlineLevel="0" collapsed="false">
      <c r="A1879" s="0" t="str">
        <f aca="false">"51"</f>
        <v>51</v>
      </c>
      <c r="B1879" s="0" t="s">
        <v>5959</v>
      </c>
      <c r="C1879" s="0" t="s">
        <v>9</v>
      </c>
      <c r="D1879" s="0" t="s">
        <v>10</v>
      </c>
      <c r="E1879" s="0" t="s">
        <v>5960</v>
      </c>
      <c r="F1879" s="0" t="s">
        <v>5961</v>
      </c>
      <c r="G1879" s="0" t="s">
        <v>5962</v>
      </c>
      <c r="H1879" s="0" t="s">
        <v>5963</v>
      </c>
    </row>
    <row r="1880" customFormat="false" ht="12.8" hidden="false" customHeight="false" outlineLevel="0" collapsed="false">
      <c r="A1880" s="0" t="str">
        <f aca="false">"51"</f>
        <v>51</v>
      </c>
      <c r="B1880" s="0" t="s">
        <v>5964</v>
      </c>
      <c r="C1880" s="0" t="s">
        <v>9</v>
      </c>
      <c r="D1880" s="0" t="s">
        <v>10</v>
      </c>
      <c r="E1880" s="0" t="s">
        <v>5965</v>
      </c>
      <c r="F1880" s="0" t="s">
        <v>5966</v>
      </c>
      <c r="H1880" s="0" t="s">
        <v>5963</v>
      </c>
    </row>
    <row r="1881" customFormat="false" ht="12.8" hidden="false" customHeight="false" outlineLevel="0" collapsed="false">
      <c r="A1881" s="0" t="str">
        <f aca="false">"51"</f>
        <v>51</v>
      </c>
      <c r="B1881" s="0" t="s">
        <v>5967</v>
      </c>
      <c r="C1881" s="0" t="s">
        <v>9</v>
      </c>
      <c r="D1881" s="0" t="s">
        <v>10</v>
      </c>
      <c r="E1881" s="0" t="s">
        <v>5968</v>
      </c>
      <c r="F1881" s="0" t="s">
        <v>5969</v>
      </c>
      <c r="H1881" s="0" t="s">
        <v>5963</v>
      </c>
    </row>
    <row r="1882" customFormat="false" ht="12.8" hidden="false" customHeight="false" outlineLevel="0" collapsed="false">
      <c r="A1882" s="0" t="str">
        <f aca="false">"51"</f>
        <v>51</v>
      </c>
      <c r="B1882" s="0" t="s">
        <v>5970</v>
      </c>
      <c r="C1882" s="0" t="s">
        <v>9</v>
      </c>
      <c r="D1882" s="0" t="s">
        <v>10</v>
      </c>
      <c r="E1882" s="0" t="s">
        <v>5971</v>
      </c>
      <c r="F1882" s="0" t="s">
        <v>5972</v>
      </c>
      <c r="H1882" s="0" t="s">
        <v>5973</v>
      </c>
    </row>
    <row r="1883" customFormat="false" ht="12.8" hidden="false" customHeight="false" outlineLevel="0" collapsed="false">
      <c r="A1883" s="0" t="str">
        <f aca="false">"51"</f>
        <v>51</v>
      </c>
      <c r="B1883" s="0" t="s">
        <v>5974</v>
      </c>
      <c r="C1883" s="0" t="s">
        <v>9</v>
      </c>
      <c r="D1883" s="0" t="s">
        <v>10</v>
      </c>
      <c r="E1883" s="0" t="s">
        <v>5975</v>
      </c>
      <c r="F1883" s="0" t="s">
        <v>5976</v>
      </c>
      <c r="G1883" s="0" t="s">
        <v>5977</v>
      </c>
      <c r="H1883" s="0" t="s">
        <v>5973</v>
      </c>
    </row>
    <row r="1884" customFormat="false" ht="12.8" hidden="false" customHeight="false" outlineLevel="0" collapsed="false">
      <c r="A1884" s="0" t="str">
        <f aca="false">"51"</f>
        <v>51</v>
      </c>
      <c r="B1884" s="0" t="s">
        <v>5978</v>
      </c>
      <c r="C1884" s="0" t="s">
        <v>9</v>
      </c>
      <c r="D1884" s="0" t="s">
        <v>10</v>
      </c>
      <c r="E1884" s="0" t="s">
        <v>5979</v>
      </c>
      <c r="F1884" s="0" t="s">
        <v>5980</v>
      </c>
      <c r="H1884" s="0" t="s">
        <v>5981</v>
      </c>
    </row>
    <row r="1885" customFormat="false" ht="12.8" hidden="false" customHeight="false" outlineLevel="0" collapsed="false">
      <c r="A1885" s="0" t="str">
        <f aca="false">"51"</f>
        <v>51</v>
      </c>
      <c r="B1885" s="0" t="s">
        <v>5982</v>
      </c>
      <c r="C1885" s="0" t="s">
        <v>9</v>
      </c>
      <c r="D1885" s="0" t="s">
        <v>10</v>
      </c>
      <c r="E1885" s="0" t="s">
        <v>5983</v>
      </c>
      <c r="F1885" s="0" t="s">
        <v>5984</v>
      </c>
      <c r="H1885" s="0" t="s">
        <v>5981</v>
      </c>
    </row>
    <row r="1886" customFormat="false" ht="12.8" hidden="false" customHeight="false" outlineLevel="0" collapsed="false">
      <c r="A1886" s="0" t="str">
        <f aca="false">"51"</f>
        <v>51</v>
      </c>
      <c r="B1886" s="0" t="s">
        <v>5985</v>
      </c>
      <c r="C1886" s="0" t="s">
        <v>9</v>
      </c>
      <c r="D1886" s="0" t="s">
        <v>10</v>
      </c>
      <c r="E1886" s="0" t="s">
        <v>5986</v>
      </c>
      <c r="F1886" s="0" t="s">
        <v>5987</v>
      </c>
      <c r="H1886" s="0" t="s">
        <v>5981</v>
      </c>
    </row>
    <row r="1887" customFormat="false" ht="12.8" hidden="false" customHeight="false" outlineLevel="0" collapsed="false">
      <c r="A1887" s="0" t="str">
        <f aca="false">"51"</f>
        <v>51</v>
      </c>
      <c r="B1887" s="0" t="s">
        <v>5988</v>
      </c>
      <c r="C1887" s="0" t="s">
        <v>9</v>
      </c>
      <c r="D1887" s="0" t="s">
        <v>10</v>
      </c>
      <c r="E1887" s="0" t="s">
        <v>5989</v>
      </c>
      <c r="F1887" s="0" t="s">
        <v>5990</v>
      </c>
      <c r="H1887" s="0" t="s">
        <v>5981</v>
      </c>
    </row>
    <row r="1888" customFormat="false" ht="12.8" hidden="false" customHeight="false" outlineLevel="0" collapsed="false">
      <c r="A1888" s="0" t="str">
        <f aca="false">"51"</f>
        <v>51</v>
      </c>
      <c r="B1888" s="0" t="s">
        <v>5991</v>
      </c>
      <c r="C1888" s="0" t="s">
        <v>9</v>
      </c>
      <c r="D1888" s="0" t="s">
        <v>10</v>
      </c>
      <c r="E1888" s="0" t="s">
        <v>5989</v>
      </c>
      <c r="F1888" s="0" t="s">
        <v>5992</v>
      </c>
      <c r="G1888" s="0" t="s">
        <v>5993</v>
      </c>
      <c r="H1888" s="0" t="s">
        <v>5981</v>
      </c>
    </row>
    <row r="1889" customFormat="false" ht="12.8" hidden="false" customHeight="false" outlineLevel="0" collapsed="false">
      <c r="A1889" s="0" t="str">
        <f aca="false">"51"</f>
        <v>51</v>
      </c>
      <c r="B1889" s="0" t="s">
        <v>5994</v>
      </c>
      <c r="C1889" s="0" t="s">
        <v>9</v>
      </c>
      <c r="D1889" s="0" t="s">
        <v>10</v>
      </c>
      <c r="E1889" s="0" t="s">
        <v>5995</v>
      </c>
      <c r="F1889" s="0" t="s">
        <v>5996</v>
      </c>
      <c r="H1889" s="0" t="s">
        <v>5981</v>
      </c>
    </row>
    <row r="1890" customFormat="false" ht="12.8" hidden="false" customHeight="false" outlineLevel="0" collapsed="false">
      <c r="A1890" s="0" t="str">
        <f aca="false">"51"</f>
        <v>51</v>
      </c>
      <c r="B1890" s="0" t="s">
        <v>5997</v>
      </c>
      <c r="C1890" s="0" t="s">
        <v>85</v>
      </c>
      <c r="D1890" s="0" t="s">
        <v>10</v>
      </c>
      <c r="E1890" s="0" t="s">
        <v>5998</v>
      </c>
      <c r="F1890" s="0" t="s">
        <v>5999</v>
      </c>
      <c r="H1890" s="0" t="s">
        <v>5981</v>
      </c>
    </row>
    <row r="1891" customFormat="false" ht="12.8" hidden="false" customHeight="false" outlineLevel="0" collapsed="false">
      <c r="A1891" s="0" t="str">
        <f aca="false">"51"</f>
        <v>51</v>
      </c>
      <c r="B1891" s="0" t="s">
        <v>6000</v>
      </c>
      <c r="C1891" s="0" t="s">
        <v>9</v>
      </c>
      <c r="D1891" s="0" t="s">
        <v>232</v>
      </c>
      <c r="E1891" s="0" t="s">
        <v>6001</v>
      </c>
      <c r="F1891" s="0" t="s">
        <v>6002</v>
      </c>
      <c r="H1891" s="0" t="s">
        <v>6003</v>
      </c>
    </row>
    <row r="1892" customFormat="false" ht="12.8" hidden="false" customHeight="false" outlineLevel="0" collapsed="false">
      <c r="A1892" s="0" t="str">
        <f aca="false">"51"</f>
        <v>51</v>
      </c>
      <c r="B1892" s="0" t="s">
        <v>6004</v>
      </c>
      <c r="C1892" s="0" t="s">
        <v>9</v>
      </c>
      <c r="D1892" s="0" t="s">
        <v>232</v>
      </c>
      <c r="E1892" s="0" t="s">
        <v>6005</v>
      </c>
      <c r="F1892" s="0" t="s">
        <v>6006</v>
      </c>
      <c r="H1892" s="0" t="s">
        <v>6003</v>
      </c>
    </row>
    <row r="1893" customFormat="false" ht="12.8" hidden="false" customHeight="false" outlineLevel="0" collapsed="false">
      <c r="A1893" s="0" t="str">
        <f aca="false">"51"</f>
        <v>51</v>
      </c>
      <c r="B1893" s="0" t="s">
        <v>6007</v>
      </c>
      <c r="C1893" s="0" t="s">
        <v>9</v>
      </c>
      <c r="D1893" s="0" t="s">
        <v>10</v>
      </c>
      <c r="E1893" s="0" t="s">
        <v>6008</v>
      </c>
      <c r="F1893" s="0" t="s">
        <v>6009</v>
      </c>
      <c r="H1893" s="0" t="s">
        <v>6010</v>
      </c>
    </row>
    <row r="1894" customFormat="false" ht="12.8" hidden="false" customHeight="false" outlineLevel="0" collapsed="false">
      <c r="A1894" s="0" t="str">
        <f aca="false">"51"</f>
        <v>51</v>
      </c>
      <c r="B1894" s="0" t="s">
        <v>6011</v>
      </c>
      <c r="C1894" s="0" t="s">
        <v>9</v>
      </c>
      <c r="D1894" s="0" t="s">
        <v>10</v>
      </c>
      <c r="E1894" s="0" t="s">
        <v>6012</v>
      </c>
      <c r="F1894" s="0" t="s">
        <v>6013</v>
      </c>
      <c r="H1894" s="0" t="s">
        <v>6010</v>
      </c>
    </row>
    <row r="1895" customFormat="false" ht="12.8" hidden="false" customHeight="false" outlineLevel="0" collapsed="false">
      <c r="A1895" s="0" t="str">
        <f aca="false">"51"</f>
        <v>51</v>
      </c>
      <c r="B1895" s="0" t="s">
        <v>6014</v>
      </c>
      <c r="C1895" s="0" t="s">
        <v>9</v>
      </c>
      <c r="D1895" s="0" t="s">
        <v>10</v>
      </c>
      <c r="E1895" s="0" t="s">
        <v>6015</v>
      </c>
      <c r="F1895" s="0" t="s">
        <v>6016</v>
      </c>
      <c r="H1895" s="0" t="s">
        <v>6010</v>
      </c>
    </row>
    <row r="1896" customFormat="false" ht="12.8" hidden="false" customHeight="false" outlineLevel="0" collapsed="false">
      <c r="A1896" s="0" t="str">
        <f aca="false">"51"</f>
        <v>51</v>
      </c>
      <c r="B1896" s="0" t="s">
        <v>6017</v>
      </c>
      <c r="C1896" s="0" t="s">
        <v>85</v>
      </c>
      <c r="D1896" s="0" t="s">
        <v>10</v>
      </c>
      <c r="E1896" s="0" t="s">
        <v>6018</v>
      </c>
      <c r="F1896" s="0" t="s">
        <v>6019</v>
      </c>
      <c r="H1896" s="0" t="s">
        <v>6010</v>
      </c>
    </row>
    <row r="1897" customFormat="false" ht="12.8" hidden="false" customHeight="false" outlineLevel="0" collapsed="false">
      <c r="A1897" s="0" t="str">
        <f aca="false">"51"</f>
        <v>51</v>
      </c>
      <c r="B1897" s="0" t="s">
        <v>6020</v>
      </c>
      <c r="C1897" s="0" t="s">
        <v>9</v>
      </c>
      <c r="D1897" s="0" t="s">
        <v>10</v>
      </c>
      <c r="E1897" s="0" t="s">
        <v>6021</v>
      </c>
      <c r="F1897" s="0" t="s">
        <v>6022</v>
      </c>
      <c r="H1897" s="0" t="s">
        <v>6010</v>
      </c>
    </row>
    <row r="1898" customFormat="false" ht="12.8" hidden="false" customHeight="false" outlineLevel="0" collapsed="false">
      <c r="A1898" s="0" t="str">
        <f aca="false">"51"</f>
        <v>51</v>
      </c>
      <c r="B1898" s="0" t="s">
        <v>6023</v>
      </c>
      <c r="C1898" s="0" t="s">
        <v>9</v>
      </c>
      <c r="D1898" s="0" t="s">
        <v>10</v>
      </c>
      <c r="E1898" s="0" t="s">
        <v>6024</v>
      </c>
      <c r="F1898" s="0" t="s">
        <v>6025</v>
      </c>
      <c r="H1898" s="0" t="s">
        <v>6010</v>
      </c>
    </row>
    <row r="1899" customFormat="false" ht="12.8" hidden="false" customHeight="false" outlineLevel="0" collapsed="false">
      <c r="A1899" s="0" t="str">
        <f aca="false">"51"</f>
        <v>51</v>
      </c>
      <c r="B1899" s="0" t="s">
        <v>6026</v>
      </c>
      <c r="C1899" s="0" t="s">
        <v>9</v>
      </c>
      <c r="D1899" s="0" t="s">
        <v>10</v>
      </c>
      <c r="E1899" s="0" t="s">
        <v>6027</v>
      </c>
      <c r="F1899" s="0" t="s">
        <v>6028</v>
      </c>
      <c r="H1899" s="0" t="s">
        <v>6029</v>
      </c>
    </row>
    <row r="1900" customFormat="false" ht="12.8" hidden="false" customHeight="false" outlineLevel="0" collapsed="false">
      <c r="A1900" s="0" t="str">
        <f aca="false">"51"</f>
        <v>51</v>
      </c>
      <c r="B1900" s="0" t="s">
        <v>6030</v>
      </c>
      <c r="C1900" s="0" t="s">
        <v>9</v>
      </c>
      <c r="D1900" s="0" t="s">
        <v>10</v>
      </c>
      <c r="E1900" s="0" t="s">
        <v>6031</v>
      </c>
      <c r="F1900" s="0" t="s">
        <v>6032</v>
      </c>
      <c r="H1900" s="0" t="s">
        <v>6029</v>
      </c>
    </row>
    <row r="1901" customFormat="false" ht="12.8" hidden="false" customHeight="false" outlineLevel="0" collapsed="false">
      <c r="A1901" s="0" t="str">
        <f aca="false">"51"</f>
        <v>51</v>
      </c>
      <c r="B1901" s="0" t="s">
        <v>6033</v>
      </c>
      <c r="C1901" s="0" t="s">
        <v>9</v>
      </c>
      <c r="D1901" s="0" t="s">
        <v>10</v>
      </c>
      <c r="E1901" s="0" t="s">
        <v>6034</v>
      </c>
      <c r="F1901" s="0" t="s">
        <v>6035</v>
      </c>
      <c r="H1901" s="0" t="s">
        <v>6029</v>
      </c>
    </row>
    <row r="1902" customFormat="false" ht="12.8" hidden="false" customHeight="false" outlineLevel="0" collapsed="false">
      <c r="A1902" s="0" t="str">
        <f aca="false">"51"</f>
        <v>51</v>
      </c>
      <c r="B1902" s="0" t="s">
        <v>6036</v>
      </c>
      <c r="C1902" s="0" t="s">
        <v>9</v>
      </c>
      <c r="D1902" s="0" t="s">
        <v>10</v>
      </c>
      <c r="E1902" s="0" t="s">
        <v>6037</v>
      </c>
      <c r="F1902" s="0" t="s">
        <v>6038</v>
      </c>
      <c r="H1902" s="0" t="s">
        <v>6029</v>
      </c>
    </row>
    <row r="1903" customFormat="false" ht="12.8" hidden="false" customHeight="false" outlineLevel="0" collapsed="false">
      <c r="A1903" s="0" t="str">
        <f aca="false">"51"</f>
        <v>51</v>
      </c>
      <c r="B1903" s="0" t="s">
        <v>6039</v>
      </c>
      <c r="C1903" s="0" t="s">
        <v>9</v>
      </c>
      <c r="D1903" s="0" t="s">
        <v>10</v>
      </c>
      <c r="E1903" s="0" t="s">
        <v>6040</v>
      </c>
      <c r="F1903" s="0" t="s">
        <v>6041</v>
      </c>
      <c r="H1903" s="0" t="s">
        <v>6029</v>
      </c>
    </row>
    <row r="1904" customFormat="false" ht="12.8" hidden="false" customHeight="false" outlineLevel="0" collapsed="false">
      <c r="A1904" s="0" t="str">
        <f aca="false">"51"</f>
        <v>51</v>
      </c>
      <c r="B1904" s="0" t="s">
        <v>6042</v>
      </c>
      <c r="C1904" s="0" t="s">
        <v>9</v>
      </c>
      <c r="D1904" s="0" t="s">
        <v>10</v>
      </c>
      <c r="E1904" s="0" t="s">
        <v>6043</v>
      </c>
      <c r="F1904" s="0" t="s">
        <v>6044</v>
      </c>
      <c r="H1904" s="0" t="s">
        <v>6029</v>
      </c>
    </row>
    <row r="1905" customFormat="false" ht="12.8" hidden="false" customHeight="false" outlineLevel="0" collapsed="false">
      <c r="A1905" s="0" t="str">
        <f aca="false">"51"</f>
        <v>51</v>
      </c>
      <c r="B1905" s="0" t="s">
        <v>6045</v>
      </c>
      <c r="C1905" s="0" t="s">
        <v>9</v>
      </c>
      <c r="D1905" s="0" t="s">
        <v>10</v>
      </c>
      <c r="E1905" s="0" t="s">
        <v>6046</v>
      </c>
      <c r="F1905" s="0" t="s">
        <v>6047</v>
      </c>
      <c r="H1905" s="0" t="s">
        <v>6029</v>
      </c>
    </row>
    <row r="1906" customFormat="false" ht="12.8" hidden="false" customHeight="false" outlineLevel="0" collapsed="false">
      <c r="A1906" s="0" t="str">
        <f aca="false">"51"</f>
        <v>51</v>
      </c>
      <c r="B1906" s="0" t="s">
        <v>6048</v>
      </c>
      <c r="C1906" s="0" t="s">
        <v>9</v>
      </c>
      <c r="D1906" s="0" t="s">
        <v>10</v>
      </c>
      <c r="E1906" s="0" t="s">
        <v>6049</v>
      </c>
      <c r="F1906" s="0" t="s">
        <v>6050</v>
      </c>
      <c r="H1906" s="0" t="s">
        <v>6029</v>
      </c>
    </row>
    <row r="1907" customFormat="false" ht="12.8" hidden="false" customHeight="false" outlineLevel="0" collapsed="false">
      <c r="A1907" s="0" t="str">
        <f aca="false">"51"</f>
        <v>51</v>
      </c>
      <c r="B1907" s="0" t="s">
        <v>6051</v>
      </c>
      <c r="C1907" s="0" t="s">
        <v>9</v>
      </c>
      <c r="D1907" s="0" t="s">
        <v>10</v>
      </c>
      <c r="E1907" s="0" t="s">
        <v>6052</v>
      </c>
      <c r="F1907" s="0" t="s">
        <v>6053</v>
      </c>
      <c r="G1907" s="0" t="s">
        <v>6054</v>
      </c>
      <c r="H1907" s="0" t="s">
        <v>6029</v>
      </c>
    </row>
    <row r="1908" customFormat="false" ht="12.8" hidden="false" customHeight="false" outlineLevel="0" collapsed="false">
      <c r="A1908" s="0" t="str">
        <f aca="false">"51"</f>
        <v>51</v>
      </c>
      <c r="B1908" s="0" t="s">
        <v>6055</v>
      </c>
      <c r="C1908" s="0" t="s">
        <v>9</v>
      </c>
      <c r="D1908" s="0" t="s">
        <v>10</v>
      </c>
      <c r="E1908" s="0" t="s">
        <v>6056</v>
      </c>
      <c r="F1908" s="0" t="s">
        <v>6057</v>
      </c>
      <c r="H1908" s="0" t="s">
        <v>6029</v>
      </c>
    </row>
    <row r="1909" customFormat="false" ht="12.8" hidden="false" customHeight="false" outlineLevel="0" collapsed="false">
      <c r="A1909" s="0" t="str">
        <f aca="false">"51"</f>
        <v>51</v>
      </c>
      <c r="B1909" s="0" t="s">
        <v>6058</v>
      </c>
      <c r="C1909" s="0" t="s">
        <v>9</v>
      </c>
      <c r="D1909" s="0" t="s">
        <v>10</v>
      </c>
      <c r="E1909" s="0" t="s">
        <v>6059</v>
      </c>
      <c r="F1909" s="0" t="s">
        <v>6060</v>
      </c>
      <c r="H1909" s="0" t="s">
        <v>6029</v>
      </c>
    </row>
    <row r="1910" customFormat="false" ht="12.8" hidden="false" customHeight="false" outlineLevel="0" collapsed="false">
      <c r="A1910" s="0" t="str">
        <f aca="false">"51"</f>
        <v>51</v>
      </c>
      <c r="B1910" s="0" t="s">
        <v>6061</v>
      </c>
      <c r="C1910" s="0" t="s">
        <v>9</v>
      </c>
      <c r="D1910" s="0" t="s">
        <v>10</v>
      </c>
      <c r="E1910" s="0" t="s">
        <v>6062</v>
      </c>
      <c r="F1910" s="0" t="s">
        <v>6063</v>
      </c>
      <c r="H1910" s="0" t="s">
        <v>6029</v>
      </c>
    </row>
    <row r="1911" customFormat="false" ht="12.8" hidden="false" customHeight="false" outlineLevel="0" collapsed="false">
      <c r="A1911" s="0" t="str">
        <f aca="false">"51"</f>
        <v>51</v>
      </c>
      <c r="B1911" s="0" t="s">
        <v>6064</v>
      </c>
      <c r="C1911" s="0" t="s">
        <v>9</v>
      </c>
      <c r="D1911" s="0" t="s">
        <v>10</v>
      </c>
      <c r="E1911" s="0" t="s">
        <v>6065</v>
      </c>
      <c r="F1911" s="0" t="s">
        <v>6066</v>
      </c>
      <c r="H1911" s="0" t="s">
        <v>6029</v>
      </c>
    </row>
    <row r="1912" customFormat="false" ht="12.8" hidden="false" customHeight="false" outlineLevel="0" collapsed="false">
      <c r="A1912" s="0" t="str">
        <f aca="false">"51"</f>
        <v>51</v>
      </c>
      <c r="B1912" s="0" t="s">
        <v>6067</v>
      </c>
      <c r="C1912" s="0" t="s">
        <v>9</v>
      </c>
      <c r="D1912" s="0" t="s">
        <v>10</v>
      </c>
      <c r="E1912" s="0" t="s">
        <v>6068</v>
      </c>
      <c r="F1912" s="0" t="s">
        <v>6069</v>
      </c>
      <c r="H1912" s="0" t="s">
        <v>6029</v>
      </c>
    </row>
    <row r="1913" customFormat="false" ht="12.8" hidden="false" customHeight="false" outlineLevel="0" collapsed="false">
      <c r="A1913" s="0" t="str">
        <f aca="false">"51"</f>
        <v>51</v>
      </c>
      <c r="B1913" s="0" t="s">
        <v>6070</v>
      </c>
      <c r="C1913" s="0" t="s">
        <v>9</v>
      </c>
      <c r="D1913" s="0" t="s">
        <v>10</v>
      </c>
      <c r="E1913" s="0" t="s">
        <v>6071</v>
      </c>
      <c r="F1913" s="0" t="s">
        <v>6072</v>
      </c>
      <c r="H1913" s="0" t="s">
        <v>6029</v>
      </c>
    </row>
    <row r="1914" customFormat="false" ht="12.8" hidden="false" customHeight="false" outlineLevel="0" collapsed="false">
      <c r="A1914" s="0" t="str">
        <f aca="false">"51"</f>
        <v>51</v>
      </c>
      <c r="B1914" s="0" t="s">
        <v>6073</v>
      </c>
      <c r="C1914" s="0" t="s">
        <v>9</v>
      </c>
      <c r="D1914" s="0" t="s">
        <v>10</v>
      </c>
      <c r="E1914" s="0" t="s">
        <v>6074</v>
      </c>
      <c r="F1914" s="0" t="s">
        <v>6075</v>
      </c>
      <c r="H1914" s="0" t="s">
        <v>6029</v>
      </c>
    </row>
    <row r="1915" customFormat="false" ht="12.8" hidden="false" customHeight="false" outlineLevel="0" collapsed="false">
      <c r="A1915" s="0" t="str">
        <f aca="false">"51"</f>
        <v>51</v>
      </c>
      <c r="B1915" s="0" t="s">
        <v>6076</v>
      </c>
      <c r="C1915" s="0" t="s">
        <v>9</v>
      </c>
      <c r="D1915" s="0" t="s">
        <v>10</v>
      </c>
      <c r="E1915" s="0" t="s">
        <v>6077</v>
      </c>
      <c r="F1915" s="0" t="s">
        <v>6078</v>
      </c>
      <c r="H1915" s="0" t="s">
        <v>6029</v>
      </c>
    </row>
    <row r="1916" customFormat="false" ht="12.8" hidden="false" customHeight="false" outlineLevel="0" collapsed="false">
      <c r="A1916" s="0" t="str">
        <f aca="false">"51"</f>
        <v>51</v>
      </c>
      <c r="B1916" s="0" t="s">
        <v>6079</v>
      </c>
      <c r="C1916" s="0" t="s">
        <v>9</v>
      </c>
      <c r="D1916" s="0" t="s">
        <v>10</v>
      </c>
      <c r="E1916" s="0" t="s">
        <v>6080</v>
      </c>
      <c r="F1916" s="0" t="s">
        <v>6081</v>
      </c>
      <c r="H1916" s="0" t="s">
        <v>6029</v>
      </c>
    </row>
    <row r="1917" customFormat="false" ht="12.8" hidden="false" customHeight="false" outlineLevel="0" collapsed="false">
      <c r="A1917" s="0" t="str">
        <f aca="false">"51"</f>
        <v>51</v>
      </c>
      <c r="B1917" s="0" t="s">
        <v>6082</v>
      </c>
      <c r="C1917" s="0" t="s">
        <v>85</v>
      </c>
      <c r="D1917" s="0" t="s">
        <v>10</v>
      </c>
      <c r="E1917" s="0" t="s">
        <v>6083</v>
      </c>
      <c r="F1917" s="0" t="s">
        <v>6084</v>
      </c>
      <c r="H1917" s="0" t="s">
        <v>6029</v>
      </c>
    </row>
    <row r="1918" customFormat="false" ht="12.8" hidden="false" customHeight="false" outlineLevel="0" collapsed="false">
      <c r="A1918" s="0" t="str">
        <f aca="false">"51"</f>
        <v>51</v>
      </c>
      <c r="B1918" s="0" t="s">
        <v>6085</v>
      </c>
      <c r="C1918" s="0" t="s">
        <v>2517</v>
      </c>
      <c r="D1918" s="0" t="s">
        <v>232</v>
      </c>
      <c r="E1918" s="0" t="s">
        <v>6086</v>
      </c>
      <c r="F1918" s="0" t="s">
        <v>6087</v>
      </c>
      <c r="H1918" s="0" t="s">
        <v>6088</v>
      </c>
    </row>
    <row r="1919" customFormat="false" ht="12.8" hidden="false" customHeight="false" outlineLevel="0" collapsed="false">
      <c r="A1919" s="0" t="str">
        <f aca="false">"51"</f>
        <v>51</v>
      </c>
      <c r="B1919" s="0" t="s">
        <v>6089</v>
      </c>
      <c r="C1919" s="0" t="s">
        <v>2517</v>
      </c>
      <c r="D1919" s="0" t="s">
        <v>10</v>
      </c>
      <c r="E1919" s="0" t="s">
        <v>6090</v>
      </c>
      <c r="F1919" s="0" t="s">
        <v>6091</v>
      </c>
      <c r="H1919" s="0" t="s">
        <v>6092</v>
      </c>
    </row>
    <row r="1920" customFormat="false" ht="12.8" hidden="false" customHeight="false" outlineLevel="0" collapsed="false">
      <c r="A1920" s="0" t="str">
        <f aca="false">"51"</f>
        <v>51</v>
      </c>
      <c r="B1920" s="0" t="s">
        <v>6093</v>
      </c>
      <c r="C1920" s="0" t="s">
        <v>2517</v>
      </c>
      <c r="D1920" s="0" t="s">
        <v>10</v>
      </c>
      <c r="E1920" s="0" t="s">
        <v>5656</v>
      </c>
      <c r="F1920" s="0" t="s">
        <v>6094</v>
      </c>
      <c r="H1920" s="0" t="s">
        <v>6095</v>
      </c>
    </row>
    <row r="1921" customFormat="false" ht="12.8" hidden="false" customHeight="false" outlineLevel="0" collapsed="false">
      <c r="A1921" s="0" t="str">
        <f aca="false">"51"</f>
        <v>51</v>
      </c>
      <c r="B1921" s="0" t="s">
        <v>6096</v>
      </c>
      <c r="C1921" s="0" t="s">
        <v>2517</v>
      </c>
      <c r="D1921" s="0" t="s">
        <v>10</v>
      </c>
      <c r="E1921" s="0" t="s">
        <v>5659</v>
      </c>
      <c r="F1921" s="0" t="s">
        <v>6097</v>
      </c>
      <c r="H1921" s="0" t="s">
        <v>6095</v>
      </c>
    </row>
    <row r="1922" customFormat="false" ht="12.8" hidden="false" customHeight="false" outlineLevel="0" collapsed="false">
      <c r="A1922" s="0" t="str">
        <f aca="false">"51"</f>
        <v>51</v>
      </c>
      <c r="B1922" s="0" t="s">
        <v>6098</v>
      </c>
      <c r="C1922" s="0" t="s">
        <v>2517</v>
      </c>
      <c r="D1922" s="0" t="s">
        <v>10</v>
      </c>
      <c r="E1922" s="0" t="s">
        <v>6099</v>
      </c>
      <c r="F1922" s="0" t="s">
        <v>6100</v>
      </c>
      <c r="H1922" s="0" t="s">
        <v>6101</v>
      </c>
    </row>
    <row r="1923" customFormat="false" ht="12.8" hidden="false" customHeight="false" outlineLevel="0" collapsed="false">
      <c r="A1923" s="0" t="str">
        <f aca="false">"51"</f>
        <v>51</v>
      </c>
      <c r="B1923" s="0" t="s">
        <v>6102</v>
      </c>
      <c r="C1923" s="0" t="s">
        <v>2517</v>
      </c>
      <c r="D1923" s="0" t="s">
        <v>10</v>
      </c>
      <c r="E1923" s="0" t="s">
        <v>5665</v>
      </c>
      <c r="F1923" s="0" t="s">
        <v>6103</v>
      </c>
      <c r="H1923" s="0" t="s">
        <v>6104</v>
      </c>
    </row>
    <row r="1924" customFormat="false" ht="12.8" hidden="false" customHeight="false" outlineLevel="0" collapsed="false">
      <c r="A1924" s="0" t="str">
        <f aca="false">"51"</f>
        <v>51</v>
      </c>
      <c r="B1924" s="0" t="s">
        <v>6105</v>
      </c>
      <c r="C1924" s="0" t="s">
        <v>2517</v>
      </c>
      <c r="D1924" s="0" t="s">
        <v>10</v>
      </c>
      <c r="E1924" s="0" t="s">
        <v>5668</v>
      </c>
      <c r="F1924" s="0" t="s">
        <v>6106</v>
      </c>
      <c r="H1924" s="0" t="s">
        <v>6104</v>
      </c>
    </row>
    <row r="1925" customFormat="false" ht="12.8" hidden="false" customHeight="false" outlineLevel="0" collapsed="false">
      <c r="A1925" s="0" t="str">
        <f aca="false">"51"</f>
        <v>51</v>
      </c>
      <c r="B1925" s="0" t="s">
        <v>6107</v>
      </c>
      <c r="C1925" s="0" t="s">
        <v>2517</v>
      </c>
      <c r="D1925" s="0" t="s">
        <v>10</v>
      </c>
      <c r="E1925" s="0" t="s">
        <v>6108</v>
      </c>
      <c r="F1925" s="0" t="s">
        <v>6109</v>
      </c>
      <c r="H1925" s="0" t="s">
        <v>6110</v>
      </c>
    </row>
    <row r="1926" customFormat="false" ht="12.8" hidden="false" customHeight="false" outlineLevel="0" collapsed="false">
      <c r="A1926" s="0" t="str">
        <f aca="false">"51"</f>
        <v>51</v>
      </c>
      <c r="B1926" s="0" t="s">
        <v>6111</v>
      </c>
      <c r="C1926" s="0" t="s">
        <v>2517</v>
      </c>
      <c r="D1926" s="0" t="s">
        <v>10</v>
      </c>
      <c r="E1926" s="0" t="s">
        <v>5674</v>
      </c>
      <c r="F1926" s="0" t="s">
        <v>6112</v>
      </c>
      <c r="H1926" s="0" t="s">
        <v>6113</v>
      </c>
    </row>
    <row r="1927" customFormat="false" ht="12.8" hidden="false" customHeight="false" outlineLevel="0" collapsed="false">
      <c r="A1927" s="0" t="str">
        <f aca="false">"51"</f>
        <v>51</v>
      </c>
      <c r="B1927" s="0" t="s">
        <v>6114</v>
      </c>
      <c r="C1927" s="0" t="s">
        <v>2517</v>
      </c>
      <c r="D1927" s="0" t="s">
        <v>10</v>
      </c>
      <c r="E1927" s="0" t="s">
        <v>5677</v>
      </c>
      <c r="F1927" s="0" t="s">
        <v>6115</v>
      </c>
      <c r="H1927" s="0" t="s">
        <v>6116</v>
      </c>
    </row>
    <row r="1928" customFormat="false" ht="12.8" hidden="false" customHeight="false" outlineLevel="0" collapsed="false">
      <c r="A1928" s="0" t="str">
        <f aca="false">"51"</f>
        <v>51</v>
      </c>
      <c r="B1928" s="0" t="s">
        <v>6117</v>
      </c>
      <c r="C1928" s="0" t="s">
        <v>2517</v>
      </c>
      <c r="D1928" s="0" t="s">
        <v>10</v>
      </c>
      <c r="E1928" s="0" t="s">
        <v>5680</v>
      </c>
      <c r="F1928" s="0" t="s">
        <v>6118</v>
      </c>
      <c r="H1928" s="0" t="s">
        <v>6116</v>
      </c>
    </row>
    <row r="1929" customFormat="false" ht="12.8" hidden="false" customHeight="false" outlineLevel="0" collapsed="false">
      <c r="A1929" s="0" t="str">
        <f aca="false">"51"</f>
        <v>51</v>
      </c>
      <c r="B1929" s="0" t="s">
        <v>6119</v>
      </c>
      <c r="C1929" s="0" t="s">
        <v>2517</v>
      </c>
      <c r="D1929" s="0" t="s">
        <v>10</v>
      </c>
      <c r="E1929" s="0" t="s">
        <v>5683</v>
      </c>
      <c r="F1929" s="0" t="s">
        <v>6120</v>
      </c>
      <c r="H1929" s="0" t="s">
        <v>6116</v>
      </c>
    </row>
    <row r="1930" customFormat="false" ht="12.8" hidden="false" customHeight="false" outlineLevel="0" collapsed="false">
      <c r="A1930" s="0" t="str">
        <f aca="false">"51"</f>
        <v>51</v>
      </c>
      <c r="B1930" s="0" t="s">
        <v>6121</v>
      </c>
      <c r="C1930" s="0" t="s">
        <v>2517</v>
      </c>
      <c r="D1930" s="0" t="s">
        <v>10</v>
      </c>
      <c r="E1930" s="0" t="s">
        <v>5692</v>
      </c>
      <c r="F1930" s="0" t="s">
        <v>6122</v>
      </c>
      <c r="H1930" s="0" t="s">
        <v>6116</v>
      </c>
    </row>
    <row r="1931" customFormat="false" ht="12.8" hidden="false" customHeight="false" outlineLevel="0" collapsed="false">
      <c r="A1931" s="0" t="str">
        <f aca="false">"51"</f>
        <v>51</v>
      </c>
      <c r="B1931" s="0" t="s">
        <v>6123</v>
      </c>
      <c r="C1931" s="0" t="s">
        <v>2517</v>
      </c>
      <c r="D1931" s="0" t="s">
        <v>10</v>
      </c>
      <c r="E1931" s="0" t="s">
        <v>5695</v>
      </c>
      <c r="F1931" s="0" t="s">
        <v>6124</v>
      </c>
      <c r="H1931" s="0" t="s">
        <v>6125</v>
      </c>
    </row>
    <row r="1932" customFormat="false" ht="12.8" hidden="false" customHeight="false" outlineLevel="0" collapsed="false">
      <c r="A1932" s="0" t="str">
        <f aca="false">"51"</f>
        <v>51</v>
      </c>
      <c r="B1932" s="0" t="s">
        <v>6126</v>
      </c>
      <c r="C1932" s="0" t="s">
        <v>2517</v>
      </c>
      <c r="D1932" s="0" t="s">
        <v>10</v>
      </c>
      <c r="E1932" s="0" t="s">
        <v>5698</v>
      </c>
      <c r="F1932" s="0" t="s">
        <v>6127</v>
      </c>
      <c r="H1932" s="0" t="s">
        <v>6125</v>
      </c>
    </row>
    <row r="1933" customFormat="false" ht="12.8" hidden="false" customHeight="false" outlineLevel="0" collapsed="false">
      <c r="A1933" s="0" t="str">
        <f aca="false">"51"</f>
        <v>51</v>
      </c>
      <c r="B1933" s="0" t="s">
        <v>6128</v>
      </c>
      <c r="C1933" s="0" t="s">
        <v>85</v>
      </c>
      <c r="D1933" s="0" t="s">
        <v>10</v>
      </c>
      <c r="E1933" s="0" t="s">
        <v>6129</v>
      </c>
      <c r="F1933" s="0" t="s">
        <v>6130</v>
      </c>
      <c r="H1933" s="0" t="s">
        <v>6131</v>
      </c>
    </row>
    <row r="1934" customFormat="false" ht="12.8" hidden="false" customHeight="false" outlineLevel="0" collapsed="false">
      <c r="A1934" s="0" t="str">
        <f aca="false">"51"</f>
        <v>51</v>
      </c>
      <c r="B1934" s="0" t="s">
        <v>6132</v>
      </c>
      <c r="C1934" s="0" t="s">
        <v>85</v>
      </c>
      <c r="D1934" s="0" t="s">
        <v>10</v>
      </c>
      <c r="E1934" s="0" t="s">
        <v>6133</v>
      </c>
      <c r="F1934" s="0" t="s">
        <v>6134</v>
      </c>
      <c r="H1934" s="0" t="s">
        <v>6131</v>
      </c>
    </row>
    <row r="1935" customFormat="false" ht="12.8" hidden="false" customHeight="false" outlineLevel="0" collapsed="false">
      <c r="A1935" s="0" t="str">
        <f aca="false">"51"</f>
        <v>51</v>
      </c>
      <c r="B1935" s="0" t="s">
        <v>6135</v>
      </c>
      <c r="C1935" s="0" t="s">
        <v>85</v>
      </c>
      <c r="D1935" s="0" t="s">
        <v>10</v>
      </c>
      <c r="E1935" s="0" t="s">
        <v>6136</v>
      </c>
      <c r="F1935" s="0" t="s">
        <v>6137</v>
      </c>
      <c r="H1935" s="0" t="s">
        <v>6138</v>
      </c>
    </row>
    <row r="1936" customFormat="false" ht="12.8" hidden="false" customHeight="false" outlineLevel="0" collapsed="false">
      <c r="A1936" s="0" t="str">
        <f aca="false">"51"</f>
        <v>51</v>
      </c>
      <c r="B1936" s="0" t="s">
        <v>6139</v>
      </c>
      <c r="C1936" s="0" t="s">
        <v>85</v>
      </c>
      <c r="D1936" s="0" t="s">
        <v>10</v>
      </c>
      <c r="E1936" s="0" t="s">
        <v>6140</v>
      </c>
      <c r="F1936" s="0" t="s">
        <v>6141</v>
      </c>
      <c r="H1936" s="0" t="s">
        <v>6138</v>
      </c>
    </row>
    <row r="1937" customFormat="false" ht="12.8" hidden="false" customHeight="false" outlineLevel="0" collapsed="false">
      <c r="A1937" s="0" t="str">
        <f aca="false">"51"</f>
        <v>51</v>
      </c>
      <c r="B1937" s="0" t="s">
        <v>6142</v>
      </c>
      <c r="C1937" s="0" t="s">
        <v>85</v>
      </c>
      <c r="D1937" s="0" t="s">
        <v>10</v>
      </c>
      <c r="E1937" s="0" t="s">
        <v>6143</v>
      </c>
      <c r="F1937" s="0" t="s">
        <v>6144</v>
      </c>
      <c r="H1937" s="0" t="s">
        <v>6138</v>
      </c>
    </row>
    <row r="1938" customFormat="false" ht="12.8" hidden="false" customHeight="false" outlineLevel="0" collapsed="false">
      <c r="A1938" s="0" t="str">
        <f aca="false">"51"</f>
        <v>51</v>
      </c>
      <c r="B1938" s="0" t="s">
        <v>6145</v>
      </c>
      <c r="C1938" s="0" t="s">
        <v>85</v>
      </c>
      <c r="D1938" s="0" t="s">
        <v>10</v>
      </c>
      <c r="E1938" s="0" t="s">
        <v>6146</v>
      </c>
      <c r="F1938" s="0" t="s">
        <v>6147</v>
      </c>
      <c r="H1938" s="0" t="s">
        <v>6148</v>
      </c>
    </row>
    <row r="1939" customFormat="false" ht="12.8" hidden="false" customHeight="false" outlineLevel="0" collapsed="false">
      <c r="A1939" s="0" t="str">
        <f aca="false">"51"</f>
        <v>51</v>
      </c>
      <c r="B1939" s="0" t="s">
        <v>6149</v>
      </c>
      <c r="C1939" s="0" t="s">
        <v>85</v>
      </c>
      <c r="D1939" s="0" t="s">
        <v>10</v>
      </c>
      <c r="E1939" s="0" t="s">
        <v>6150</v>
      </c>
      <c r="F1939" s="0" t="s">
        <v>6151</v>
      </c>
      <c r="H1939" s="0" t="s">
        <v>6152</v>
      </c>
    </row>
    <row r="1940" customFormat="false" ht="12.8" hidden="false" customHeight="false" outlineLevel="0" collapsed="false">
      <c r="A1940" s="0" t="str">
        <f aca="false">"51"</f>
        <v>51</v>
      </c>
      <c r="B1940" s="0" t="s">
        <v>6153</v>
      </c>
      <c r="C1940" s="0" t="s">
        <v>85</v>
      </c>
      <c r="D1940" s="0" t="s">
        <v>10</v>
      </c>
      <c r="E1940" s="0" t="s">
        <v>6154</v>
      </c>
      <c r="F1940" s="0" t="s">
        <v>6155</v>
      </c>
      <c r="H1940" s="0" t="s">
        <v>6156</v>
      </c>
    </row>
    <row r="1941" customFormat="false" ht="12.8" hidden="false" customHeight="false" outlineLevel="0" collapsed="false">
      <c r="A1941" s="0" t="str">
        <f aca="false">"51"</f>
        <v>51</v>
      </c>
      <c r="B1941" s="0" t="s">
        <v>6157</v>
      </c>
      <c r="C1941" s="0" t="s">
        <v>85</v>
      </c>
      <c r="D1941" s="0" t="s">
        <v>10</v>
      </c>
      <c r="E1941" s="0" t="s">
        <v>6158</v>
      </c>
      <c r="F1941" s="0" t="s">
        <v>6159</v>
      </c>
      <c r="H1941" s="0" t="s">
        <v>6156</v>
      </c>
    </row>
    <row r="1942" customFormat="false" ht="12.8" hidden="false" customHeight="false" outlineLevel="0" collapsed="false">
      <c r="A1942" s="0" t="str">
        <f aca="false">"51"</f>
        <v>51</v>
      </c>
      <c r="B1942" s="0" t="s">
        <v>6160</v>
      </c>
      <c r="C1942" s="0" t="s">
        <v>2517</v>
      </c>
      <c r="D1942" s="0" t="s">
        <v>10</v>
      </c>
      <c r="E1942" s="0" t="s">
        <v>6161</v>
      </c>
      <c r="F1942" s="0" t="s">
        <v>6162</v>
      </c>
      <c r="H1942" s="0" t="s">
        <v>6163</v>
      </c>
    </row>
    <row r="1943" customFormat="false" ht="12.8" hidden="false" customHeight="false" outlineLevel="0" collapsed="false">
      <c r="A1943" s="0" t="str">
        <f aca="false">"51"</f>
        <v>51</v>
      </c>
      <c r="B1943" s="0" t="s">
        <v>6164</v>
      </c>
      <c r="C1943" s="0" t="s">
        <v>2517</v>
      </c>
      <c r="D1943" s="0" t="s">
        <v>232</v>
      </c>
      <c r="E1943" s="0" t="s">
        <v>6165</v>
      </c>
      <c r="F1943" s="0" t="s">
        <v>6166</v>
      </c>
      <c r="H1943" s="0" t="s">
        <v>6163</v>
      </c>
    </row>
    <row r="1944" customFormat="false" ht="12.8" hidden="false" customHeight="false" outlineLevel="0" collapsed="false">
      <c r="A1944" s="0" t="str">
        <f aca="false">"51"</f>
        <v>51</v>
      </c>
      <c r="B1944" s="0" t="s">
        <v>6167</v>
      </c>
      <c r="C1944" s="0" t="s">
        <v>85</v>
      </c>
      <c r="D1944" s="0" t="s">
        <v>10</v>
      </c>
      <c r="E1944" s="0" t="s">
        <v>6168</v>
      </c>
      <c r="F1944" s="0" t="s">
        <v>6169</v>
      </c>
      <c r="H1944" s="0" t="s">
        <v>6163</v>
      </c>
    </row>
    <row r="1945" customFormat="false" ht="12.8" hidden="false" customHeight="false" outlineLevel="0" collapsed="false">
      <c r="A1945" s="0" t="str">
        <f aca="false">"51"</f>
        <v>51</v>
      </c>
      <c r="B1945" s="0" t="s">
        <v>6170</v>
      </c>
      <c r="C1945" s="0" t="s">
        <v>9</v>
      </c>
      <c r="D1945" s="0" t="s">
        <v>10</v>
      </c>
      <c r="E1945" s="0" t="s">
        <v>6171</v>
      </c>
      <c r="F1945" s="0" t="s">
        <v>6172</v>
      </c>
      <c r="H1945" s="0" t="s">
        <v>6163</v>
      </c>
    </row>
    <row r="1946" customFormat="false" ht="12.8" hidden="false" customHeight="false" outlineLevel="0" collapsed="false">
      <c r="A1946" s="0" t="str">
        <f aca="false">"51"</f>
        <v>51</v>
      </c>
      <c r="B1946" s="0" t="s">
        <v>6173</v>
      </c>
      <c r="C1946" s="0" t="s">
        <v>9</v>
      </c>
      <c r="D1946" s="0" t="s">
        <v>10</v>
      </c>
      <c r="E1946" s="0" t="s">
        <v>6171</v>
      </c>
      <c r="F1946" s="0" t="s">
        <v>6174</v>
      </c>
      <c r="H1946" s="0" t="s">
        <v>6163</v>
      </c>
    </row>
    <row r="1947" customFormat="false" ht="12.8" hidden="false" customHeight="false" outlineLevel="0" collapsed="false">
      <c r="A1947" s="0" t="str">
        <f aca="false">"52"</f>
        <v>52</v>
      </c>
      <c r="B1947" s="0" t="s">
        <v>6175</v>
      </c>
      <c r="C1947" s="0" t="s">
        <v>9</v>
      </c>
      <c r="D1947" s="0" t="s">
        <v>10</v>
      </c>
      <c r="E1947" s="0" t="s">
        <v>6176</v>
      </c>
      <c r="F1947" s="0" t="s">
        <v>6177</v>
      </c>
      <c r="H1947" s="0" t="s">
        <v>6163</v>
      </c>
    </row>
    <row r="1948" customFormat="false" ht="12.8" hidden="false" customHeight="false" outlineLevel="0" collapsed="false">
      <c r="A1948" s="0" t="str">
        <f aca="false">"52"</f>
        <v>52</v>
      </c>
      <c r="B1948" s="0" t="s">
        <v>6178</v>
      </c>
      <c r="C1948" s="0" t="s">
        <v>9</v>
      </c>
      <c r="D1948" s="0" t="s">
        <v>10</v>
      </c>
      <c r="E1948" s="0" t="s">
        <v>6179</v>
      </c>
      <c r="F1948" s="0" t="s">
        <v>6180</v>
      </c>
      <c r="H1948" s="0" t="s">
        <v>6163</v>
      </c>
    </row>
    <row r="1949" customFormat="false" ht="12.8" hidden="false" customHeight="false" outlineLevel="0" collapsed="false">
      <c r="A1949" s="0" t="str">
        <f aca="false">"52"</f>
        <v>52</v>
      </c>
      <c r="B1949" s="0" t="s">
        <v>6181</v>
      </c>
      <c r="C1949" s="0" t="s">
        <v>9</v>
      </c>
      <c r="D1949" s="0" t="s">
        <v>10</v>
      </c>
      <c r="E1949" s="0" t="s">
        <v>6179</v>
      </c>
      <c r="F1949" s="0" t="s">
        <v>6182</v>
      </c>
      <c r="H1949" s="0" t="s">
        <v>6163</v>
      </c>
    </row>
    <row r="1950" customFormat="false" ht="12.8" hidden="false" customHeight="false" outlineLevel="0" collapsed="false">
      <c r="A1950" s="0" t="str">
        <f aca="false">"52"</f>
        <v>52</v>
      </c>
      <c r="B1950" s="0" t="s">
        <v>6183</v>
      </c>
      <c r="C1950" s="0" t="s">
        <v>9</v>
      </c>
      <c r="D1950" s="0" t="s">
        <v>10</v>
      </c>
      <c r="E1950" s="0" t="s">
        <v>6184</v>
      </c>
      <c r="F1950" s="0" t="s">
        <v>6185</v>
      </c>
      <c r="H1950" s="0" t="s">
        <v>6163</v>
      </c>
    </row>
    <row r="1951" customFormat="false" ht="12.8" hidden="false" customHeight="false" outlineLevel="0" collapsed="false">
      <c r="A1951" s="0" t="str">
        <f aca="false">"52"</f>
        <v>52</v>
      </c>
      <c r="B1951" s="0" t="s">
        <v>6186</v>
      </c>
      <c r="C1951" s="0" t="s">
        <v>9</v>
      </c>
      <c r="D1951" s="0" t="s">
        <v>10</v>
      </c>
      <c r="E1951" s="0" t="s">
        <v>6187</v>
      </c>
      <c r="F1951" s="0" t="s">
        <v>6188</v>
      </c>
      <c r="H1951" s="0" t="s">
        <v>6189</v>
      </c>
    </row>
    <row r="1952" customFormat="false" ht="12.8" hidden="false" customHeight="false" outlineLevel="0" collapsed="false">
      <c r="A1952" s="0" t="str">
        <f aca="false">"52"</f>
        <v>52</v>
      </c>
      <c r="B1952" s="0" t="s">
        <v>6190</v>
      </c>
      <c r="C1952" s="0" t="s">
        <v>9</v>
      </c>
      <c r="D1952" s="0" t="s">
        <v>10</v>
      </c>
      <c r="E1952" s="0" t="s">
        <v>6191</v>
      </c>
      <c r="F1952" s="0" t="s">
        <v>6192</v>
      </c>
      <c r="H1952" s="0" t="s">
        <v>6193</v>
      </c>
    </row>
    <row r="1953" customFormat="false" ht="12.8" hidden="false" customHeight="false" outlineLevel="0" collapsed="false">
      <c r="A1953" s="0" t="str">
        <f aca="false">"52"</f>
        <v>52</v>
      </c>
      <c r="B1953" s="0" t="s">
        <v>6194</v>
      </c>
      <c r="C1953" s="0" t="s">
        <v>9</v>
      </c>
      <c r="D1953" s="0" t="s">
        <v>232</v>
      </c>
      <c r="E1953" s="0" t="s">
        <v>6195</v>
      </c>
      <c r="F1953" s="0" t="s">
        <v>6196</v>
      </c>
      <c r="H1953" s="0" t="s">
        <v>6197</v>
      </c>
    </row>
    <row r="1954" customFormat="false" ht="12.8" hidden="false" customHeight="false" outlineLevel="0" collapsed="false">
      <c r="A1954" s="0" t="str">
        <f aca="false">"52"</f>
        <v>52</v>
      </c>
      <c r="B1954" s="0" t="s">
        <v>6198</v>
      </c>
      <c r="C1954" s="0" t="s">
        <v>9</v>
      </c>
      <c r="D1954" s="0" t="s">
        <v>10</v>
      </c>
      <c r="E1954" s="0" t="s">
        <v>6199</v>
      </c>
      <c r="F1954" s="0" t="s">
        <v>6200</v>
      </c>
      <c r="G1954" s="0" t="s">
        <v>6201</v>
      </c>
      <c r="H1954" s="0" t="s">
        <v>6197</v>
      </c>
    </row>
    <row r="1955" customFormat="false" ht="12.8" hidden="false" customHeight="false" outlineLevel="0" collapsed="false">
      <c r="A1955" s="0" t="str">
        <f aca="false">"52"</f>
        <v>52</v>
      </c>
      <c r="B1955" s="0" t="s">
        <v>6202</v>
      </c>
      <c r="C1955" s="0" t="s">
        <v>9</v>
      </c>
      <c r="D1955" s="0" t="s">
        <v>10</v>
      </c>
      <c r="E1955" s="0" t="s">
        <v>6203</v>
      </c>
      <c r="F1955" s="0" t="s">
        <v>6204</v>
      </c>
      <c r="H1955" s="0" t="s">
        <v>6205</v>
      </c>
    </row>
    <row r="1956" customFormat="false" ht="12.8" hidden="false" customHeight="false" outlineLevel="0" collapsed="false">
      <c r="A1956" s="0" t="str">
        <f aca="false">"52"</f>
        <v>52</v>
      </c>
      <c r="B1956" s="0" t="s">
        <v>6206</v>
      </c>
      <c r="C1956" s="0" t="s">
        <v>9</v>
      </c>
      <c r="D1956" s="0" t="s">
        <v>10</v>
      </c>
      <c r="E1956" s="0" t="s">
        <v>6207</v>
      </c>
      <c r="F1956" s="0" t="s">
        <v>6208</v>
      </c>
      <c r="H1956" s="0" t="s">
        <v>6205</v>
      </c>
    </row>
    <row r="1957" customFormat="false" ht="12.8" hidden="false" customHeight="false" outlineLevel="0" collapsed="false">
      <c r="A1957" s="0" t="str">
        <f aca="false">"52"</f>
        <v>52</v>
      </c>
      <c r="B1957" s="0" t="s">
        <v>6209</v>
      </c>
      <c r="C1957" s="0" t="s">
        <v>9</v>
      </c>
      <c r="D1957" s="0" t="s">
        <v>10</v>
      </c>
      <c r="E1957" s="0" t="s">
        <v>6210</v>
      </c>
      <c r="F1957" s="0" t="s">
        <v>6211</v>
      </c>
      <c r="H1957" s="0" t="s">
        <v>6205</v>
      </c>
    </row>
    <row r="1958" customFormat="false" ht="12.8" hidden="false" customHeight="false" outlineLevel="0" collapsed="false">
      <c r="A1958" s="0" t="str">
        <f aca="false">"52"</f>
        <v>52</v>
      </c>
      <c r="B1958" s="0" t="s">
        <v>6212</v>
      </c>
      <c r="C1958" s="0" t="s">
        <v>9</v>
      </c>
      <c r="D1958" s="0" t="s">
        <v>10</v>
      </c>
      <c r="E1958" s="0" t="s">
        <v>6213</v>
      </c>
      <c r="F1958" s="0" t="s">
        <v>6214</v>
      </c>
      <c r="H1958" s="0" t="s">
        <v>6205</v>
      </c>
    </row>
    <row r="1959" customFormat="false" ht="12.8" hidden="false" customHeight="false" outlineLevel="0" collapsed="false">
      <c r="A1959" s="0" t="str">
        <f aca="false">"52"</f>
        <v>52</v>
      </c>
      <c r="B1959" s="0" t="s">
        <v>6215</v>
      </c>
      <c r="C1959" s="0" t="s">
        <v>9</v>
      </c>
      <c r="D1959" s="0" t="s">
        <v>232</v>
      </c>
      <c r="E1959" s="0" t="s">
        <v>6216</v>
      </c>
      <c r="F1959" s="0" t="s">
        <v>6217</v>
      </c>
      <c r="H1959" s="0" t="s">
        <v>6218</v>
      </c>
    </row>
    <row r="1960" customFormat="false" ht="12.8" hidden="false" customHeight="false" outlineLevel="0" collapsed="false">
      <c r="A1960" s="0" t="str">
        <f aca="false">"52"</f>
        <v>52</v>
      </c>
      <c r="B1960" s="0" t="s">
        <v>6219</v>
      </c>
      <c r="C1960" s="0" t="s">
        <v>85</v>
      </c>
      <c r="D1960" s="0" t="s">
        <v>10</v>
      </c>
      <c r="E1960" s="0" t="s">
        <v>6220</v>
      </c>
      <c r="F1960" s="0" t="s">
        <v>6221</v>
      </c>
      <c r="H1960" s="0" t="s">
        <v>6218</v>
      </c>
    </row>
    <row r="1961" customFormat="false" ht="12.8" hidden="false" customHeight="false" outlineLevel="0" collapsed="false">
      <c r="A1961" s="0" t="str">
        <f aca="false">"52"</f>
        <v>52</v>
      </c>
      <c r="B1961" s="0" t="s">
        <v>6222</v>
      </c>
      <c r="C1961" s="0" t="s">
        <v>85</v>
      </c>
      <c r="D1961" s="0" t="s">
        <v>10</v>
      </c>
      <c r="E1961" s="0" t="s">
        <v>6223</v>
      </c>
      <c r="F1961" s="0" t="s">
        <v>6224</v>
      </c>
      <c r="G1961" s="0" t="s">
        <v>6225</v>
      </c>
      <c r="H1961" s="0" t="s">
        <v>6218</v>
      </c>
    </row>
    <row r="1962" customFormat="false" ht="12.8" hidden="false" customHeight="false" outlineLevel="0" collapsed="false">
      <c r="A1962" s="0" t="str">
        <f aca="false">"52"</f>
        <v>52</v>
      </c>
      <c r="B1962" s="0" t="s">
        <v>6226</v>
      </c>
      <c r="C1962" s="0" t="s">
        <v>85</v>
      </c>
      <c r="D1962" s="0" t="s">
        <v>10</v>
      </c>
      <c r="E1962" s="0" t="s">
        <v>6227</v>
      </c>
      <c r="F1962" s="0" t="s">
        <v>6228</v>
      </c>
      <c r="H1962" s="0" t="s">
        <v>6218</v>
      </c>
    </row>
    <row r="1963" customFormat="false" ht="12.8" hidden="false" customHeight="false" outlineLevel="0" collapsed="false">
      <c r="A1963" s="0" t="str">
        <f aca="false">"52"</f>
        <v>52</v>
      </c>
      <c r="B1963" s="0" t="s">
        <v>6229</v>
      </c>
      <c r="C1963" s="0" t="s">
        <v>85</v>
      </c>
      <c r="D1963" s="0" t="s">
        <v>10</v>
      </c>
      <c r="E1963" s="0" t="s">
        <v>6230</v>
      </c>
      <c r="F1963" s="0" t="s">
        <v>6231</v>
      </c>
      <c r="H1963" s="0" t="s">
        <v>6232</v>
      </c>
    </row>
    <row r="1964" customFormat="false" ht="12.8" hidden="false" customHeight="false" outlineLevel="0" collapsed="false">
      <c r="A1964" s="0" t="str">
        <f aca="false">"52"</f>
        <v>52</v>
      </c>
      <c r="B1964" s="0" t="s">
        <v>6233</v>
      </c>
      <c r="C1964" s="0" t="s">
        <v>9</v>
      </c>
      <c r="D1964" s="0" t="s">
        <v>10</v>
      </c>
      <c r="E1964" s="0" t="s">
        <v>6234</v>
      </c>
      <c r="F1964" s="0" t="s">
        <v>6235</v>
      </c>
      <c r="G1964" s="0" t="s">
        <v>6236</v>
      </c>
      <c r="H1964" s="0" t="s">
        <v>6232</v>
      </c>
    </row>
    <row r="1965" customFormat="false" ht="12.8" hidden="false" customHeight="false" outlineLevel="0" collapsed="false">
      <c r="A1965" s="0" t="str">
        <f aca="false">"52"</f>
        <v>52</v>
      </c>
      <c r="B1965" s="0" t="s">
        <v>6237</v>
      </c>
      <c r="C1965" s="0" t="s">
        <v>9</v>
      </c>
      <c r="D1965" s="0" t="s">
        <v>10</v>
      </c>
      <c r="E1965" s="0" t="s">
        <v>6238</v>
      </c>
      <c r="F1965" s="0" t="s">
        <v>6239</v>
      </c>
      <c r="H1965" s="0" t="s">
        <v>6232</v>
      </c>
    </row>
    <row r="1966" customFormat="false" ht="12.8" hidden="false" customHeight="false" outlineLevel="0" collapsed="false">
      <c r="A1966" s="0" t="str">
        <f aca="false">"52"</f>
        <v>52</v>
      </c>
      <c r="B1966" s="0" t="s">
        <v>6240</v>
      </c>
      <c r="C1966" s="0" t="s">
        <v>9</v>
      </c>
      <c r="D1966" s="0" t="s">
        <v>10</v>
      </c>
      <c r="E1966" s="0" t="s">
        <v>6241</v>
      </c>
      <c r="F1966" s="0" t="s">
        <v>6242</v>
      </c>
      <c r="H1966" s="0" t="s">
        <v>6232</v>
      </c>
    </row>
    <row r="1967" customFormat="false" ht="12.8" hidden="false" customHeight="false" outlineLevel="0" collapsed="false">
      <c r="A1967" s="0" t="str">
        <f aca="false">"52"</f>
        <v>52</v>
      </c>
      <c r="B1967" s="0" t="s">
        <v>6243</v>
      </c>
      <c r="C1967" s="0" t="s">
        <v>9</v>
      </c>
      <c r="D1967" s="0" t="s">
        <v>10</v>
      </c>
      <c r="E1967" s="0" t="s">
        <v>6244</v>
      </c>
      <c r="F1967" s="0" t="s">
        <v>6245</v>
      </c>
      <c r="H1967" s="0" t="s">
        <v>6232</v>
      </c>
    </row>
    <row r="1968" customFormat="false" ht="12.8" hidden="false" customHeight="false" outlineLevel="0" collapsed="false">
      <c r="A1968" s="0" t="str">
        <f aca="false">"52"</f>
        <v>52</v>
      </c>
      <c r="B1968" s="0" t="s">
        <v>6246</v>
      </c>
      <c r="C1968" s="0" t="s">
        <v>9</v>
      </c>
      <c r="D1968" s="0" t="s">
        <v>10</v>
      </c>
      <c r="E1968" s="0" t="s">
        <v>6247</v>
      </c>
      <c r="F1968" s="0" t="s">
        <v>6248</v>
      </c>
      <c r="H1968" s="0" t="s">
        <v>6232</v>
      </c>
    </row>
    <row r="1969" customFormat="false" ht="12.8" hidden="false" customHeight="false" outlineLevel="0" collapsed="false">
      <c r="A1969" s="0" t="str">
        <f aca="false">"52"</f>
        <v>52</v>
      </c>
      <c r="B1969" s="0" t="s">
        <v>6249</v>
      </c>
      <c r="C1969" s="0" t="s">
        <v>9</v>
      </c>
      <c r="D1969" s="0" t="s">
        <v>10</v>
      </c>
      <c r="E1969" s="0" t="s">
        <v>6250</v>
      </c>
      <c r="F1969" s="0" t="s">
        <v>6251</v>
      </c>
      <c r="G1969" s="0" t="s">
        <v>6252</v>
      </c>
      <c r="H1969" s="0" t="s">
        <v>6232</v>
      </c>
    </row>
    <row r="1970" customFormat="false" ht="12.8" hidden="false" customHeight="false" outlineLevel="0" collapsed="false">
      <c r="A1970" s="0" t="str">
        <f aca="false">"52"</f>
        <v>52</v>
      </c>
      <c r="B1970" s="0" t="s">
        <v>6253</v>
      </c>
      <c r="C1970" s="0" t="s">
        <v>9</v>
      </c>
      <c r="D1970" s="0" t="s">
        <v>10</v>
      </c>
      <c r="E1970" s="0" t="s">
        <v>6254</v>
      </c>
      <c r="F1970" s="0" t="s">
        <v>6255</v>
      </c>
      <c r="G1970" s="0" t="s">
        <v>6256</v>
      </c>
      <c r="H1970" s="0" t="s">
        <v>6232</v>
      </c>
    </row>
    <row r="1971" customFormat="false" ht="12.8" hidden="false" customHeight="false" outlineLevel="0" collapsed="false">
      <c r="A1971" s="0" t="str">
        <f aca="false">"52"</f>
        <v>52</v>
      </c>
      <c r="B1971" s="0" t="s">
        <v>6257</v>
      </c>
      <c r="C1971" s="0" t="s">
        <v>9</v>
      </c>
      <c r="D1971" s="0" t="s">
        <v>10</v>
      </c>
      <c r="E1971" s="0" t="s">
        <v>6258</v>
      </c>
      <c r="F1971" s="0" t="s">
        <v>6259</v>
      </c>
      <c r="H1971" s="0" t="s">
        <v>6260</v>
      </c>
    </row>
    <row r="1972" customFormat="false" ht="12.8" hidden="false" customHeight="false" outlineLevel="0" collapsed="false">
      <c r="A1972" s="0" t="str">
        <f aca="false">"52"</f>
        <v>52</v>
      </c>
      <c r="B1972" s="0" t="s">
        <v>6261</v>
      </c>
      <c r="C1972" s="0" t="s">
        <v>9</v>
      </c>
      <c r="D1972" s="0" t="s">
        <v>10</v>
      </c>
      <c r="E1972" s="0" t="s">
        <v>6262</v>
      </c>
      <c r="F1972" s="0" t="s">
        <v>6263</v>
      </c>
      <c r="H1972" s="0" t="s">
        <v>6260</v>
      </c>
    </row>
    <row r="1973" customFormat="false" ht="12.8" hidden="false" customHeight="false" outlineLevel="0" collapsed="false">
      <c r="A1973" s="0" t="str">
        <f aca="false">"52"</f>
        <v>52</v>
      </c>
      <c r="B1973" s="0" t="s">
        <v>6264</v>
      </c>
      <c r="C1973" s="0" t="s">
        <v>9</v>
      </c>
      <c r="D1973" s="0" t="s">
        <v>10</v>
      </c>
      <c r="E1973" s="0" t="s">
        <v>6265</v>
      </c>
      <c r="F1973" s="0" t="s">
        <v>6266</v>
      </c>
      <c r="G1973" s="0" t="s">
        <v>6267</v>
      </c>
      <c r="H1973" s="0" t="s">
        <v>6260</v>
      </c>
    </row>
    <row r="1974" customFormat="false" ht="12.8" hidden="false" customHeight="false" outlineLevel="0" collapsed="false">
      <c r="A1974" s="0" t="str">
        <f aca="false">"52"</f>
        <v>52</v>
      </c>
      <c r="B1974" s="0" t="s">
        <v>6268</v>
      </c>
      <c r="C1974" s="0" t="s">
        <v>9</v>
      </c>
      <c r="D1974" s="0" t="s">
        <v>10</v>
      </c>
      <c r="E1974" s="0" t="s">
        <v>6269</v>
      </c>
      <c r="F1974" s="0" t="s">
        <v>6270</v>
      </c>
      <c r="G1974" s="0" t="s">
        <v>6271</v>
      </c>
      <c r="H1974" s="0" t="s">
        <v>6260</v>
      </c>
    </row>
    <row r="1975" customFormat="false" ht="12.8" hidden="false" customHeight="false" outlineLevel="0" collapsed="false">
      <c r="A1975" s="0" t="str">
        <f aca="false">"52"</f>
        <v>52</v>
      </c>
      <c r="B1975" s="0" t="s">
        <v>6272</v>
      </c>
      <c r="C1975" s="0" t="s">
        <v>9</v>
      </c>
      <c r="D1975" s="0" t="s">
        <v>10</v>
      </c>
      <c r="E1975" s="0" t="s">
        <v>6273</v>
      </c>
      <c r="F1975" s="0" t="s">
        <v>6274</v>
      </c>
      <c r="G1975" s="0" t="s">
        <v>6275</v>
      </c>
      <c r="H1975" s="0" t="s">
        <v>6260</v>
      </c>
    </row>
    <row r="1976" customFormat="false" ht="12.8" hidden="false" customHeight="false" outlineLevel="0" collapsed="false">
      <c r="A1976" s="0" t="str">
        <f aca="false">"52"</f>
        <v>52</v>
      </c>
      <c r="B1976" s="0" t="s">
        <v>6276</v>
      </c>
      <c r="C1976" s="0" t="s">
        <v>9</v>
      </c>
      <c r="D1976" s="0" t="s">
        <v>10</v>
      </c>
      <c r="E1976" s="0" t="s">
        <v>6277</v>
      </c>
      <c r="F1976" s="0" t="s">
        <v>6278</v>
      </c>
      <c r="H1976" s="0" t="s">
        <v>6260</v>
      </c>
    </row>
    <row r="1977" customFormat="false" ht="12.8" hidden="false" customHeight="false" outlineLevel="0" collapsed="false">
      <c r="A1977" s="0" t="str">
        <f aca="false">"52"</f>
        <v>52</v>
      </c>
      <c r="B1977" s="0" t="s">
        <v>6279</v>
      </c>
      <c r="C1977" s="0" t="s">
        <v>9</v>
      </c>
      <c r="D1977" s="0" t="s">
        <v>10</v>
      </c>
      <c r="E1977" s="0" t="s">
        <v>6280</v>
      </c>
      <c r="F1977" s="0" t="s">
        <v>6281</v>
      </c>
      <c r="H1977" s="0" t="s">
        <v>6260</v>
      </c>
    </row>
    <row r="1978" customFormat="false" ht="12.8" hidden="false" customHeight="false" outlineLevel="0" collapsed="false">
      <c r="A1978" s="0" t="str">
        <f aca="false">"52"</f>
        <v>52</v>
      </c>
      <c r="B1978" s="0" t="s">
        <v>6282</v>
      </c>
      <c r="C1978" s="0" t="s">
        <v>9</v>
      </c>
      <c r="D1978" s="0" t="s">
        <v>10</v>
      </c>
      <c r="E1978" s="0" t="s">
        <v>6283</v>
      </c>
      <c r="F1978" s="0" t="s">
        <v>6284</v>
      </c>
      <c r="H1978" s="0" t="s">
        <v>6260</v>
      </c>
    </row>
    <row r="1979" customFormat="false" ht="12.8" hidden="false" customHeight="false" outlineLevel="0" collapsed="false">
      <c r="A1979" s="0" t="str">
        <f aca="false">"52"</f>
        <v>52</v>
      </c>
      <c r="B1979" s="0" t="s">
        <v>6285</v>
      </c>
      <c r="C1979" s="0" t="s">
        <v>9</v>
      </c>
      <c r="D1979" s="0" t="s">
        <v>232</v>
      </c>
      <c r="E1979" s="0" t="s">
        <v>6286</v>
      </c>
      <c r="F1979" s="0" t="s">
        <v>6287</v>
      </c>
      <c r="H1979" s="0" t="s">
        <v>6260</v>
      </c>
    </row>
    <row r="1980" customFormat="false" ht="12.8" hidden="false" customHeight="false" outlineLevel="0" collapsed="false">
      <c r="A1980" s="0" t="str">
        <f aca="false">"52"</f>
        <v>52</v>
      </c>
      <c r="B1980" s="0" t="s">
        <v>6288</v>
      </c>
      <c r="C1980" s="0" t="s">
        <v>9</v>
      </c>
      <c r="D1980" s="0" t="s">
        <v>10</v>
      </c>
      <c r="E1980" s="0" t="s">
        <v>6289</v>
      </c>
      <c r="F1980" s="0" t="s">
        <v>6290</v>
      </c>
      <c r="H1980" s="0" t="s">
        <v>6260</v>
      </c>
    </row>
    <row r="1981" customFormat="false" ht="12.8" hidden="false" customHeight="false" outlineLevel="0" collapsed="false">
      <c r="A1981" s="0" t="str">
        <f aca="false">"52"</f>
        <v>52</v>
      </c>
      <c r="B1981" s="0" t="s">
        <v>6291</v>
      </c>
      <c r="C1981" s="0" t="s">
        <v>9</v>
      </c>
      <c r="D1981" s="0" t="s">
        <v>10</v>
      </c>
      <c r="E1981" s="0" t="s">
        <v>6292</v>
      </c>
      <c r="F1981" s="0" t="s">
        <v>6293</v>
      </c>
      <c r="H1981" s="0" t="s">
        <v>6260</v>
      </c>
    </row>
    <row r="1982" customFormat="false" ht="12.8" hidden="false" customHeight="false" outlineLevel="0" collapsed="false">
      <c r="A1982" s="0" t="str">
        <f aca="false">"52"</f>
        <v>52</v>
      </c>
      <c r="B1982" s="0" t="s">
        <v>6294</v>
      </c>
      <c r="C1982" s="0" t="s">
        <v>9</v>
      </c>
      <c r="D1982" s="0" t="s">
        <v>10</v>
      </c>
      <c r="E1982" s="0" t="s">
        <v>6295</v>
      </c>
      <c r="F1982" s="0" t="s">
        <v>6296</v>
      </c>
      <c r="H1982" s="0" t="s">
        <v>6260</v>
      </c>
    </row>
    <row r="1983" customFormat="false" ht="12.8" hidden="false" customHeight="false" outlineLevel="0" collapsed="false">
      <c r="A1983" s="0" t="str">
        <f aca="false">"52"</f>
        <v>52</v>
      </c>
      <c r="B1983" s="0" t="s">
        <v>6297</v>
      </c>
      <c r="C1983" s="0" t="s">
        <v>9</v>
      </c>
      <c r="D1983" s="0" t="s">
        <v>10</v>
      </c>
      <c r="E1983" s="0" t="s">
        <v>6295</v>
      </c>
      <c r="F1983" s="0" t="s">
        <v>6298</v>
      </c>
      <c r="H1983" s="0" t="s">
        <v>6260</v>
      </c>
    </row>
    <row r="1984" customFormat="false" ht="12.8" hidden="false" customHeight="false" outlineLevel="0" collapsed="false">
      <c r="A1984" s="0" t="str">
        <f aca="false">"52"</f>
        <v>52</v>
      </c>
      <c r="B1984" s="0" t="s">
        <v>6299</v>
      </c>
      <c r="C1984" s="0" t="s">
        <v>9</v>
      </c>
      <c r="D1984" s="0" t="s">
        <v>10</v>
      </c>
      <c r="E1984" s="0" t="s">
        <v>6300</v>
      </c>
      <c r="F1984" s="0" t="s">
        <v>6301</v>
      </c>
      <c r="H1984" s="0" t="s">
        <v>6260</v>
      </c>
    </row>
    <row r="1985" customFormat="false" ht="12.8" hidden="false" customHeight="false" outlineLevel="0" collapsed="false">
      <c r="A1985" s="0" t="str">
        <f aca="false">"52"</f>
        <v>52</v>
      </c>
      <c r="B1985" s="0" t="s">
        <v>6302</v>
      </c>
      <c r="C1985" s="0" t="s">
        <v>9</v>
      </c>
      <c r="D1985" s="0" t="s">
        <v>10</v>
      </c>
      <c r="E1985" s="0" t="s">
        <v>6300</v>
      </c>
      <c r="F1985" s="0" t="s">
        <v>6303</v>
      </c>
      <c r="H1985" s="0" t="s">
        <v>6260</v>
      </c>
    </row>
    <row r="1986" customFormat="false" ht="12.8" hidden="false" customHeight="false" outlineLevel="0" collapsed="false">
      <c r="A1986" s="0" t="str">
        <f aca="false">"52"</f>
        <v>52</v>
      </c>
      <c r="B1986" s="0" t="s">
        <v>6304</v>
      </c>
      <c r="C1986" s="0" t="s">
        <v>9</v>
      </c>
      <c r="D1986" s="0" t="s">
        <v>10</v>
      </c>
      <c r="E1986" s="0" t="s">
        <v>6305</v>
      </c>
      <c r="F1986" s="0" t="s">
        <v>6306</v>
      </c>
      <c r="H1986" s="0" t="s">
        <v>6260</v>
      </c>
    </row>
    <row r="1987" customFormat="false" ht="12.8" hidden="false" customHeight="false" outlineLevel="0" collapsed="false">
      <c r="A1987" s="0" t="str">
        <f aca="false">"52"</f>
        <v>52</v>
      </c>
      <c r="B1987" s="0" t="s">
        <v>6307</v>
      </c>
      <c r="C1987" s="0" t="s">
        <v>9</v>
      </c>
      <c r="D1987" s="0" t="s">
        <v>10</v>
      </c>
      <c r="E1987" s="0" t="s">
        <v>6308</v>
      </c>
      <c r="F1987" s="0" t="s">
        <v>6309</v>
      </c>
      <c r="H1987" s="0" t="s">
        <v>6260</v>
      </c>
    </row>
    <row r="1988" customFormat="false" ht="12.8" hidden="false" customHeight="false" outlineLevel="0" collapsed="false">
      <c r="A1988" s="0" t="str">
        <f aca="false">"52"</f>
        <v>52</v>
      </c>
      <c r="B1988" s="0" t="s">
        <v>6310</v>
      </c>
      <c r="C1988" s="0" t="s">
        <v>9</v>
      </c>
      <c r="D1988" s="0" t="s">
        <v>10</v>
      </c>
      <c r="E1988" s="0" t="s">
        <v>6311</v>
      </c>
      <c r="F1988" s="0" t="s">
        <v>6312</v>
      </c>
      <c r="H1988" s="0" t="s">
        <v>6260</v>
      </c>
    </row>
    <row r="1989" customFormat="false" ht="12.8" hidden="false" customHeight="false" outlineLevel="0" collapsed="false">
      <c r="A1989" s="0" t="str">
        <f aca="false">"52"</f>
        <v>52</v>
      </c>
      <c r="B1989" s="0" t="s">
        <v>6313</v>
      </c>
      <c r="C1989" s="0" t="s">
        <v>9</v>
      </c>
      <c r="D1989" s="0" t="s">
        <v>10</v>
      </c>
      <c r="E1989" s="0" t="s">
        <v>6314</v>
      </c>
      <c r="F1989" s="0" t="s">
        <v>6315</v>
      </c>
      <c r="H1989" s="0" t="s">
        <v>6260</v>
      </c>
    </row>
    <row r="1990" customFormat="false" ht="12.8" hidden="false" customHeight="false" outlineLevel="0" collapsed="false">
      <c r="A1990" s="0" t="str">
        <f aca="false">"52"</f>
        <v>52</v>
      </c>
      <c r="B1990" s="0" t="s">
        <v>6316</v>
      </c>
      <c r="C1990" s="0" t="s">
        <v>9</v>
      </c>
      <c r="D1990" s="0" t="s">
        <v>10</v>
      </c>
      <c r="E1990" s="0" t="s">
        <v>6317</v>
      </c>
      <c r="F1990" s="0" t="s">
        <v>6318</v>
      </c>
      <c r="H1990" s="0" t="s">
        <v>6260</v>
      </c>
    </row>
    <row r="1991" customFormat="false" ht="12.8" hidden="false" customHeight="false" outlineLevel="0" collapsed="false">
      <c r="A1991" s="0" t="str">
        <f aca="false">"52"</f>
        <v>52</v>
      </c>
      <c r="B1991" s="0" t="s">
        <v>6319</v>
      </c>
      <c r="C1991" s="0" t="s">
        <v>9</v>
      </c>
      <c r="D1991" s="0" t="s">
        <v>10</v>
      </c>
      <c r="E1991" s="0" t="s">
        <v>6320</v>
      </c>
      <c r="F1991" s="0" t="s">
        <v>6321</v>
      </c>
      <c r="H1991" s="0" t="s">
        <v>6260</v>
      </c>
    </row>
    <row r="1992" customFormat="false" ht="12.8" hidden="false" customHeight="false" outlineLevel="0" collapsed="false">
      <c r="A1992" s="0" t="str">
        <f aca="false">"52"</f>
        <v>52</v>
      </c>
      <c r="B1992" s="0" t="s">
        <v>6322</v>
      </c>
      <c r="C1992" s="0" t="s">
        <v>9</v>
      </c>
      <c r="D1992" s="0" t="s">
        <v>10</v>
      </c>
      <c r="E1992" s="0" t="s">
        <v>6323</v>
      </c>
      <c r="F1992" s="0" t="s">
        <v>6324</v>
      </c>
      <c r="H1992" s="0" t="s">
        <v>6260</v>
      </c>
    </row>
    <row r="1993" customFormat="false" ht="12.8" hidden="false" customHeight="false" outlineLevel="0" collapsed="false">
      <c r="A1993" s="0" t="str">
        <f aca="false">"52"</f>
        <v>52</v>
      </c>
      <c r="B1993" s="0" t="s">
        <v>6325</v>
      </c>
      <c r="C1993" s="0" t="s">
        <v>9</v>
      </c>
      <c r="D1993" s="0" t="s">
        <v>10</v>
      </c>
      <c r="E1993" s="0" t="s">
        <v>6326</v>
      </c>
      <c r="F1993" s="0" t="s">
        <v>6327</v>
      </c>
      <c r="H1993" s="0" t="s">
        <v>6260</v>
      </c>
    </row>
    <row r="1994" customFormat="false" ht="12.8" hidden="false" customHeight="false" outlineLevel="0" collapsed="false">
      <c r="A1994" s="0" t="str">
        <f aca="false">"52"</f>
        <v>52</v>
      </c>
      <c r="B1994" s="0" t="s">
        <v>6328</v>
      </c>
      <c r="C1994" s="0" t="s">
        <v>9</v>
      </c>
      <c r="D1994" s="0" t="s">
        <v>10</v>
      </c>
      <c r="E1994" s="0" t="s">
        <v>6329</v>
      </c>
      <c r="F1994" s="0" t="s">
        <v>6330</v>
      </c>
      <c r="G1994" s="0" t="s">
        <v>6331</v>
      </c>
      <c r="H1994" s="0" t="s">
        <v>6260</v>
      </c>
    </row>
    <row r="1995" customFormat="false" ht="12.8" hidden="false" customHeight="false" outlineLevel="0" collapsed="false">
      <c r="A1995" s="0" t="str">
        <f aca="false">"52"</f>
        <v>52</v>
      </c>
      <c r="B1995" s="0" t="s">
        <v>6332</v>
      </c>
      <c r="C1995" s="0" t="s">
        <v>9</v>
      </c>
      <c r="D1995" s="0" t="s">
        <v>10</v>
      </c>
      <c r="E1995" s="0" t="s">
        <v>6333</v>
      </c>
      <c r="F1995" s="0" t="s">
        <v>6334</v>
      </c>
      <c r="G1995" s="0" t="s">
        <v>6335</v>
      </c>
      <c r="H1995" s="0" t="s">
        <v>6260</v>
      </c>
    </row>
    <row r="1996" customFormat="false" ht="12.8" hidden="false" customHeight="false" outlineLevel="0" collapsed="false">
      <c r="A1996" s="0" t="str">
        <f aca="false">"52"</f>
        <v>52</v>
      </c>
      <c r="B1996" s="0" t="s">
        <v>6336</v>
      </c>
      <c r="C1996" s="0" t="s">
        <v>9</v>
      </c>
      <c r="D1996" s="0" t="s">
        <v>10</v>
      </c>
      <c r="E1996" s="0" t="s">
        <v>6337</v>
      </c>
      <c r="F1996" s="0" t="s">
        <v>6338</v>
      </c>
      <c r="H1996" s="0" t="s">
        <v>6260</v>
      </c>
    </row>
    <row r="1997" customFormat="false" ht="12.8" hidden="false" customHeight="false" outlineLevel="0" collapsed="false">
      <c r="A1997" s="0" t="str">
        <f aca="false">"52"</f>
        <v>52</v>
      </c>
      <c r="B1997" s="0" t="s">
        <v>6339</v>
      </c>
      <c r="C1997" s="0" t="s">
        <v>9</v>
      </c>
      <c r="D1997" s="0" t="s">
        <v>10</v>
      </c>
      <c r="E1997" s="0" t="s">
        <v>6340</v>
      </c>
      <c r="F1997" s="0" t="s">
        <v>6341</v>
      </c>
      <c r="H1997" s="0" t="s">
        <v>6260</v>
      </c>
    </row>
    <row r="1998" customFormat="false" ht="12.8" hidden="false" customHeight="false" outlineLevel="0" collapsed="false">
      <c r="A1998" s="0" t="str">
        <f aca="false">"52"</f>
        <v>52</v>
      </c>
      <c r="B1998" s="0" t="s">
        <v>6342</v>
      </c>
      <c r="C1998" s="0" t="s">
        <v>9</v>
      </c>
      <c r="D1998" s="0" t="s">
        <v>10</v>
      </c>
      <c r="E1998" s="0" t="s">
        <v>6343</v>
      </c>
      <c r="F1998" s="0" t="s">
        <v>6344</v>
      </c>
      <c r="H1998" s="0" t="s">
        <v>6345</v>
      </c>
    </row>
    <row r="1999" customFormat="false" ht="12.8" hidden="false" customHeight="false" outlineLevel="0" collapsed="false">
      <c r="A1999" s="0" t="str">
        <f aca="false">"52"</f>
        <v>52</v>
      </c>
      <c r="B1999" s="0" t="s">
        <v>6346</v>
      </c>
      <c r="C1999" s="0" t="s">
        <v>9</v>
      </c>
      <c r="D1999" s="0" t="s">
        <v>10</v>
      </c>
      <c r="E1999" s="0" t="s">
        <v>6347</v>
      </c>
      <c r="F1999" s="0" t="s">
        <v>6348</v>
      </c>
      <c r="H1999" s="0" t="s">
        <v>6345</v>
      </c>
    </row>
    <row r="2000" customFormat="false" ht="12.8" hidden="false" customHeight="false" outlineLevel="0" collapsed="false">
      <c r="A2000" s="0" t="str">
        <f aca="false">"52"</f>
        <v>52</v>
      </c>
      <c r="B2000" s="0" t="s">
        <v>6349</v>
      </c>
      <c r="C2000" s="0" t="s">
        <v>9</v>
      </c>
      <c r="D2000" s="0" t="s">
        <v>10</v>
      </c>
      <c r="E2000" s="0" t="s">
        <v>6350</v>
      </c>
      <c r="F2000" s="0" t="s">
        <v>6351</v>
      </c>
      <c r="H2000" s="0" t="s">
        <v>6345</v>
      </c>
    </row>
    <row r="2001" customFormat="false" ht="12.8" hidden="false" customHeight="false" outlineLevel="0" collapsed="false">
      <c r="A2001" s="0" t="str">
        <f aca="false">"52"</f>
        <v>52</v>
      </c>
      <c r="B2001" s="0" t="s">
        <v>6352</v>
      </c>
      <c r="C2001" s="0" t="s">
        <v>9</v>
      </c>
      <c r="D2001" s="0" t="s">
        <v>10</v>
      </c>
      <c r="E2001" s="0" t="s">
        <v>6353</v>
      </c>
      <c r="F2001" s="0" t="s">
        <v>6354</v>
      </c>
      <c r="H2001" s="0" t="s">
        <v>6345</v>
      </c>
    </row>
    <row r="2002" customFormat="false" ht="12.8" hidden="false" customHeight="false" outlineLevel="0" collapsed="false">
      <c r="A2002" s="0" t="str">
        <f aca="false">"52"</f>
        <v>52</v>
      </c>
      <c r="B2002" s="0" t="s">
        <v>6355</v>
      </c>
      <c r="C2002" s="0" t="s">
        <v>9</v>
      </c>
      <c r="D2002" s="0" t="s">
        <v>10</v>
      </c>
      <c r="E2002" s="0" t="s">
        <v>6356</v>
      </c>
      <c r="F2002" s="0" t="s">
        <v>6357</v>
      </c>
      <c r="G2002" s="0" t="s">
        <v>6358</v>
      </c>
      <c r="H2002" s="0" t="s">
        <v>6345</v>
      </c>
    </row>
    <row r="2003" customFormat="false" ht="12.8" hidden="false" customHeight="false" outlineLevel="0" collapsed="false">
      <c r="A2003" s="0" t="str">
        <f aca="false">"52"</f>
        <v>52</v>
      </c>
      <c r="B2003" s="0" t="s">
        <v>6359</v>
      </c>
      <c r="C2003" s="0" t="s">
        <v>9</v>
      </c>
      <c r="D2003" s="0" t="s">
        <v>10</v>
      </c>
      <c r="E2003" s="0" t="s">
        <v>6360</v>
      </c>
      <c r="F2003" s="0" t="s">
        <v>6361</v>
      </c>
      <c r="H2003" s="0" t="s">
        <v>6345</v>
      </c>
    </row>
    <row r="2004" customFormat="false" ht="12.8" hidden="false" customHeight="false" outlineLevel="0" collapsed="false">
      <c r="A2004" s="0" t="str">
        <f aca="false">"52"</f>
        <v>52</v>
      </c>
      <c r="B2004" s="0" t="s">
        <v>6362</v>
      </c>
      <c r="C2004" s="0" t="s">
        <v>9</v>
      </c>
      <c r="D2004" s="0" t="s">
        <v>10</v>
      </c>
      <c r="E2004" s="0" t="s">
        <v>6363</v>
      </c>
      <c r="F2004" s="0" t="s">
        <v>6364</v>
      </c>
      <c r="G2004" s="0" t="s">
        <v>6365</v>
      </c>
      <c r="H2004" s="0" t="s">
        <v>6345</v>
      </c>
    </row>
    <row r="2005" customFormat="false" ht="12.8" hidden="false" customHeight="false" outlineLevel="0" collapsed="false">
      <c r="A2005" s="0" t="str">
        <f aca="false">"52"</f>
        <v>52</v>
      </c>
      <c r="B2005" s="0" t="s">
        <v>6366</v>
      </c>
      <c r="C2005" s="0" t="s">
        <v>9</v>
      </c>
      <c r="D2005" s="0" t="s">
        <v>10</v>
      </c>
      <c r="E2005" s="0" t="s">
        <v>6367</v>
      </c>
      <c r="F2005" s="0" t="s">
        <v>6368</v>
      </c>
      <c r="H2005" s="0" t="s">
        <v>6369</v>
      </c>
    </row>
    <row r="2006" customFormat="false" ht="12.8" hidden="false" customHeight="false" outlineLevel="0" collapsed="false">
      <c r="A2006" s="0" t="str">
        <f aca="false">"52"</f>
        <v>52</v>
      </c>
      <c r="B2006" s="0" t="s">
        <v>6370</v>
      </c>
      <c r="C2006" s="0" t="s">
        <v>85</v>
      </c>
      <c r="D2006" s="0" t="s">
        <v>10</v>
      </c>
      <c r="E2006" s="0" t="s">
        <v>6371</v>
      </c>
      <c r="F2006" s="0" t="s">
        <v>6372</v>
      </c>
      <c r="G2006" s="0" t="s">
        <v>6373</v>
      </c>
      <c r="H2006" s="0" t="s">
        <v>6374</v>
      </c>
    </row>
    <row r="2007" customFormat="false" ht="12.8" hidden="false" customHeight="false" outlineLevel="0" collapsed="false">
      <c r="A2007" s="0" t="str">
        <f aca="false">"52"</f>
        <v>52</v>
      </c>
      <c r="B2007" s="0" t="s">
        <v>6375</v>
      </c>
      <c r="C2007" s="0" t="s">
        <v>85</v>
      </c>
      <c r="D2007" s="0" t="s">
        <v>10</v>
      </c>
      <c r="E2007" s="0" t="s">
        <v>6376</v>
      </c>
      <c r="F2007" s="0" t="s">
        <v>6377</v>
      </c>
      <c r="H2007" s="0" t="s">
        <v>6378</v>
      </c>
    </row>
    <row r="2008" customFormat="false" ht="12.8" hidden="false" customHeight="false" outlineLevel="0" collapsed="false">
      <c r="A2008" s="0" t="str">
        <f aca="false">"52"</f>
        <v>52</v>
      </c>
      <c r="B2008" s="0" t="s">
        <v>6379</v>
      </c>
      <c r="C2008" s="0" t="s">
        <v>85</v>
      </c>
      <c r="D2008" s="0" t="s">
        <v>10</v>
      </c>
      <c r="E2008" s="0" t="s">
        <v>6380</v>
      </c>
      <c r="F2008" s="0" t="s">
        <v>6381</v>
      </c>
      <c r="G2008" s="0" t="s">
        <v>6382</v>
      </c>
      <c r="H2008" s="0" t="s">
        <v>6378</v>
      </c>
    </row>
    <row r="2009" customFormat="false" ht="12.8" hidden="false" customHeight="false" outlineLevel="0" collapsed="false">
      <c r="A2009" s="0" t="str">
        <f aca="false">"52"</f>
        <v>52</v>
      </c>
      <c r="B2009" s="0" t="s">
        <v>6383</v>
      </c>
      <c r="C2009" s="0" t="s">
        <v>9</v>
      </c>
      <c r="D2009" s="0" t="s">
        <v>10</v>
      </c>
      <c r="E2009" s="0" t="s">
        <v>6384</v>
      </c>
      <c r="F2009" s="0" t="s">
        <v>6385</v>
      </c>
      <c r="H2009" s="0" t="s">
        <v>6378</v>
      </c>
    </row>
    <row r="2010" customFormat="false" ht="12.8" hidden="false" customHeight="false" outlineLevel="0" collapsed="false">
      <c r="A2010" s="0" t="str">
        <f aca="false">"52"</f>
        <v>52</v>
      </c>
      <c r="B2010" s="0" t="s">
        <v>6386</v>
      </c>
      <c r="C2010" s="0" t="s">
        <v>9</v>
      </c>
      <c r="D2010" s="0" t="s">
        <v>10</v>
      </c>
      <c r="E2010" s="0" t="s">
        <v>6387</v>
      </c>
      <c r="F2010" s="0" t="s">
        <v>6388</v>
      </c>
      <c r="H2010" s="0" t="s">
        <v>6378</v>
      </c>
    </row>
    <row r="2011" customFormat="false" ht="12.8" hidden="false" customHeight="false" outlineLevel="0" collapsed="false">
      <c r="A2011" s="0" t="str">
        <f aca="false">"52"</f>
        <v>52</v>
      </c>
      <c r="B2011" s="0" t="s">
        <v>6389</v>
      </c>
      <c r="C2011" s="0" t="s">
        <v>9</v>
      </c>
      <c r="D2011" s="0" t="s">
        <v>10</v>
      </c>
      <c r="E2011" s="0" t="s">
        <v>6390</v>
      </c>
      <c r="F2011" s="0" t="s">
        <v>6391</v>
      </c>
      <c r="H2011" s="0" t="s">
        <v>6378</v>
      </c>
    </row>
    <row r="2012" customFormat="false" ht="12.8" hidden="false" customHeight="false" outlineLevel="0" collapsed="false">
      <c r="A2012" s="0" t="str">
        <f aca="false">"52"</f>
        <v>52</v>
      </c>
      <c r="B2012" s="0" t="s">
        <v>6392</v>
      </c>
      <c r="C2012" s="0" t="s">
        <v>9</v>
      </c>
      <c r="D2012" s="0" t="s">
        <v>10</v>
      </c>
      <c r="E2012" s="0" t="s">
        <v>6393</v>
      </c>
      <c r="F2012" s="0" t="s">
        <v>6394</v>
      </c>
      <c r="H2012" s="0" t="s">
        <v>6378</v>
      </c>
    </row>
    <row r="2013" customFormat="false" ht="12.8" hidden="false" customHeight="false" outlineLevel="0" collapsed="false">
      <c r="A2013" s="0" t="str">
        <f aca="false">"52"</f>
        <v>52</v>
      </c>
      <c r="B2013" s="0" t="s">
        <v>6395</v>
      </c>
      <c r="C2013" s="0" t="s">
        <v>9</v>
      </c>
      <c r="D2013" s="0" t="s">
        <v>10</v>
      </c>
      <c r="E2013" s="0" t="s">
        <v>6396</v>
      </c>
      <c r="F2013" s="0" t="s">
        <v>6397</v>
      </c>
      <c r="G2013" s="0" t="s">
        <v>6398</v>
      </c>
      <c r="H2013" s="0" t="s">
        <v>6378</v>
      </c>
    </row>
    <row r="2014" customFormat="false" ht="12.8" hidden="false" customHeight="false" outlineLevel="0" collapsed="false">
      <c r="A2014" s="0" t="str">
        <f aca="false">"52"</f>
        <v>52</v>
      </c>
      <c r="B2014" s="0" t="s">
        <v>6399</v>
      </c>
      <c r="C2014" s="0" t="s">
        <v>9</v>
      </c>
      <c r="D2014" s="0" t="s">
        <v>10</v>
      </c>
      <c r="E2014" s="0" t="s">
        <v>6400</v>
      </c>
      <c r="F2014" s="0" t="s">
        <v>6401</v>
      </c>
      <c r="H2014" s="0" t="s">
        <v>6378</v>
      </c>
    </row>
    <row r="2015" customFormat="false" ht="12.8" hidden="false" customHeight="false" outlineLevel="0" collapsed="false">
      <c r="A2015" s="0" t="str">
        <f aca="false">"52"</f>
        <v>52</v>
      </c>
      <c r="B2015" s="0" t="s">
        <v>6402</v>
      </c>
      <c r="C2015" s="0" t="s">
        <v>9</v>
      </c>
      <c r="D2015" s="0" t="s">
        <v>10</v>
      </c>
      <c r="E2015" s="0" t="s">
        <v>6403</v>
      </c>
      <c r="F2015" s="0" t="s">
        <v>6404</v>
      </c>
      <c r="H2015" s="0" t="s">
        <v>6378</v>
      </c>
    </row>
    <row r="2016" customFormat="false" ht="12.8" hidden="false" customHeight="false" outlineLevel="0" collapsed="false">
      <c r="A2016" s="0" t="str">
        <f aca="false">"52"</f>
        <v>52</v>
      </c>
      <c r="B2016" s="0" t="s">
        <v>6405</v>
      </c>
      <c r="C2016" s="0" t="s">
        <v>9</v>
      </c>
      <c r="D2016" s="0" t="s">
        <v>10</v>
      </c>
      <c r="E2016" s="0" t="s">
        <v>6406</v>
      </c>
      <c r="F2016" s="0" t="s">
        <v>6407</v>
      </c>
      <c r="H2016" s="0" t="s">
        <v>6378</v>
      </c>
    </row>
    <row r="2017" customFormat="false" ht="12.8" hidden="false" customHeight="false" outlineLevel="0" collapsed="false">
      <c r="A2017" s="0" t="str">
        <f aca="false">"52"</f>
        <v>52</v>
      </c>
      <c r="B2017" s="0" t="s">
        <v>6408</v>
      </c>
      <c r="C2017" s="0" t="s">
        <v>9</v>
      </c>
      <c r="D2017" s="0" t="s">
        <v>10</v>
      </c>
      <c r="E2017" s="0" t="s">
        <v>6409</v>
      </c>
      <c r="F2017" s="0" t="s">
        <v>6410</v>
      </c>
      <c r="H2017" s="0" t="s">
        <v>6378</v>
      </c>
    </row>
    <row r="2018" customFormat="false" ht="12.8" hidden="false" customHeight="false" outlineLevel="0" collapsed="false">
      <c r="A2018" s="0" t="str">
        <f aca="false">"52"</f>
        <v>52</v>
      </c>
      <c r="B2018" s="0" t="s">
        <v>6411</v>
      </c>
      <c r="C2018" s="0" t="s">
        <v>9</v>
      </c>
      <c r="D2018" s="0" t="s">
        <v>10</v>
      </c>
      <c r="E2018" s="0" t="s">
        <v>6412</v>
      </c>
      <c r="F2018" s="0" t="s">
        <v>6413</v>
      </c>
      <c r="G2018" s="0" t="s">
        <v>6335</v>
      </c>
      <c r="H2018" s="0" t="s">
        <v>6414</v>
      </c>
    </row>
    <row r="2019" customFormat="false" ht="12.8" hidden="false" customHeight="false" outlineLevel="0" collapsed="false">
      <c r="A2019" s="0" t="str">
        <f aca="false">"52"</f>
        <v>52</v>
      </c>
      <c r="B2019" s="0" t="s">
        <v>6415</v>
      </c>
      <c r="C2019" s="0" t="s">
        <v>9</v>
      </c>
      <c r="D2019" s="0" t="s">
        <v>10</v>
      </c>
      <c r="E2019" s="0" t="s">
        <v>6416</v>
      </c>
      <c r="F2019" s="0" t="s">
        <v>6417</v>
      </c>
      <c r="H2019" s="0" t="s">
        <v>6414</v>
      </c>
    </row>
    <row r="2020" customFormat="false" ht="12.8" hidden="false" customHeight="false" outlineLevel="0" collapsed="false">
      <c r="A2020" s="0" t="str">
        <f aca="false">"52"</f>
        <v>52</v>
      </c>
      <c r="B2020" s="0" t="s">
        <v>6418</v>
      </c>
      <c r="C2020" s="0" t="s">
        <v>9</v>
      </c>
      <c r="D2020" s="0" t="s">
        <v>10</v>
      </c>
      <c r="E2020" s="0" t="s">
        <v>6419</v>
      </c>
      <c r="F2020" s="0" t="s">
        <v>6420</v>
      </c>
      <c r="G2020" s="0" t="s">
        <v>6421</v>
      </c>
      <c r="H2020" s="0" t="s">
        <v>6414</v>
      </c>
    </row>
    <row r="2021" customFormat="false" ht="12.8" hidden="false" customHeight="false" outlineLevel="0" collapsed="false">
      <c r="A2021" s="0" t="str">
        <f aca="false">"52"</f>
        <v>52</v>
      </c>
      <c r="B2021" s="0" t="s">
        <v>6422</v>
      </c>
      <c r="C2021" s="0" t="s">
        <v>9</v>
      </c>
      <c r="D2021" s="0" t="s">
        <v>10</v>
      </c>
      <c r="E2021" s="0" t="s">
        <v>6423</v>
      </c>
      <c r="F2021" s="0" t="s">
        <v>6424</v>
      </c>
      <c r="H2021" s="0" t="s">
        <v>6425</v>
      </c>
    </row>
    <row r="2022" customFormat="false" ht="12.8" hidden="false" customHeight="false" outlineLevel="0" collapsed="false">
      <c r="A2022" s="0" t="str">
        <f aca="false">"52"</f>
        <v>52</v>
      </c>
      <c r="B2022" s="0" t="s">
        <v>6426</v>
      </c>
      <c r="C2022" s="0" t="s">
        <v>9</v>
      </c>
      <c r="D2022" s="0" t="s">
        <v>10</v>
      </c>
      <c r="E2022" s="0" t="s">
        <v>6427</v>
      </c>
      <c r="F2022" s="0" t="s">
        <v>6428</v>
      </c>
      <c r="H2022" s="0" t="s">
        <v>6425</v>
      </c>
    </row>
    <row r="2023" customFormat="false" ht="12.8" hidden="false" customHeight="false" outlineLevel="0" collapsed="false">
      <c r="A2023" s="0" t="str">
        <f aca="false">"52"</f>
        <v>52</v>
      </c>
      <c r="B2023" s="0" t="s">
        <v>6429</v>
      </c>
      <c r="C2023" s="0" t="s">
        <v>9</v>
      </c>
      <c r="D2023" s="0" t="s">
        <v>10</v>
      </c>
      <c r="E2023" s="0" t="s">
        <v>6430</v>
      </c>
      <c r="F2023" s="0" t="s">
        <v>6431</v>
      </c>
      <c r="H2023" s="0" t="s">
        <v>6425</v>
      </c>
    </row>
    <row r="2024" customFormat="false" ht="12.8" hidden="false" customHeight="false" outlineLevel="0" collapsed="false">
      <c r="A2024" s="0" t="str">
        <f aca="false">"52"</f>
        <v>52</v>
      </c>
      <c r="B2024" s="0" t="s">
        <v>6432</v>
      </c>
      <c r="C2024" s="0" t="s">
        <v>9</v>
      </c>
      <c r="D2024" s="0" t="s">
        <v>10</v>
      </c>
      <c r="E2024" s="0" t="s">
        <v>6433</v>
      </c>
      <c r="F2024" s="0" t="s">
        <v>6434</v>
      </c>
      <c r="H2024" s="0" t="s">
        <v>6425</v>
      </c>
    </row>
    <row r="2025" customFormat="false" ht="12.8" hidden="false" customHeight="false" outlineLevel="0" collapsed="false">
      <c r="A2025" s="0" t="str">
        <f aca="false">"52"</f>
        <v>52</v>
      </c>
      <c r="B2025" s="0" t="s">
        <v>6435</v>
      </c>
      <c r="C2025" s="0" t="s">
        <v>9</v>
      </c>
      <c r="D2025" s="0" t="s">
        <v>232</v>
      </c>
      <c r="E2025" s="0" t="s">
        <v>6436</v>
      </c>
      <c r="F2025" s="0" t="s">
        <v>6437</v>
      </c>
      <c r="H2025" s="0" t="s">
        <v>6438</v>
      </c>
    </row>
    <row r="2026" customFormat="false" ht="12.8" hidden="false" customHeight="false" outlineLevel="0" collapsed="false">
      <c r="A2026" s="0" t="str">
        <f aca="false">"52"</f>
        <v>52</v>
      </c>
      <c r="B2026" s="0" t="s">
        <v>6439</v>
      </c>
      <c r="C2026" s="0" t="s">
        <v>9</v>
      </c>
      <c r="D2026" s="0" t="s">
        <v>10</v>
      </c>
      <c r="E2026" s="0" t="s">
        <v>6440</v>
      </c>
      <c r="F2026" s="0" t="s">
        <v>6441</v>
      </c>
      <c r="G2026" s="0" t="s">
        <v>2871</v>
      </c>
      <c r="H2026" s="0" t="s">
        <v>6438</v>
      </c>
    </row>
    <row r="2027" customFormat="false" ht="12.8" hidden="false" customHeight="false" outlineLevel="0" collapsed="false">
      <c r="A2027" s="0" t="str">
        <f aca="false">"52"</f>
        <v>52</v>
      </c>
      <c r="B2027" s="0" t="s">
        <v>6442</v>
      </c>
      <c r="C2027" s="0" t="s">
        <v>9</v>
      </c>
      <c r="D2027" s="0" t="s">
        <v>10</v>
      </c>
      <c r="E2027" s="0" t="s">
        <v>6443</v>
      </c>
      <c r="F2027" s="0" t="s">
        <v>6444</v>
      </c>
      <c r="H2027" s="0" t="s">
        <v>6438</v>
      </c>
    </row>
    <row r="2028" customFormat="false" ht="12.8" hidden="false" customHeight="false" outlineLevel="0" collapsed="false">
      <c r="A2028" s="0" t="str">
        <f aca="false">"52"</f>
        <v>52</v>
      </c>
      <c r="B2028" s="0" t="s">
        <v>6445</v>
      </c>
      <c r="C2028" s="0" t="s">
        <v>9</v>
      </c>
      <c r="D2028" s="0" t="s">
        <v>10</v>
      </c>
      <c r="E2028" s="0" t="s">
        <v>6446</v>
      </c>
      <c r="F2028" s="0" t="s">
        <v>6447</v>
      </c>
      <c r="H2028" s="0" t="s">
        <v>6438</v>
      </c>
    </row>
    <row r="2029" customFormat="false" ht="12.8" hidden="false" customHeight="false" outlineLevel="0" collapsed="false">
      <c r="A2029" s="0" t="str">
        <f aca="false">"52"</f>
        <v>52</v>
      </c>
      <c r="B2029" s="0" t="s">
        <v>6448</v>
      </c>
      <c r="C2029" s="0" t="s">
        <v>9</v>
      </c>
      <c r="D2029" s="0" t="s">
        <v>10</v>
      </c>
      <c r="E2029" s="0" t="s">
        <v>6449</v>
      </c>
      <c r="F2029" s="0" t="s">
        <v>6450</v>
      </c>
      <c r="H2029" s="0" t="s">
        <v>6438</v>
      </c>
    </row>
    <row r="2030" customFormat="false" ht="12.8" hidden="false" customHeight="false" outlineLevel="0" collapsed="false">
      <c r="A2030" s="0" t="str">
        <f aca="false">"52"</f>
        <v>52</v>
      </c>
      <c r="B2030" s="0" t="s">
        <v>6451</v>
      </c>
      <c r="C2030" s="0" t="s">
        <v>9</v>
      </c>
      <c r="D2030" s="0" t="s">
        <v>10</v>
      </c>
      <c r="E2030" s="0" t="s">
        <v>6452</v>
      </c>
      <c r="F2030" s="0" t="s">
        <v>6453</v>
      </c>
      <c r="H2030" s="0" t="s">
        <v>6438</v>
      </c>
    </row>
    <row r="2031" customFormat="false" ht="12.8" hidden="false" customHeight="false" outlineLevel="0" collapsed="false">
      <c r="A2031" s="0" t="str">
        <f aca="false">"52"</f>
        <v>52</v>
      </c>
      <c r="B2031" s="0" t="s">
        <v>6454</v>
      </c>
      <c r="C2031" s="0" t="s">
        <v>9</v>
      </c>
      <c r="D2031" s="0" t="s">
        <v>10</v>
      </c>
      <c r="E2031" s="0" t="s">
        <v>6455</v>
      </c>
      <c r="F2031" s="0" t="s">
        <v>6456</v>
      </c>
      <c r="H2031" s="0" t="s">
        <v>6438</v>
      </c>
    </row>
    <row r="2032" customFormat="false" ht="12.8" hidden="false" customHeight="false" outlineLevel="0" collapsed="false">
      <c r="A2032" s="0" t="str">
        <f aca="false">"52"</f>
        <v>52</v>
      </c>
      <c r="B2032" s="0" t="s">
        <v>6457</v>
      </c>
      <c r="C2032" s="0" t="s">
        <v>9</v>
      </c>
      <c r="D2032" s="0" t="s">
        <v>10</v>
      </c>
      <c r="E2032" s="0" t="s">
        <v>6458</v>
      </c>
      <c r="F2032" s="0" t="s">
        <v>6459</v>
      </c>
      <c r="G2032" s="0" t="s">
        <v>6335</v>
      </c>
      <c r="H2032" s="0" t="s">
        <v>6438</v>
      </c>
    </row>
    <row r="2033" customFormat="false" ht="12.8" hidden="false" customHeight="false" outlineLevel="0" collapsed="false">
      <c r="A2033" s="0" t="str">
        <f aca="false">"52"</f>
        <v>52</v>
      </c>
      <c r="B2033" s="0" t="s">
        <v>6460</v>
      </c>
      <c r="C2033" s="0" t="s">
        <v>9</v>
      </c>
      <c r="D2033" s="0" t="s">
        <v>10</v>
      </c>
      <c r="E2033" s="0" t="s">
        <v>6461</v>
      </c>
      <c r="F2033" s="0" t="s">
        <v>6462</v>
      </c>
      <c r="G2033" s="0" t="s">
        <v>6463</v>
      </c>
      <c r="H2033" s="0" t="s">
        <v>6438</v>
      </c>
    </row>
    <row r="2034" customFormat="false" ht="12.8" hidden="false" customHeight="false" outlineLevel="0" collapsed="false">
      <c r="A2034" s="0" t="str">
        <f aca="false">"52"</f>
        <v>52</v>
      </c>
      <c r="B2034" s="0" t="s">
        <v>6464</v>
      </c>
      <c r="C2034" s="0" t="s">
        <v>9</v>
      </c>
      <c r="D2034" s="0" t="s">
        <v>10</v>
      </c>
      <c r="E2034" s="0" t="s">
        <v>6465</v>
      </c>
      <c r="F2034" s="0" t="s">
        <v>6466</v>
      </c>
      <c r="H2034" s="0" t="s">
        <v>6438</v>
      </c>
    </row>
    <row r="2035" customFormat="false" ht="12.8" hidden="false" customHeight="false" outlineLevel="0" collapsed="false">
      <c r="A2035" s="0" t="str">
        <f aca="false">"52"</f>
        <v>52</v>
      </c>
      <c r="B2035" s="0" t="s">
        <v>6467</v>
      </c>
      <c r="C2035" s="0" t="s">
        <v>9</v>
      </c>
      <c r="D2035" s="0" t="s">
        <v>10</v>
      </c>
      <c r="E2035" s="0" t="s">
        <v>6465</v>
      </c>
      <c r="F2035" s="0" t="s">
        <v>6468</v>
      </c>
      <c r="G2035" s="0" t="s">
        <v>6469</v>
      </c>
      <c r="H2035" s="0" t="s">
        <v>6470</v>
      </c>
    </row>
    <row r="2036" customFormat="false" ht="12.8" hidden="false" customHeight="false" outlineLevel="0" collapsed="false">
      <c r="A2036" s="0" t="str">
        <f aca="false">"52"</f>
        <v>52</v>
      </c>
      <c r="B2036" s="0" t="s">
        <v>6471</v>
      </c>
      <c r="C2036" s="0" t="s">
        <v>9</v>
      </c>
      <c r="D2036" s="0" t="s">
        <v>10</v>
      </c>
      <c r="E2036" s="0" t="s">
        <v>6472</v>
      </c>
      <c r="F2036" s="0" t="s">
        <v>6473</v>
      </c>
      <c r="H2036" s="0" t="s">
        <v>6470</v>
      </c>
    </row>
    <row r="2037" customFormat="false" ht="12.8" hidden="false" customHeight="false" outlineLevel="0" collapsed="false">
      <c r="A2037" s="0" t="str">
        <f aca="false">"52"</f>
        <v>52</v>
      </c>
      <c r="B2037" s="0" t="s">
        <v>6474</v>
      </c>
      <c r="C2037" s="0" t="s">
        <v>9</v>
      </c>
      <c r="D2037" s="0" t="s">
        <v>10</v>
      </c>
      <c r="E2037" s="0" t="s">
        <v>6472</v>
      </c>
      <c r="F2037" s="0" t="s">
        <v>6475</v>
      </c>
      <c r="H2037" s="0" t="s">
        <v>6470</v>
      </c>
    </row>
    <row r="2038" customFormat="false" ht="12.8" hidden="false" customHeight="false" outlineLevel="0" collapsed="false">
      <c r="A2038" s="0" t="str">
        <f aca="false">"52"</f>
        <v>52</v>
      </c>
      <c r="B2038" s="0" t="s">
        <v>6476</v>
      </c>
      <c r="C2038" s="0" t="s">
        <v>9</v>
      </c>
      <c r="D2038" s="0" t="s">
        <v>10</v>
      </c>
      <c r="E2038" s="0" t="s">
        <v>6477</v>
      </c>
      <c r="F2038" s="0" t="s">
        <v>6478</v>
      </c>
      <c r="H2038" s="0" t="s">
        <v>6470</v>
      </c>
    </row>
    <row r="2039" customFormat="false" ht="12.8" hidden="false" customHeight="false" outlineLevel="0" collapsed="false">
      <c r="A2039" s="0" t="str">
        <f aca="false">"52"</f>
        <v>52</v>
      </c>
      <c r="B2039" s="0" t="s">
        <v>6479</v>
      </c>
      <c r="C2039" s="0" t="s">
        <v>9</v>
      </c>
      <c r="D2039" s="0" t="s">
        <v>10</v>
      </c>
      <c r="E2039" s="0" t="s">
        <v>6477</v>
      </c>
      <c r="F2039" s="0" t="s">
        <v>6480</v>
      </c>
      <c r="H2039" s="0" t="s">
        <v>6470</v>
      </c>
    </row>
    <row r="2040" customFormat="false" ht="12.8" hidden="false" customHeight="false" outlineLevel="0" collapsed="false">
      <c r="A2040" s="0" t="str">
        <f aca="false">"52"</f>
        <v>52</v>
      </c>
      <c r="B2040" s="0" t="s">
        <v>6481</v>
      </c>
      <c r="C2040" s="0" t="s">
        <v>9</v>
      </c>
      <c r="D2040" s="0" t="s">
        <v>10</v>
      </c>
      <c r="E2040" s="0" t="s">
        <v>6482</v>
      </c>
      <c r="F2040" s="0" t="s">
        <v>6483</v>
      </c>
      <c r="H2040" s="0" t="s">
        <v>6470</v>
      </c>
    </row>
    <row r="2041" customFormat="false" ht="12.8" hidden="false" customHeight="false" outlineLevel="0" collapsed="false">
      <c r="A2041" s="0" t="str">
        <f aca="false">"52"</f>
        <v>52</v>
      </c>
      <c r="B2041" s="0" t="s">
        <v>6484</v>
      </c>
      <c r="C2041" s="0" t="s">
        <v>9</v>
      </c>
      <c r="D2041" s="0" t="s">
        <v>10</v>
      </c>
      <c r="E2041" s="0" t="s">
        <v>6485</v>
      </c>
      <c r="F2041" s="0" t="s">
        <v>6486</v>
      </c>
      <c r="H2041" s="0" t="s">
        <v>6470</v>
      </c>
    </row>
    <row r="2042" customFormat="false" ht="12.8" hidden="false" customHeight="false" outlineLevel="0" collapsed="false">
      <c r="A2042" s="0" t="str">
        <f aca="false">"52"</f>
        <v>52</v>
      </c>
      <c r="B2042" s="0" t="s">
        <v>6487</v>
      </c>
      <c r="C2042" s="0" t="s">
        <v>9</v>
      </c>
      <c r="D2042" s="0" t="s">
        <v>10</v>
      </c>
      <c r="E2042" s="0" t="s">
        <v>6488</v>
      </c>
      <c r="F2042" s="0" t="s">
        <v>6489</v>
      </c>
      <c r="H2042" s="0" t="s">
        <v>6470</v>
      </c>
    </row>
    <row r="2043" customFormat="false" ht="12.8" hidden="false" customHeight="false" outlineLevel="0" collapsed="false">
      <c r="A2043" s="0" t="str">
        <f aca="false">"52"</f>
        <v>52</v>
      </c>
      <c r="B2043" s="0" t="s">
        <v>6490</v>
      </c>
      <c r="C2043" s="0" t="s">
        <v>9</v>
      </c>
      <c r="D2043" s="0" t="s">
        <v>10</v>
      </c>
      <c r="E2043" s="0" t="s">
        <v>6491</v>
      </c>
      <c r="F2043" s="0" t="s">
        <v>6492</v>
      </c>
      <c r="H2043" s="0" t="s">
        <v>6470</v>
      </c>
    </row>
    <row r="2044" customFormat="false" ht="12.8" hidden="false" customHeight="false" outlineLevel="0" collapsed="false">
      <c r="A2044" s="0" t="str">
        <f aca="false">"52"</f>
        <v>52</v>
      </c>
      <c r="B2044" s="0" t="s">
        <v>6493</v>
      </c>
      <c r="C2044" s="0" t="s">
        <v>9</v>
      </c>
      <c r="D2044" s="0" t="s">
        <v>10</v>
      </c>
      <c r="E2044" s="0" t="s">
        <v>6494</v>
      </c>
      <c r="F2044" s="0" t="s">
        <v>6495</v>
      </c>
      <c r="H2044" s="0" t="s">
        <v>6470</v>
      </c>
    </row>
    <row r="2045" customFormat="false" ht="12.8" hidden="false" customHeight="false" outlineLevel="0" collapsed="false">
      <c r="A2045" s="0" t="str">
        <f aca="false">"52"</f>
        <v>52</v>
      </c>
      <c r="B2045" s="0" t="s">
        <v>6496</v>
      </c>
      <c r="C2045" s="0" t="s">
        <v>9</v>
      </c>
      <c r="D2045" s="0" t="s">
        <v>10</v>
      </c>
      <c r="E2045" s="0" t="s">
        <v>6497</v>
      </c>
      <c r="F2045" s="0" t="s">
        <v>6498</v>
      </c>
      <c r="H2045" s="0" t="s">
        <v>6470</v>
      </c>
    </row>
    <row r="2046" customFormat="false" ht="12.8" hidden="false" customHeight="false" outlineLevel="0" collapsed="false">
      <c r="A2046" s="0" t="str">
        <f aca="false">"52"</f>
        <v>52</v>
      </c>
      <c r="B2046" s="0" t="s">
        <v>6499</v>
      </c>
      <c r="C2046" s="0" t="s">
        <v>9</v>
      </c>
      <c r="D2046" s="0" t="s">
        <v>10</v>
      </c>
      <c r="E2046" s="0" t="s">
        <v>6500</v>
      </c>
      <c r="F2046" s="0" t="s">
        <v>6501</v>
      </c>
      <c r="H2046" s="0" t="s">
        <v>6470</v>
      </c>
    </row>
    <row r="2047" customFormat="false" ht="12.8" hidden="false" customHeight="false" outlineLevel="0" collapsed="false">
      <c r="A2047" s="0" t="str">
        <f aca="false">"52"</f>
        <v>52</v>
      </c>
      <c r="B2047" s="0" t="s">
        <v>6502</v>
      </c>
      <c r="C2047" s="0" t="s">
        <v>9</v>
      </c>
      <c r="D2047" s="0" t="s">
        <v>10</v>
      </c>
      <c r="E2047" s="0" t="s">
        <v>6503</v>
      </c>
      <c r="F2047" s="0" t="s">
        <v>6504</v>
      </c>
      <c r="H2047" s="0" t="s">
        <v>6470</v>
      </c>
    </row>
    <row r="2048" customFormat="false" ht="12.8" hidden="false" customHeight="false" outlineLevel="0" collapsed="false">
      <c r="A2048" s="0" t="str">
        <f aca="false">"52"</f>
        <v>52</v>
      </c>
      <c r="B2048" s="0" t="s">
        <v>6505</v>
      </c>
      <c r="C2048" s="0" t="s">
        <v>9</v>
      </c>
      <c r="D2048" s="0" t="s">
        <v>10</v>
      </c>
      <c r="E2048" s="0" t="s">
        <v>6506</v>
      </c>
      <c r="F2048" s="0" t="s">
        <v>6507</v>
      </c>
      <c r="G2048" s="0" t="s">
        <v>6508</v>
      </c>
      <c r="H2048" s="0" t="s">
        <v>6470</v>
      </c>
    </row>
    <row r="2049" customFormat="false" ht="12.8" hidden="false" customHeight="false" outlineLevel="0" collapsed="false">
      <c r="A2049" s="0" t="str">
        <f aca="false">"52"</f>
        <v>52</v>
      </c>
      <c r="B2049" s="0" t="s">
        <v>6509</v>
      </c>
      <c r="C2049" s="0" t="s">
        <v>9</v>
      </c>
      <c r="D2049" s="0" t="s">
        <v>10</v>
      </c>
      <c r="E2049" s="0" t="s">
        <v>6510</v>
      </c>
      <c r="F2049" s="0" t="s">
        <v>6511</v>
      </c>
      <c r="H2049" s="0" t="s">
        <v>6470</v>
      </c>
    </row>
    <row r="2050" customFormat="false" ht="12.8" hidden="false" customHeight="false" outlineLevel="0" collapsed="false">
      <c r="A2050" s="0" t="str">
        <f aca="false">"52"</f>
        <v>52</v>
      </c>
      <c r="B2050" s="0" t="s">
        <v>6512</v>
      </c>
      <c r="C2050" s="0" t="s">
        <v>9</v>
      </c>
      <c r="D2050" s="0" t="s">
        <v>10</v>
      </c>
      <c r="E2050" s="0" t="s">
        <v>6513</v>
      </c>
      <c r="F2050" s="0" t="s">
        <v>6514</v>
      </c>
      <c r="H2050" s="0" t="s">
        <v>6470</v>
      </c>
    </row>
    <row r="2051" customFormat="false" ht="12.8" hidden="false" customHeight="false" outlineLevel="0" collapsed="false">
      <c r="A2051" s="0" t="str">
        <f aca="false">"52"</f>
        <v>52</v>
      </c>
      <c r="B2051" s="0" t="s">
        <v>6515</v>
      </c>
      <c r="C2051" s="0" t="s">
        <v>9</v>
      </c>
      <c r="D2051" s="0" t="s">
        <v>10</v>
      </c>
      <c r="E2051" s="0" t="s">
        <v>6516</v>
      </c>
      <c r="F2051" s="0" t="s">
        <v>6517</v>
      </c>
      <c r="H2051" s="0" t="s">
        <v>6470</v>
      </c>
    </row>
    <row r="2052" customFormat="false" ht="12.8" hidden="false" customHeight="false" outlineLevel="0" collapsed="false">
      <c r="A2052" s="0" t="str">
        <f aca="false">"52"</f>
        <v>52</v>
      </c>
      <c r="B2052" s="0" t="s">
        <v>6518</v>
      </c>
      <c r="C2052" s="0" t="s">
        <v>9</v>
      </c>
      <c r="D2052" s="0" t="s">
        <v>10</v>
      </c>
      <c r="E2052" s="0" t="s">
        <v>6519</v>
      </c>
      <c r="F2052" s="0" t="s">
        <v>6520</v>
      </c>
      <c r="H2052" s="0" t="s">
        <v>6470</v>
      </c>
    </row>
    <row r="2053" customFormat="false" ht="12.8" hidden="false" customHeight="false" outlineLevel="0" collapsed="false">
      <c r="A2053" s="0" t="str">
        <f aca="false">"52"</f>
        <v>52</v>
      </c>
      <c r="B2053" s="0" t="s">
        <v>6521</v>
      </c>
      <c r="C2053" s="0" t="s">
        <v>9</v>
      </c>
      <c r="D2053" s="0" t="s">
        <v>10</v>
      </c>
      <c r="E2053" s="0" t="s">
        <v>6522</v>
      </c>
      <c r="F2053" s="0" t="s">
        <v>6523</v>
      </c>
      <c r="H2053" s="0" t="s">
        <v>6470</v>
      </c>
    </row>
    <row r="2054" customFormat="false" ht="12.8" hidden="false" customHeight="false" outlineLevel="0" collapsed="false">
      <c r="A2054" s="0" t="str">
        <f aca="false">"52"</f>
        <v>52</v>
      </c>
      <c r="B2054" s="0" t="s">
        <v>6524</v>
      </c>
      <c r="C2054" s="0" t="s">
        <v>9</v>
      </c>
      <c r="D2054" s="0" t="s">
        <v>10</v>
      </c>
      <c r="E2054" s="0" t="s">
        <v>6525</v>
      </c>
      <c r="F2054" s="0" t="s">
        <v>6526</v>
      </c>
      <c r="H2054" s="0" t="s">
        <v>6470</v>
      </c>
    </row>
    <row r="2055" customFormat="false" ht="12.8" hidden="false" customHeight="false" outlineLevel="0" collapsed="false">
      <c r="A2055" s="0" t="str">
        <f aca="false">"52"</f>
        <v>52</v>
      </c>
      <c r="B2055" s="0" t="s">
        <v>6527</v>
      </c>
      <c r="C2055" s="0" t="s">
        <v>9</v>
      </c>
      <c r="D2055" s="0" t="s">
        <v>10</v>
      </c>
      <c r="E2055" s="0" t="s">
        <v>6528</v>
      </c>
      <c r="F2055" s="0" t="s">
        <v>6529</v>
      </c>
      <c r="H2055" s="0" t="s">
        <v>6470</v>
      </c>
    </row>
    <row r="2056" customFormat="false" ht="12.8" hidden="false" customHeight="false" outlineLevel="0" collapsed="false">
      <c r="A2056" s="0" t="str">
        <f aca="false">"52"</f>
        <v>52</v>
      </c>
      <c r="B2056" s="0" t="s">
        <v>6530</v>
      </c>
      <c r="C2056" s="0" t="s">
        <v>9</v>
      </c>
      <c r="D2056" s="0" t="s">
        <v>10</v>
      </c>
      <c r="E2056" s="0" t="s">
        <v>6531</v>
      </c>
      <c r="F2056" s="0" t="s">
        <v>6532</v>
      </c>
      <c r="H2056" s="0" t="s">
        <v>6470</v>
      </c>
    </row>
    <row r="2057" customFormat="false" ht="12.8" hidden="false" customHeight="false" outlineLevel="0" collapsed="false">
      <c r="A2057" s="0" t="str">
        <f aca="false">"52"</f>
        <v>52</v>
      </c>
      <c r="B2057" s="0" t="s">
        <v>6533</v>
      </c>
      <c r="C2057" s="0" t="s">
        <v>9</v>
      </c>
      <c r="D2057" s="0" t="s">
        <v>10</v>
      </c>
      <c r="E2057" s="0" t="s">
        <v>6534</v>
      </c>
      <c r="F2057" s="0" t="s">
        <v>6535</v>
      </c>
      <c r="H2057" s="0" t="s">
        <v>6536</v>
      </c>
    </row>
    <row r="2058" customFormat="false" ht="12.8" hidden="false" customHeight="false" outlineLevel="0" collapsed="false">
      <c r="A2058" s="0" t="str">
        <f aca="false">"52"</f>
        <v>52</v>
      </c>
      <c r="B2058" s="0" t="s">
        <v>6537</v>
      </c>
      <c r="C2058" s="0" t="s">
        <v>9</v>
      </c>
      <c r="D2058" s="0" t="s">
        <v>10</v>
      </c>
      <c r="E2058" s="0" t="s">
        <v>6538</v>
      </c>
      <c r="F2058" s="0" t="s">
        <v>6539</v>
      </c>
      <c r="H2058" s="0" t="s">
        <v>6536</v>
      </c>
    </row>
    <row r="2059" customFormat="false" ht="12.8" hidden="false" customHeight="false" outlineLevel="0" collapsed="false">
      <c r="A2059" s="0" t="str">
        <f aca="false">"52"</f>
        <v>52</v>
      </c>
      <c r="B2059" s="0" t="s">
        <v>6540</v>
      </c>
      <c r="C2059" s="0" t="s">
        <v>9</v>
      </c>
      <c r="D2059" s="0" t="s">
        <v>10</v>
      </c>
      <c r="E2059" s="0" t="s">
        <v>6538</v>
      </c>
      <c r="F2059" s="0" t="s">
        <v>6541</v>
      </c>
      <c r="G2059" s="0" t="s">
        <v>6542</v>
      </c>
      <c r="H2059" s="0" t="s">
        <v>6536</v>
      </c>
    </row>
    <row r="2060" customFormat="false" ht="12.8" hidden="false" customHeight="false" outlineLevel="0" collapsed="false">
      <c r="A2060" s="0" t="str">
        <f aca="false">"52"</f>
        <v>52</v>
      </c>
      <c r="B2060" s="0" t="s">
        <v>6543</v>
      </c>
      <c r="C2060" s="0" t="s">
        <v>85</v>
      </c>
      <c r="D2060" s="0" t="s">
        <v>10</v>
      </c>
      <c r="E2060" s="0" t="s">
        <v>6544</v>
      </c>
      <c r="F2060" s="0" t="s">
        <v>6545</v>
      </c>
      <c r="H2060" s="0" t="s">
        <v>6536</v>
      </c>
    </row>
    <row r="2061" customFormat="false" ht="12.8" hidden="false" customHeight="false" outlineLevel="0" collapsed="false">
      <c r="A2061" s="0" t="str">
        <f aca="false">"52"</f>
        <v>52</v>
      </c>
      <c r="B2061" s="0" t="s">
        <v>6546</v>
      </c>
      <c r="C2061" s="0" t="s">
        <v>85</v>
      </c>
      <c r="D2061" s="0" t="s">
        <v>10</v>
      </c>
      <c r="E2061" s="0" t="s">
        <v>6544</v>
      </c>
      <c r="F2061" s="0" t="s">
        <v>6547</v>
      </c>
      <c r="H2061" s="0" t="s">
        <v>6536</v>
      </c>
    </row>
    <row r="2062" customFormat="false" ht="12.8" hidden="false" customHeight="false" outlineLevel="0" collapsed="false">
      <c r="A2062" s="0" t="str">
        <f aca="false">"52"</f>
        <v>52</v>
      </c>
      <c r="B2062" s="0" t="s">
        <v>6548</v>
      </c>
      <c r="C2062" s="0" t="s">
        <v>9</v>
      </c>
      <c r="D2062" s="0" t="s">
        <v>10</v>
      </c>
      <c r="E2062" s="0" t="s">
        <v>6549</v>
      </c>
      <c r="F2062" s="0" t="s">
        <v>6550</v>
      </c>
      <c r="H2062" s="0" t="s">
        <v>6536</v>
      </c>
    </row>
    <row r="2063" customFormat="false" ht="12.8" hidden="false" customHeight="false" outlineLevel="0" collapsed="false">
      <c r="A2063" s="0" t="str">
        <f aca="false">"52"</f>
        <v>52</v>
      </c>
      <c r="B2063" s="0" t="s">
        <v>6551</v>
      </c>
      <c r="C2063" s="0" t="s">
        <v>9</v>
      </c>
      <c r="D2063" s="0" t="s">
        <v>10</v>
      </c>
      <c r="E2063" s="0" t="s">
        <v>6549</v>
      </c>
      <c r="F2063" s="0" t="s">
        <v>6552</v>
      </c>
      <c r="H2063" s="0" t="s">
        <v>6536</v>
      </c>
    </row>
    <row r="2064" customFormat="false" ht="12.8" hidden="false" customHeight="false" outlineLevel="0" collapsed="false">
      <c r="A2064" s="0" t="str">
        <f aca="false">"53"</f>
        <v>53</v>
      </c>
      <c r="B2064" s="0" t="s">
        <v>6553</v>
      </c>
      <c r="C2064" s="0" t="s">
        <v>9</v>
      </c>
      <c r="D2064" s="0" t="s">
        <v>10</v>
      </c>
      <c r="E2064" s="0" t="s">
        <v>6554</v>
      </c>
      <c r="F2064" s="0" t="s">
        <v>6555</v>
      </c>
      <c r="H2064" s="0" t="s">
        <v>6536</v>
      </c>
    </row>
    <row r="2065" customFormat="false" ht="12.8" hidden="false" customHeight="false" outlineLevel="0" collapsed="false">
      <c r="A2065" s="0" t="str">
        <f aca="false">"53"</f>
        <v>53</v>
      </c>
      <c r="B2065" s="0" t="s">
        <v>6556</v>
      </c>
      <c r="C2065" s="0" t="s">
        <v>9</v>
      </c>
      <c r="D2065" s="0" t="s">
        <v>10</v>
      </c>
      <c r="E2065" s="0" t="s">
        <v>6557</v>
      </c>
      <c r="F2065" s="0" t="s">
        <v>6558</v>
      </c>
      <c r="H2065" s="0" t="s">
        <v>6536</v>
      </c>
    </row>
    <row r="2066" customFormat="false" ht="12.8" hidden="false" customHeight="false" outlineLevel="0" collapsed="false">
      <c r="A2066" s="0" t="str">
        <f aca="false">"53"</f>
        <v>53</v>
      </c>
      <c r="B2066" s="0" t="s">
        <v>6559</v>
      </c>
      <c r="C2066" s="0" t="s">
        <v>9</v>
      </c>
      <c r="D2066" s="0" t="s">
        <v>10</v>
      </c>
      <c r="E2066" s="0" t="s">
        <v>6560</v>
      </c>
      <c r="F2066" s="0" t="s">
        <v>6561</v>
      </c>
      <c r="H2066" s="0" t="s">
        <v>6536</v>
      </c>
    </row>
    <row r="2067" customFormat="false" ht="12.8" hidden="false" customHeight="false" outlineLevel="0" collapsed="false">
      <c r="A2067" s="0" t="str">
        <f aca="false">"53"</f>
        <v>53</v>
      </c>
      <c r="B2067" s="0" t="s">
        <v>6562</v>
      </c>
      <c r="C2067" s="0" t="s">
        <v>9</v>
      </c>
      <c r="D2067" s="0" t="s">
        <v>10</v>
      </c>
      <c r="E2067" s="0" t="s">
        <v>6563</v>
      </c>
      <c r="F2067" s="0" t="s">
        <v>6564</v>
      </c>
      <c r="H2067" s="0" t="s">
        <v>6536</v>
      </c>
    </row>
    <row r="2068" customFormat="false" ht="12.8" hidden="false" customHeight="false" outlineLevel="0" collapsed="false">
      <c r="A2068" s="0" t="str">
        <f aca="false">"53"</f>
        <v>53</v>
      </c>
      <c r="B2068" s="0" t="s">
        <v>6565</v>
      </c>
      <c r="C2068" s="0" t="s">
        <v>9</v>
      </c>
      <c r="D2068" s="0" t="s">
        <v>10</v>
      </c>
      <c r="E2068" s="0" t="s">
        <v>6566</v>
      </c>
      <c r="F2068" s="0" t="s">
        <v>6567</v>
      </c>
      <c r="H2068" s="0" t="s">
        <v>6536</v>
      </c>
    </row>
    <row r="2069" customFormat="false" ht="12.8" hidden="false" customHeight="false" outlineLevel="0" collapsed="false">
      <c r="A2069" s="0" t="str">
        <f aca="false">"53"</f>
        <v>53</v>
      </c>
      <c r="B2069" s="0" t="s">
        <v>6568</v>
      </c>
      <c r="C2069" s="0" t="s">
        <v>9</v>
      </c>
      <c r="D2069" s="0" t="s">
        <v>10</v>
      </c>
      <c r="E2069" s="0" t="s">
        <v>6569</v>
      </c>
      <c r="F2069" s="0" t="s">
        <v>6570</v>
      </c>
      <c r="H2069" s="0" t="s">
        <v>6536</v>
      </c>
    </row>
    <row r="2070" customFormat="false" ht="12.8" hidden="false" customHeight="false" outlineLevel="0" collapsed="false">
      <c r="A2070" s="0" t="str">
        <f aca="false">"53"</f>
        <v>53</v>
      </c>
      <c r="B2070" s="0" t="s">
        <v>6571</v>
      </c>
      <c r="C2070" s="0" t="s">
        <v>9</v>
      </c>
      <c r="D2070" s="0" t="s">
        <v>10</v>
      </c>
      <c r="E2070" s="0" t="s">
        <v>6572</v>
      </c>
      <c r="F2070" s="0" t="s">
        <v>6573</v>
      </c>
      <c r="H2070" s="0" t="s">
        <v>6536</v>
      </c>
    </row>
    <row r="2071" customFormat="false" ht="12.8" hidden="false" customHeight="false" outlineLevel="0" collapsed="false">
      <c r="A2071" s="0" t="str">
        <f aca="false">"53"</f>
        <v>53</v>
      </c>
      <c r="B2071" s="0" t="s">
        <v>6574</v>
      </c>
      <c r="C2071" s="0" t="s">
        <v>9</v>
      </c>
      <c r="D2071" s="0" t="s">
        <v>10</v>
      </c>
      <c r="E2071" s="0" t="s">
        <v>6575</v>
      </c>
      <c r="F2071" s="0" t="s">
        <v>6576</v>
      </c>
      <c r="H2071" s="0" t="s">
        <v>6536</v>
      </c>
    </row>
    <row r="2072" customFormat="false" ht="12.8" hidden="false" customHeight="false" outlineLevel="0" collapsed="false">
      <c r="A2072" s="0" t="str">
        <f aca="false">"53"</f>
        <v>53</v>
      </c>
      <c r="B2072" s="0" t="s">
        <v>6577</v>
      </c>
      <c r="C2072" s="0" t="s">
        <v>9</v>
      </c>
      <c r="D2072" s="0" t="s">
        <v>10</v>
      </c>
      <c r="E2072" s="0" t="s">
        <v>6578</v>
      </c>
      <c r="F2072" s="0" t="s">
        <v>6579</v>
      </c>
      <c r="H2072" s="0" t="s">
        <v>6536</v>
      </c>
    </row>
    <row r="2073" customFormat="false" ht="12.8" hidden="false" customHeight="false" outlineLevel="0" collapsed="false">
      <c r="A2073" s="0" t="str">
        <f aca="false">"53"</f>
        <v>53</v>
      </c>
      <c r="B2073" s="0" t="s">
        <v>6580</v>
      </c>
      <c r="C2073" s="0" t="s">
        <v>9</v>
      </c>
      <c r="D2073" s="0" t="s">
        <v>10</v>
      </c>
      <c r="E2073" s="0" t="s">
        <v>6581</v>
      </c>
      <c r="F2073" s="0" t="s">
        <v>6582</v>
      </c>
      <c r="H2073" s="0" t="s">
        <v>6536</v>
      </c>
    </row>
    <row r="2074" customFormat="false" ht="12.8" hidden="false" customHeight="false" outlineLevel="0" collapsed="false">
      <c r="A2074" s="0" t="str">
        <f aca="false">"53"</f>
        <v>53</v>
      </c>
      <c r="B2074" s="0" t="s">
        <v>6583</v>
      </c>
      <c r="C2074" s="0" t="s">
        <v>9</v>
      </c>
      <c r="D2074" s="0" t="s">
        <v>10</v>
      </c>
      <c r="E2074" s="0" t="s">
        <v>6584</v>
      </c>
      <c r="F2074" s="0" t="s">
        <v>6585</v>
      </c>
      <c r="H2074" s="0" t="s">
        <v>6536</v>
      </c>
    </row>
    <row r="2075" customFormat="false" ht="12.8" hidden="false" customHeight="false" outlineLevel="0" collapsed="false">
      <c r="A2075" s="0" t="str">
        <f aca="false">"53"</f>
        <v>53</v>
      </c>
      <c r="B2075" s="0" t="s">
        <v>6586</v>
      </c>
      <c r="C2075" s="0" t="s">
        <v>9</v>
      </c>
      <c r="D2075" s="0" t="s">
        <v>10</v>
      </c>
      <c r="E2075" s="0" t="s">
        <v>6587</v>
      </c>
      <c r="F2075" s="0" t="s">
        <v>6588</v>
      </c>
      <c r="H2075" s="0" t="s">
        <v>6536</v>
      </c>
    </row>
    <row r="2076" customFormat="false" ht="12.8" hidden="false" customHeight="false" outlineLevel="0" collapsed="false">
      <c r="A2076" s="0" t="str">
        <f aca="false">"53"</f>
        <v>53</v>
      </c>
      <c r="B2076" s="0" t="s">
        <v>6589</v>
      </c>
      <c r="C2076" s="0" t="s">
        <v>9</v>
      </c>
      <c r="D2076" s="0" t="s">
        <v>10</v>
      </c>
      <c r="E2076" s="0" t="s">
        <v>6590</v>
      </c>
      <c r="F2076" s="0" t="s">
        <v>6591</v>
      </c>
      <c r="H2076" s="0" t="s">
        <v>6536</v>
      </c>
    </row>
    <row r="2077" customFormat="false" ht="12.8" hidden="false" customHeight="false" outlineLevel="0" collapsed="false">
      <c r="A2077" s="0" t="str">
        <f aca="false">"54"</f>
        <v>54</v>
      </c>
      <c r="B2077" s="0" t="s">
        <v>6592</v>
      </c>
      <c r="C2077" s="0" t="s">
        <v>9</v>
      </c>
      <c r="D2077" s="0" t="s">
        <v>10</v>
      </c>
      <c r="E2077" s="0" t="s">
        <v>6593</v>
      </c>
      <c r="F2077" s="0" t="s">
        <v>6594</v>
      </c>
      <c r="H2077" s="0" t="s">
        <v>6536</v>
      </c>
    </row>
    <row r="2078" customFormat="false" ht="12.8" hidden="false" customHeight="false" outlineLevel="0" collapsed="false">
      <c r="A2078" s="0" t="str">
        <f aca="false">"54"</f>
        <v>54</v>
      </c>
      <c r="B2078" s="0" t="s">
        <v>6595</v>
      </c>
      <c r="C2078" s="0" t="s">
        <v>9</v>
      </c>
      <c r="D2078" s="0" t="s">
        <v>10</v>
      </c>
      <c r="E2078" s="0" t="s">
        <v>6596</v>
      </c>
      <c r="F2078" s="0" t="s">
        <v>6597</v>
      </c>
      <c r="H2078" s="0" t="s">
        <v>6536</v>
      </c>
    </row>
    <row r="2079" customFormat="false" ht="12.8" hidden="false" customHeight="false" outlineLevel="0" collapsed="false">
      <c r="A2079" s="0" t="str">
        <f aca="false">"54"</f>
        <v>54</v>
      </c>
      <c r="B2079" s="0" t="s">
        <v>6598</v>
      </c>
      <c r="C2079" s="0" t="s">
        <v>9</v>
      </c>
      <c r="D2079" s="0" t="s">
        <v>10</v>
      </c>
      <c r="E2079" s="0" t="s">
        <v>6599</v>
      </c>
      <c r="F2079" s="0" t="s">
        <v>6600</v>
      </c>
      <c r="H2079" s="0" t="s">
        <v>6536</v>
      </c>
    </row>
    <row r="2080" customFormat="false" ht="12.8" hidden="false" customHeight="false" outlineLevel="0" collapsed="false">
      <c r="A2080" s="0" t="str">
        <f aca="false">"54"</f>
        <v>54</v>
      </c>
      <c r="B2080" s="0" t="s">
        <v>6601</v>
      </c>
      <c r="C2080" s="0" t="s">
        <v>9</v>
      </c>
      <c r="D2080" s="0" t="s">
        <v>10</v>
      </c>
      <c r="E2080" s="0" t="s">
        <v>6602</v>
      </c>
      <c r="F2080" s="0" t="s">
        <v>6603</v>
      </c>
      <c r="H2080" s="0" t="s">
        <v>6536</v>
      </c>
    </row>
    <row r="2081" customFormat="false" ht="12.8" hidden="false" customHeight="false" outlineLevel="0" collapsed="false">
      <c r="A2081" s="0" t="str">
        <f aca="false">"54"</f>
        <v>54</v>
      </c>
      <c r="B2081" s="0" t="s">
        <v>6604</v>
      </c>
      <c r="C2081" s="0" t="s">
        <v>9</v>
      </c>
      <c r="D2081" s="0" t="s">
        <v>10</v>
      </c>
      <c r="E2081" s="0" t="s">
        <v>6605</v>
      </c>
      <c r="F2081" s="0" t="s">
        <v>6606</v>
      </c>
      <c r="G2081" s="0" t="s">
        <v>6607</v>
      </c>
      <c r="H2081" s="0" t="s">
        <v>6536</v>
      </c>
    </row>
    <row r="2082" customFormat="false" ht="12.8" hidden="false" customHeight="false" outlineLevel="0" collapsed="false">
      <c r="A2082" s="0" t="str">
        <f aca="false">"54"</f>
        <v>54</v>
      </c>
      <c r="B2082" s="0" t="s">
        <v>6608</v>
      </c>
      <c r="C2082" s="0" t="s">
        <v>9</v>
      </c>
      <c r="D2082" s="0" t="s">
        <v>232</v>
      </c>
      <c r="E2082" s="0" t="s">
        <v>6609</v>
      </c>
      <c r="F2082" s="0" t="s">
        <v>6610</v>
      </c>
      <c r="G2082" s="0" t="s">
        <v>6611</v>
      </c>
      <c r="H2082" s="0" t="s">
        <v>6612</v>
      </c>
    </row>
    <row r="2083" customFormat="false" ht="12.8" hidden="false" customHeight="false" outlineLevel="0" collapsed="false">
      <c r="A2083" s="0" t="str">
        <f aca="false">"54"</f>
        <v>54</v>
      </c>
      <c r="B2083" s="0" t="s">
        <v>6613</v>
      </c>
      <c r="C2083" s="0" t="s">
        <v>9</v>
      </c>
      <c r="D2083" s="0" t="s">
        <v>232</v>
      </c>
      <c r="E2083" s="0" t="s">
        <v>6614</v>
      </c>
      <c r="F2083" s="0" t="s">
        <v>6615</v>
      </c>
      <c r="G2083" s="0" t="s">
        <v>6616</v>
      </c>
      <c r="H2083" s="0" t="s">
        <v>6612</v>
      </c>
    </row>
    <row r="2084" customFormat="false" ht="12.8" hidden="false" customHeight="false" outlineLevel="0" collapsed="false">
      <c r="A2084" s="0" t="str">
        <f aca="false">"54"</f>
        <v>54</v>
      </c>
      <c r="B2084" s="0" t="s">
        <v>6617</v>
      </c>
      <c r="C2084" s="0" t="s">
        <v>9</v>
      </c>
      <c r="D2084" s="0" t="s">
        <v>10</v>
      </c>
      <c r="E2084" s="0" t="s">
        <v>6618</v>
      </c>
      <c r="F2084" s="0" t="s">
        <v>6619</v>
      </c>
      <c r="H2084" s="0" t="s">
        <v>6612</v>
      </c>
    </row>
    <row r="2085" customFormat="false" ht="12.8" hidden="false" customHeight="false" outlineLevel="0" collapsed="false">
      <c r="A2085" s="0" t="str">
        <f aca="false">"54"</f>
        <v>54</v>
      </c>
      <c r="B2085" s="0" t="s">
        <v>6620</v>
      </c>
      <c r="C2085" s="0" t="s">
        <v>9</v>
      </c>
      <c r="D2085" s="0" t="s">
        <v>10</v>
      </c>
      <c r="E2085" s="0" t="s">
        <v>6621</v>
      </c>
      <c r="F2085" s="0" t="s">
        <v>6622</v>
      </c>
      <c r="H2085" s="0" t="s">
        <v>6612</v>
      </c>
    </row>
    <row r="2086" customFormat="false" ht="12.8" hidden="false" customHeight="false" outlineLevel="0" collapsed="false">
      <c r="A2086" s="0" t="str">
        <f aca="false">"54"</f>
        <v>54</v>
      </c>
      <c r="B2086" s="0" t="s">
        <v>6623</v>
      </c>
      <c r="C2086" s="0" t="s">
        <v>85</v>
      </c>
      <c r="D2086" s="0" t="s">
        <v>10</v>
      </c>
      <c r="E2086" s="0" t="s">
        <v>6624</v>
      </c>
      <c r="F2086" s="0" t="s">
        <v>6625</v>
      </c>
      <c r="H2086" s="0" t="s">
        <v>6626</v>
      </c>
    </row>
    <row r="2087" customFormat="false" ht="12.8" hidden="false" customHeight="false" outlineLevel="0" collapsed="false">
      <c r="A2087" s="0" t="str">
        <f aca="false">"54"</f>
        <v>54</v>
      </c>
      <c r="B2087" s="0" t="s">
        <v>6627</v>
      </c>
      <c r="C2087" s="0" t="s">
        <v>9</v>
      </c>
      <c r="D2087" s="0" t="s">
        <v>10</v>
      </c>
      <c r="E2087" s="0" t="s">
        <v>6628</v>
      </c>
      <c r="F2087" s="0" t="s">
        <v>6629</v>
      </c>
      <c r="H2087" s="0" t="s">
        <v>6626</v>
      </c>
    </row>
    <row r="2088" customFormat="false" ht="12.8" hidden="false" customHeight="false" outlineLevel="0" collapsed="false">
      <c r="A2088" s="0" t="str">
        <f aca="false">"60"</f>
        <v>60</v>
      </c>
      <c r="B2088" s="0" t="s">
        <v>6630</v>
      </c>
      <c r="C2088" s="0" t="s">
        <v>9</v>
      </c>
      <c r="D2088" s="0" t="s">
        <v>232</v>
      </c>
      <c r="E2088" s="0" t="s">
        <v>6631</v>
      </c>
      <c r="F2088" s="0" t="s">
        <v>6632</v>
      </c>
      <c r="H2088" s="0" t="s">
        <v>6626</v>
      </c>
    </row>
    <row r="2089" customFormat="false" ht="12.8" hidden="false" customHeight="false" outlineLevel="0" collapsed="false">
      <c r="A2089" s="0" t="str">
        <f aca="false">"60"</f>
        <v>60</v>
      </c>
      <c r="B2089" s="0" t="s">
        <v>6633</v>
      </c>
      <c r="C2089" s="0" t="s">
        <v>9</v>
      </c>
      <c r="D2089" s="0" t="s">
        <v>10</v>
      </c>
      <c r="E2089" s="0" t="s">
        <v>6634</v>
      </c>
      <c r="F2089" s="0" t="s">
        <v>6635</v>
      </c>
      <c r="H2089" s="0" t="s">
        <v>6626</v>
      </c>
    </row>
    <row r="2090" customFormat="false" ht="12.8" hidden="false" customHeight="false" outlineLevel="0" collapsed="false">
      <c r="A2090" s="0" t="str">
        <f aca="false">"60"</f>
        <v>60</v>
      </c>
      <c r="B2090" s="0" t="s">
        <v>6636</v>
      </c>
      <c r="C2090" s="0" t="s">
        <v>9</v>
      </c>
      <c r="D2090" s="0" t="s">
        <v>232</v>
      </c>
      <c r="E2090" s="0" t="s">
        <v>6637</v>
      </c>
      <c r="F2090" s="0" t="s">
        <v>6638</v>
      </c>
      <c r="H2090" s="0" t="s">
        <v>6639</v>
      </c>
    </row>
    <row r="2091" customFormat="false" ht="12.8" hidden="false" customHeight="false" outlineLevel="0" collapsed="false">
      <c r="A2091" s="0" t="str">
        <f aca="false">"60"</f>
        <v>60</v>
      </c>
      <c r="B2091" s="0" t="s">
        <v>6640</v>
      </c>
      <c r="C2091" s="0" t="s">
        <v>9</v>
      </c>
      <c r="D2091" s="0" t="s">
        <v>10</v>
      </c>
      <c r="E2091" s="0" t="s">
        <v>6641</v>
      </c>
      <c r="F2091" s="0" t="s">
        <v>6642</v>
      </c>
      <c r="H2091" s="0" t="s">
        <v>6639</v>
      </c>
    </row>
    <row r="2092" customFormat="false" ht="12.8" hidden="false" customHeight="false" outlineLevel="0" collapsed="false">
      <c r="A2092" s="0" t="str">
        <f aca="false">"60"</f>
        <v>60</v>
      </c>
      <c r="B2092" s="0" t="s">
        <v>6643</v>
      </c>
      <c r="C2092" s="0" t="s">
        <v>9</v>
      </c>
      <c r="D2092" s="0" t="s">
        <v>10</v>
      </c>
      <c r="E2092" s="0" t="s">
        <v>6644</v>
      </c>
      <c r="F2092" s="0" t="s">
        <v>6645</v>
      </c>
      <c r="H2092" s="0" t="s">
        <v>6639</v>
      </c>
    </row>
    <row r="2093" customFormat="false" ht="12.8" hidden="false" customHeight="false" outlineLevel="0" collapsed="false">
      <c r="A2093" s="0" t="str">
        <f aca="false">"60"</f>
        <v>60</v>
      </c>
      <c r="B2093" s="0" t="s">
        <v>6646</v>
      </c>
      <c r="C2093" s="0" t="s">
        <v>9</v>
      </c>
      <c r="D2093" s="0" t="s">
        <v>232</v>
      </c>
      <c r="E2093" s="0" t="s">
        <v>6647</v>
      </c>
      <c r="F2093" s="0" t="s">
        <v>6648</v>
      </c>
      <c r="H2093" s="0" t="s">
        <v>6649</v>
      </c>
    </row>
    <row r="2094" customFormat="false" ht="12.8" hidden="false" customHeight="false" outlineLevel="0" collapsed="false">
      <c r="A2094" s="0" t="str">
        <f aca="false">"60"</f>
        <v>60</v>
      </c>
      <c r="B2094" s="0" t="s">
        <v>6650</v>
      </c>
      <c r="C2094" s="0" t="s">
        <v>9</v>
      </c>
      <c r="D2094" s="0" t="s">
        <v>10</v>
      </c>
      <c r="E2094" s="0" t="s">
        <v>6651</v>
      </c>
      <c r="F2094" s="0" t="s">
        <v>6652</v>
      </c>
      <c r="H2094" s="0" t="s">
        <v>6649</v>
      </c>
    </row>
    <row r="2095" customFormat="false" ht="12.8" hidden="false" customHeight="false" outlineLevel="0" collapsed="false">
      <c r="A2095" s="0" t="str">
        <f aca="false">"60"</f>
        <v>60</v>
      </c>
      <c r="B2095" s="0" t="s">
        <v>6653</v>
      </c>
      <c r="C2095" s="0" t="s">
        <v>9</v>
      </c>
      <c r="D2095" s="0" t="s">
        <v>232</v>
      </c>
      <c r="E2095" s="0" t="s">
        <v>6654</v>
      </c>
      <c r="F2095" s="0" t="s">
        <v>6655</v>
      </c>
      <c r="H2095" s="0" t="s">
        <v>6656</v>
      </c>
    </row>
    <row r="2096" customFormat="false" ht="12.8" hidden="false" customHeight="false" outlineLevel="0" collapsed="false">
      <c r="A2096" s="0" t="str">
        <f aca="false">"60"</f>
        <v>60</v>
      </c>
      <c r="B2096" s="0" t="s">
        <v>6657</v>
      </c>
      <c r="C2096" s="0" t="s">
        <v>9</v>
      </c>
      <c r="D2096" s="0" t="s">
        <v>232</v>
      </c>
      <c r="E2096" s="0" t="s">
        <v>6658</v>
      </c>
      <c r="F2096" s="0" t="s">
        <v>6659</v>
      </c>
      <c r="H2096" s="0" t="s">
        <v>6660</v>
      </c>
    </row>
    <row r="2097" customFormat="false" ht="12.8" hidden="false" customHeight="false" outlineLevel="0" collapsed="false">
      <c r="A2097" s="0" t="str">
        <f aca="false">"60"</f>
        <v>60</v>
      </c>
      <c r="B2097" s="0" t="s">
        <v>6661</v>
      </c>
      <c r="C2097" s="0" t="s">
        <v>9</v>
      </c>
      <c r="D2097" s="0" t="s">
        <v>10</v>
      </c>
      <c r="E2097" s="0" t="s">
        <v>6662</v>
      </c>
      <c r="F2097" s="0" t="s">
        <v>6663</v>
      </c>
      <c r="H2097" s="0" t="s">
        <v>6660</v>
      </c>
    </row>
    <row r="2098" customFormat="false" ht="12.8" hidden="false" customHeight="false" outlineLevel="0" collapsed="false">
      <c r="A2098" s="0" t="str">
        <f aca="false">"60"</f>
        <v>60</v>
      </c>
      <c r="B2098" s="0" t="s">
        <v>6664</v>
      </c>
      <c r="C2098" s="0" t="s">
        <v>85</v>
      </c>
      <c r="D2098" s="0" t="s">
        <v>10</v>
      </c>
      <c r="E2098" s="0" t="s">
        <v>6665</v>
      </c>
      <c r="F2098" s="0" t="s">
        <v>6666</v>
      </c>
      <c r="H2098" s="0" t="s">
        <v>6660</v>
      </c>
    </row>
    <row r="2099" customFormat="false" ht="12.8" hidden="false" customHeight="false" outlineLevel="0" collapsed="false">
      <c r="A2099" s="0" t="str">
        <f aca="false">"60"</f>
        <v>60</v>
      </c>
      <c r="B2099" s="0" t="s">
        <v>6667</v>
      </c>
      <c r="C2099" s="0" t="s">
        <v>9</v>
      </c>
      <c r="D2099" s="0" t="s">
        <v>10</v>
      </c>
      <c r="E2099" s="0" t="s">
        <v>6668</v>
      </c>
      <c r="F2099" s="0" t="s">
        <v>6669</v>
      </c>
      <c r="H2099" s="0" t="s">
        <v>6660</v>
      </c>
    </row>
    <row r="2100" customFormat="false" ht="12.8" hidden="false" customHeight="false" outlineLevel="0" collapsed="false">
      <c r="A2100" s="0" t="str">
        <f aca="false">"60"</f>
        <v>60</v>
      </c>
      <c r="B2100" s="0" t="s">
        <v>6670</v>
      </c>
      <c r="C2100" s="0" t="s">
        <v>602</v>
      </c>
      <c r="D2100" s="0" t="s">
        <v>10</v>
      </c>
      <c r="E2100" s="0" t="s">
        <v>6671</v>
      </c>
      <c r="F2100" s="0" t="s">
        <v>6672</v>
      </c>
      <c r="H2100" s="0" t="s">
        <v>6660</v>
      </c>
    </row>
    <row r="2101" customFormat="false" ht="12.8" hidden="false" customHeight="false" outlineLevel="0" collapsed="false">
      <c r="A2101" s="0" t="str">
        <f aca="false">"60"</f>
        <v>60</v>
      </c>
      <c r="B2101" s="0" t="s">
        <v>6673</v>
      </c>
      <c r="C2101" s="0" t="s">
        <v>1579</v>
      </c>
      <c r="D2101" s="0" t="s">
        <v>10</v>
      </c>
      <c r="E2101" s="0" t="s">
        <v>6674</v>
      </c>
      <c r="F2101" s="0" t="s">
        <v>6675</v>
      </c>
      <c r="H2101" s="0" t="s">
        <v>6660</v>
      </c>
    </row>
    <row r="2102" customFormat="false" ht="12.8" hidden="false" customHeight="false" outlineLevel="0" collapsed="false">
      <c r="A2102" s="0" t="str">
        <f aca="false">"60"</f>
        <v>60</v>
      </c>
      <c r="B2102" s="0" t="s">
        <v>6676</v>
      </c>
      <c r="C2102" s="0" t="s">
        <v>1579</v>
      </c>
      <c r="D2102" s="0" t="s">
        <v>10</v>
      </c>
      <c r="E2102" s="0" t="s">
        <v>6677</v>
      </c>
      <c r="F2102" s="0" t="s">
        <v>6678</v>
      </c>
      <c r="H2102" s="0" t="s">
        <v>6660</v>
      </c>
    </row>
    <row r="2103" customFormat="false" ht="12.8" hidden="false" customHeight="false" outlineLevel="0" collapsed="false">
      <c r="A2103" s="0" t="str">
        <f aca="false">"60"</f>
        <v>60</v>
      </c>
      <c r="B2103" s="0" t="s">
        <v>6679</v>
      </c>
      <c r="C2103" s="0" t="s">
        <v>1579</v>
      </c>
      <c r="D2103" s="0" t="s">
        <v>10</v>
      </c>
      <c r="E2103" s="0" t="s">
        <v>6680</v>
      </c>
      <c r="F2103" s="0" t="s">
        <v>6681</v>
      </c>
      <c r="H2103" s="0" t="s">
        <v>6660</v>
      </c>
    </row>
    <row r="2104" customFormat="false" ht="12.8" hidden="false" customHeight="false" outlineLevel="0" collapsed="false">
      <c r="A2104" s="0" t="str">
        <f aca="false">"60"</f>
        <v>60</v>
      </c>
      <c r="B2104" s="0" t="s">
        <v>6682</v>
      </c>
      <c r="C2104" s="0" t="s">
        <v>1579</v>
      </c>
      <c r="D2104" s="0" t="s">
        <v>10</v>
      </c>
      <c r="E2104" s="0" t="s">
        <v>6683</v>
      </c>
      <c r="F2104" s="0" t="s">
        <v>6684</v>
      </c>
      <c r="H2104" s="0" t="s">
        <v>6660</v>
      </c>
    </row>
    <row r="2105" customFormat="false" ht="12.8" hidden="false" customHeight="false" outlineLevel="0" collapsed="false">
      <c r="A2105" s="0" t="str">
        <f aca="false">"60"</f>
        <v>60</v>
      </c>
      <c r="B2105" s="0" t="s">
        <v>6685</v>
      </c>
      <c r="C2105" s="0" t="s">
        <v>1579</v>
      </c>
      <c r="D2105" s="0" t="s">
        <v>10</v>
      </c>
      <c r="E2105" s="0" t="s">
        <v>6686</v>
      </c>
      <c r="F2105" s="0" t="s">
        <v>6687</v>
      </c>
      <c r="H2105" s="0" t="s">
        <v>6660</v>
      </c>
    </row>
    <row r="2106" customFormat="false" ht="12.8" hidden="false" customHeight="false" outlineLevel="0" collapsed="false">
      <c r="A2106" s="0" t="str">
        <f aca="false">"60"</f>
        <v>60</v>
      </c>
      <c r="B2106" s="0" t="s">
        <v>6688</v>
      </c>
      <c r="C2106" s="0" t="s">
        <v>1579</v>
      </c>
      <c r="D2106" s="0" t="s">
        <v>10</v>
      </c>
      <c r="E2106" s="0" t="s">
        <v>6689</v>
      </c>
      <c r="F2106" s="0" t="s">
        <v>6690</v>
      </c>
      <c r="H2106" s="0" t="s">
        <v>6660</v>
      </c>
    </row>
    <row r="2107" customFormat="false" ht="12.8" hidden="false" customHeight="false" outlineLevel="0" collapsed="false">
      <c r="A2107" s="0" t="str">
        <f aca="false">"60"</f>
        <v>60</v>
      </c>
      <c r="B2107" s="0" t="s">
        <v>6691</v>
      </c>
      <c r="C2107" s="0" t="s">
        <v>602</v>
      </c>
      <c r="D2107" s="0" t="s">
        <v>10</v>
      </c>
      <c r="E2107" s="0" t="s">
        <v>6692</v>
      </c>
      <c r="F2107" s="0" t="s">
        <v>6693</v>
      </c>
      <c r="H2107" s="0" t="s">
        <v>6660</v>
      </c>
    </row>
    <row r="2108" customFormat="false" ht="12.8" hidden="false" customHeight="false" outlineLevel="0" collapsed="false">
      <c r="A2108" s="0" t="str">
        <f aca="false">"60"</f>
        <v>60</v>
      </c>
      <c r="B2108" s="0" t="s">
        <v>6694</v>
      </c>
      <c r="C2108" s="0" t="s">
        <v>1579</v>
      </c>
      <c r="D2108" s="0" t="s">
        <v>10</v>
      </c>
      <c r="E2108" s="0" t="s">
        <v>6695</v>
      </c>
      <c r="F2108" s="0" t="s">
        <v>6696</v>
      </c>
      <c r="H2108" s="0" t="s">
        <v>6660</v>
      </c>
    </row>
    <row r="2109" customFormat="false" ht="12.8" hidden="false" customHeight="false" outlineLevel="0" collapsed="false">
      <c r="A2109" s="0" t="str">
        <f aca="false">"60"</f>
        <v>60</v>
      </c>
      <c r="B2109" s="0" t="s">
        <v>6697</v>
      </c>
      <c r="C2109" s="0" t="s">
        <v>1579</v>
      </c>
      <c r="D2109" s="0" t="s">
        <v>10</v>
      </c>
      <c r="E2109" s="0" t="s">
        <v>6698</v>
      </c>
      <c r="F2109" s="0" t="s">
        <v>6699</v>
      </c>
      <c r="H2109" s="0" t="s">
        <v>6660</v>
      </c>
    </row>
    <row r="2110" customFormat="false" ht="12.8" hidden="false" customHeight="false" outlineLevel="0" collapsed="false">
      <c r="A2110" s="0" t="str">
        <f aca="false">"60"</f>
        <v>60</v>
      </c>
      <c r="B2110" s="0" t="s">
        <v>6700</v>
      </c>
      <c r="C2110" s="0" t="s">
        <v>602</v>
      </c>
      <c r="D2110" s="0" t="s">
        <v>10</v>
      </c>
      <c r="E2110" s="0" t="s">
        <v>6701</v>
      </c>
      <c r="F2110" s="0" t="s">
        <v>6702</v>
      </c>
      <c r="H2110" s="0" t="s">
        <v>6660</v>
      </c>
    </row>
    <row r="2111" customFormat="false" ht="12.8" hidden="false" customHeight="false" outlineLevel="0" collapsed="false">
      <c r="A2111" s="0" t="str">
        <f aca="false">"60"</f>
        <v>60</v>
      </c>
      <c r="B2111" s="0" t="s">
        <v>6703</v>
      </c>
      <c r="C2111" s="0" t="s">
        <v>1579</v>
      </c>
      <c r="D2111" s="0" t="s">
        <v>10</v>
      </c>
      <c r="E2111" s="0" t="s">
        <v>6704</v>
      </c>
      <c r="F2111" s="0" t="s">
        <v>6705</v>
      </c>
      <c r="H2111" s="0" t="s">
        <v>6660</v>
      </c>
    </row>
    <row r="2112" customFormat="false" ht="12.8" hidden="false" customHeight="false" outlineLevel="0" collapsed="false">
      <c r="A2112" s="0" t="str">
        <f aca="false">"60"</f>
        <v>60</v>
      </c>
      <c r="B2112" s="0" t="s">
        <v>6706</v>
      </c>
      <c r="C2112" s="0" t="s">
        <v>1579</v>
      </c>
      <c r="D2112" s="0" t="s">
        <v>10</v>
      </c>
      <c r="E2112" s="0" t="s">
        <v>6707</v>
      </c>
      <c r="F2112" s="0" t="s">
        <v>6708</v>
      </c>
      <c r="H2112" s="0" t="s">
        <v>6660</v>
      </c>
    </row>
    <row r="2113" customFormat="false" ht="12.8" hidden="false" customHeight="false" outlineLevel="0" collapsed="false">
      <c r="A2113" s="0" t="str">
        <f aca="false">"60"</f>
        <v>60</v>
      </c>
      <c r="B2113" s="0" t="s">
        <v>6709</v>
      </c>
      <c r="C2113" s="0" t="s">
        <v>1579</v>
      </c>
      <c r="D2113" s="0" t="s">
        <v>10</v>
      </c>
      <c r="E2113" s="0" t="s">
        <v>6710</v>
      </c>
      <c r="F2113" s="0" t="s">
        <v>6711</v>
      </c>
      <c r="H2113" s="0" t="s">
        <v>6660</v>
      </c>
    </row>
    <row r="2114" customFormat="false" ht="12.8" hidden="false" customHeight="false" outlineLevel="0" collapsed="false">
      <c r="A2114" s="0" t="str">
        <f aca="false">"60"</f>
        <v>60</v>
      </c>
      <c r="B2114" s="0" t="s">
        <v>6712</v>
      </c>
      <c r="C2114" s="0" t="s">
        <v>1579</v>
      </c>
      <c r="D2114" s="0" t="s">
        <v>10</v>
      </c>
      <c r="E2114" s="0" t="s">
        <v>6713</v>
      </c>
      <c r="F2114" s="0" t="s">
        <v>6714</v>
      </c>
      <c r="H2114" s="0" t="s">
        <v>6660</v>
      </c>
    </row>
    <row r="2115" customFormat="false" ht="12.8" hidden="false" customHeight="false" outlineLevel="0" collapsed="false">
      <c r="A2115" s="0" t="str">
        <f aca="false">"60"</f>
        <v>60</v>
      </c>
      <c r="B2115" s="0" t="s">
        <v>6715</v>
      </c>
      <c r="C2115" s="0" t="s">
        <v>1579</v>
      </c>
      <c r="D2115" s="0" t="s">
        <v>10</v>
      </c>
      <c r="E2115" s="0" t="s">
        <v>6716</v>
      </c>
      <c r="F2115" s="0" t="s">
        <v>6717</v>
      </c>
      <c r="H2115" s="0" t="s">
        <v>6660</v>
      </c>
    </row>
    <row r="2116" customFormat="false" ht="12.8" hidden="false" customHeight="false" outlineLevel="0" collapsed="false">
      <c r="A2116" s="0" t="str">
        <f aca="false">"60"</f>
        <v>60</v>
      </c>
      <c r="B2116" s="0" t="s">
        <v>6718</v>
      </c>
      <c r="C2116" s="0" t="s">
        <v>1579</v>
      </c>
      <c r="D2116" s="0" t="s">
        <v>10</v>
      </c>
      <c r="E2116" s="0" t="s">
        <v>6719</v>
      </c>
      <c r="F2116" s="0" t="s">
        <v>6720</v>
      </c>
      <c r="H2116" s="0" t="s">
        <v>6660</v>
      </c>
    </row>
    <row r="2117" customFormat="false" ht="12.8" hidden="false" customHeight="false" outlineLevel="0" collapsed="false">
      <c r="A2117" s="0" t="str">
        <f aca="false">"60"</f>
        <v>60</v>
      </c>
      <c r="B2117" s="0" t="s">
        <v>6721</v>
      </c>
      <c r="C2117" s="0" t="s">
        <v>1579</v>
      </c>
      <c r="D2117" s="0" t="s">
        <v>10</v>
      </c>
      <c r="E2117" s="0" t="s">
        <v>6722</v>
      </c>
      <c r="F2117" s="0" t="s">
        <v>6723</v>
      </c>
      <c r="H2117" s="0" t="s">
        <v>6660</v>
      </c>
    </row>
    <row r="2118" customFormat="false" ht="12.8" hidden="false" customHeight="false" outlineLevel="0" collapsed="false">
      <c r="A2118" s="0" t="str">
        <f aca="false">"60"</f>
        <v>60</v>
      </c>
      <c r="B2118" s="0" t="s">
        <v>6724</v>
      </c>
      <c r="C2118" s="0" t="s">
        <v>1579</v>
      </c>
      <c r="D2118" s="0" t="s">
        <v>10</v>
      </c>
      <c r="E2118" s="0" t="s">
        <v>6725</v>
      </c>
      <c r="F2118" s="0" t="s">
        <v>6726</v>
      </c>
      <c r="H2118" s="0" t="s">
        <v>6660</v>
      </c>
    </row>
    <row r="2119" customFormat="false" ht="12.8" hidden="false" customHeight="false" outlineLevel="0" collapsed="false">
      <c r="A2119" s="0" t="str">
        <f aca="false">"60"</f>
        <v>60</v>
      </c>
      <c r="B2119" s="0" t="s">
        <v>6727</v>
      </c>
      <c r="C2119" s="0" t="s">
        <v>1579</v>
      </c>
      <c r="D2119" s="0" t="s">
        <v>10</v>
      </c>
      <c r="E2119" s="0" t="s">
        <v>6728</v>
      </c>
      <c r="F2119" s="0" t="s">
        <v>6729</v>
      </c>
      <c r="H2119" s="0" t="s">
        <v>6660</v>
      </c>
    </row>
    <row r="2120" customFormat="false" ht="12.8" hidden="false" customHeight="false" outlineLevel="0" collapsed="false">
      <c r="A2120" s="0" t="str">
        <f aca="false">"60"</f>
        <v>60</v>
      </c>
      <c r="B2120" s="0" t="s">
        <v>6730</v>
      </c>
      <c r="C2120" s="0" t="s">
        <v>1579</v>
      </c>
      <c r="D2120" s="0" t="s">
        <v>10</v>
      </c>
      <c r="E2120" s="0" t="s">
        <v>6731</v>
      </c>
      <c r="F2120" s="0" t="s">
        <v>6732</v>
      </c>
      <c r="H2120" s="0" t="s">
        <v>6660</v>
      </c>
    </row>
    <row r="2121" customFormat="false" ht="12.8" hidden="false" customHeight="false" outlineLevel="0" collapsed="false">
      <c r="A2121" s="0" t="str">
        <f aca="false">"60"</f>
        <v>60</v>
      </c>
      <c r="B2121" s="0" t="s">
        <v>6733</v>
      </c>
      <c r="C2121" s="0" t="s">
        <v>1579</v>
      </c>
      <c r="D2121" s="0" t="s">
        <v>10</v>
      </c>
      <c r="E2121" s="0" t="s">
        <v>6734</v>
      </c>
      <c r="F2121" s="0" t="s">
        <v>6735</v>
      </c>
      <c r="H2121" s="0" t="s">
        <v>6660</v>
      </c>
    </row>
    <row r="2122" customFormat="false" ht="12.8" hidden="false" customHeight="false" outlineLevel="0" collapsed="false">
      <c r="A2122" s="0" t="str">
        <f aca="false">"60"</f>
        <v>60</v>
      </c>
      <c r="B2122" s="0" t="s">
        <v>6736</v>
      </c>
      <c r="C2122" s="0" t="s">
        <v>1579</v>
      </c>
      <c r="D2122" s="0" t="s">
        <v>10</v>
      </c>
      <c r="E2122" s="0" t="s">
        <v>6737</v>
      </c>
      <c r="F2122" s="0" t="s">
        <v>6738</v>
      </c>
      <c r="H2122" s="0" t="s">
        <v>6660</v>
      </c>
    </row>
    <row r="2123" customFormat="false" ht="12.8" hidden="false" customHeight="false" outlineLevel="0" collapsed="false">
      <c r="A2123" s="0" t="str">
        <f aca="false">"60"</f>
        <v>60</v>
      </c>
      <c r="B2123" s="0" t="s">
        <v>6739</v>
      </c>
      <c r="C2123" s="0" t="s">
        <v>1579</v>
      </c>
      <c r="D2123" s="0" t="s">
        <v>10</v>
      </c>
      <c r="E2123" s="0" t="s">
        <v>6740</v>
      </c>
      <c r="F2123" s="0" t="s">
        <v>6741</v>
      </c>
      <c r="H2123" s="0" t="s">
        <v>6660</v>
      </c>
    </row>
    <row r="2124" customFormat="false" ht="12.8" hidden="false" customHeight="false" outlineLevel="0" collapsed="false">
      <c r="A2124" s="0" t="str">
        <f aca="false">"60"</f>
        <v>60</v>
      </c>
      <c r="B2124" s="0" t="s">
        <v>6742</v>
      </c>
      <c r="C2124" s="0" t="s">
        <v>1579</v>
      </c>
      <c r="D2124" s="0" t="s">
        <v>10</v>
      </c>
      <c r="E2124" s="0" t="s">
        <v>6743</v>
      </c>
      <c r="F2124" s="0" t="s">
        <v>6744</v>
      </c>
      <c r="H2124" s="0" t="s">
        <v>6660</v>
      </c>
    </row>
    <row r="2125" customFormat="false" ht="12.8" hidden="false" customHeight="false" outlineLevel="0" collapsed="false">
      <c r="A2125" s="0" t="str">
        <f aca="false">"60"</f>
        <v>60</v>
      </c>
      <c r="B2125" s="0" t="s">
        <v>6745</v>
      </c>
      <c r="C2125" s="0" t="s">
        <v>1579</v>
      </c>
      <c r="D2125" s="0" t="s">
        <v>10</v>
      </c>
      <c r="E2125" s="0" t="s">
        <v>6746</v>
      </c>
      <c r="F2125" s="0" t="s">
        <v>6747</v>
      </c>
      <c r="H2125" s="0" t="s">
        <v>6660</v>
      </c>
    </row>
    <row r="2126" customFormat="false" ht="12.8" hidden="false" customHeight="false" outlineLevel="0" collapsed="false">
      <c r="A2126" s="0" t="str">
        <f aca="false">"60"</f>
        <v>60</v>
      </c>
      <c r="B2126" s="0" t="s">
        <v>6748</v>
      </c>
      <c r="C2126" s="0" t="s">
        <v>1579</v>
      </c>
      <c r="D2126" s="0" t="s">
        <v>10</v>
      </c>
      <c r="E2126" s="0" t="s">
        <v>6749</v>
      </c>
      <c r="F2126" s="0" t="s">
        <v>6750</v>
      </c>
      <c r="H2126" s="0" t="s">
        <v>6660</v>
      </c>
    </row>
    <row r="2127" customFormat="false" ht="12.8" hidden="false" customHeight="false" outlineLevel="0" collapsed="false">
      <c r="A2127" s="0" t="str">
        <f aca="false">"60"</f>
        <v>60</v>
      </c>
      <c r="B2127" s="0" t="s">
        <v>6751</v>
      </c>
      <c r="C2127" s="0" t="s">
        <v>1579</v>
      </c>
      <c r="D2127" s="0" t="s">
        <v>10</v>
      </c>
      <c r="E2127" s="0" t="s">
        <v>6752</v>
      </c>
      <c r="F2127" s="0" t="s">
        <v>6753</v>
      </c>
      <c r="H2127" s="0" t="s">
        <v>6660</v>
      </c>
    </row>
    <row r="2128" customFormat="false" ht="12.8" hidden="false" customHeight="false" outlineLevel="0" collapsed="false">
      <c r="A2128" s="0" t="str">
        <f aca="false">"60"</f>
        <v>60</v>
      </c>
      <c r="B2128" s="0" t="s">
        <v>6754</v>
      </c>
      <c r="C2128" s="0" t="s">
        <v>1579</v>
      </c>
      <c r="D2128" s="0" t="s">
        <v>10</v>
      </c>
      <c r="E2128" s="0" t="s">
        <v>6755</v>
      </c>
      <c r="F2128" s="0" t="s">
        <v>6756</v>
      </c>
      <c r="H2128" s="0" t="s">
        <v>6660</v>
      </c>
    </row>
    <row r="2129" customFormat="false" ht="12.8" hidden="false" customHeight="false" outlineLevel="0" collapsed="false">
      <c r="A2129" s="0" t="str">
        <f aca="false">"60"</f>
        <v>60</v>
      </c>
      <c r="B2129" s="0" t="s">
        <v>6757</v>
      </c>
      <c r="C2129" s="0" t="s">
        <v>1579</v>
      </c>
      <c r="D2129" s="0" t="s">
        <v>10</v>
      </c>
      <c r="E2129" s="0" t="s">
        <v>6758</v>
      </c>
      <c r="F2129" s="0" t="s">
        <v>6759</v>
      </c>
      <c r="H2129" s="0" t="s">
        <v>6660</v>
      </c>
    </row>
    <row r="2130" customFormat="false" ht="12.8" hidden="false" customHeight="false" outlineLevel="0" collapsed="false">
      <c r="A2130" s="0" t="str">
        <f aca="false">"60"</f>
        <v>60</v>
      </c>
      <c r="B2130" s="0" t="s">
        <v>6760</v>
      </c>
      <c r="C2130" s="0" t="s">
        <v>1579</v>
      </c>
      <c r="D2130" s="0" t="s">
        <v>10</v>
      </c>
      <c r="E2130" s="0" t="s">
        <v>6761</v>
      </c>
      <c r="F2130" s="0" t="s">
        <v>6762</v>
      </c>
      <c r="H2130" s="0" t="s">
        <v>6660</v>
      </c>
    </row>
    <row r="2131" customFormat="false" ht="12.8" hidden="false" customHeight="false" outlineLevel="0" collapsed="false">
      <c r="A2131" s="0" t="str">
        <f aca="false">"60"</f>
        <v>60</v>
      </c>
      <c r="B2131" s="0" t="s">
        <v>6763</v>
      </c>
      <c r="C2131" s="0" t="s">
        <v>1579</v>
      </c>
      <c r="D2131" s="0" t="s">
        <v>10</v>
      </c>
      <c r="E2131" s="0" t="s">
        <v>6764</v>
      </c>
      <c r="F2131" s="0" t="s">
        <v>6765</v>
      </c>
      <c r="H2131" s="0" t="s">
        <v>6660</v>
      </c>
    </row>
    <row r="2132" customFormat="false" ht="12.8" hidden="false" customHeight="false" outlineLevel="0" collapsed="false">
      <c r="A2132" s="0" t="str">
        <f aca="false">"60"</f>
        <v>60</v>
      </c>
      <c r="B2132" s="0" t="s">
        <v>6766</v>
      </c>
      <c r="C2132" s="0" t="s">
        <v>1579</v>
      </c>
      <c r="D2132" s="0" t="s">
        <v>10</v>
      </c>
      <c r="E2132" s="0" t="s">
        <v>6767</v>
      </c>
      <c r="F2132" s="0" t="s">
        <v>6768</v>
      </c>
      <c r="H2132" s="0" t="s">
        <v>6660</v>
      </c>
    </row>
    <row r="2133" customFormat="false" ht="12.8" hidden="false" customHeight="false" outlineLevel="0" collapsed="false">
      <c r="A2133" s="0" t="str">
        <f aca="false">"60"</f>
        <v>60</v>
      </c>
      <c r="B2133" s="0" t="s">
        <v>6769</v>
      </c>
      <c r="C2133" s="0" t="s">
        <v>1579</v>
      </c>
      <c r="D2133" s="0" t="s">
        <v>10</v>
      </c>
      <c r="E2133" s="0" t="s">
        <v>6770</v>
      </c>
      <c r="F2133" s="0" t="s">
        <v>6771</v>
      </c>
      <c r="H2133" s="0" t="s">
        <v>6660</v>
      </c>
    </row>
    <row r="2134" customFormat="false" ht="12.8" hidden="false" customHeight="false" outlineLevel="0" collapsed="false">
      <c r="A2134" s="0" t="str">
        <f aca="false">"60"</f>
        <v>60</v>
      </c>
      <c r="B2134" s="0" t="s">
        <v>6772</v>
      </c>
      <c r="C2134" s="0" t="s">
        <v>1579</v>
      </c>
      <c r="D2134" s="0" t="s">
        <v>10</v>
      </c>
      <c r="E2134" s="0" t="s">
        <v>6773</v>
      </c>
      <c r="F2134" s="0" t="s">
        <v>6774</v>
      </c>
      <c r="H2134" s="0" t="s">
        <v>6660</v>
      </c>
    </row>
    <row r="2135" customFormat="false" ht="12.8" hidden="false" customHeight="false" outlineLevel="0" collapsed="false">
      <c r="A2135" s="0" t="str">
        <f aca="false">"60"</f>
        <v>60</v>
      </c>
      <c r="B2135" s="0" t="s">
        <v>6775</v>
      </c>
      <c r="C2135" s="0" t="s">
        <v>1579</v>
      </c>
      <c r="D2135" s="0" t="s">
        <v>10</v>
      </c>
      <c r="E2135" s="0" t="s">
        <v>6776</v>
      </c>
      <c r="F2135" s="0" t="s">
        <v>6777</v>
      </c>
      <c r="H2135" s="0" t="s">
        <v>6660</v>
      </c>
    </row>
    <row r="2136" customFormat="false" ht="12.8" hidden="false" customHeight="false" outlineLevel="0" collapsed="false">
      <c r="A2136" s="0" t="str">
        <f aca="false">"60"</f>
        <v>60</v>
      </c>
      <c r="B2136" s="0" t="s">
        <v>6778</v>
      </c>
      <c r="C2136" s="0" t="s">
        <v>1579</v>
      </c>
      <c r="D2136" s="0" t="s">
        <v>10</v>
      </c>
      <c r="E2136" s="0" t="s">
        <v>6779</v>
      </c>
      <c r="F2136" s="0" t="s">
        <v>6780</v>
      </c>
      <c r="H2136" s="0" t="s">
        <v>6660</v>
      </c>
    </row>
    <row r="2137" customFormat="false" ht="12.8" hidden="false" customHeight="false" outlineLevel="0" collapsed="false">
      <c r="A2137" s="0" t="str">
        <f aca="false">"60"</f>
        <v>60</v>
      </c>
      <c r="B2137" s="0" t="s">
        <v>6781</v>
      </c>
      <c r="C2137" s="0" t="s">
        <v>1579</v>
      </c>
      <c r="D2137" s="0" t="s">
        <v>10</v>
      </c>
      <c r="E2137" s="0" t="s">
        <v>6782</v>
      </c>
      <c r="F2137" s="0" t="s">
        <v>6783</v>
      </c>
      <c r="H2137" s="0" t="s">
        <v>6660</v>
      </c>
    </row>
    <row r="2138" customFormat="false" ht="12.8" hidden="false" customHeight="false" outlineLevel="0" collapsed="false">
      <c r="A2138" s="0" t="str">
        <f aca="false">"60"</f>
        <v>60</v>
      </c>
      <c r="B2138" s="0" t="s">
        <v>6784</v>
      </c>
      <c r="C2138" s="0" t="s">
        <v>1579</v>
      </c>
      <c r="D2138" s="0" t="s">
        <v>10</v>
      </c>
      <c r="E2138" s="0" t="s">
        <v>6785</v>
      </c>
      <c r="F2138" s="0" t="s">
        <v>6786</v>
      </c>
      <c r="H2138" s="0" t="s">
        <v>6660</v>
      </c>
    </row>
    <row r="2139" customFormat="false" ht="12.8" hidden="false" customHeight="false" outlineLevel="0" collapsed="false">
      <c r="A2139" s="0" t="str">
        <f aca="false">"60"</f>
        <v>60</v>
      </c>
      <c r="B2139" s="0" t="s">
        <v>6787</v>
      </c>
      <c r="C2139" s="0" t="s">
        <v>1579</v>
      </c>
      <c r="D2139" s="0" t="s">
        <v>10</v>
      </c>
      <c r="E2139" s="0" t="s">
        <v>6788</v>
      </c>
      <c r="F2139" s="0" t="s">
        <v>6789</v>
      </c>
      <c r="H2139" s="0" t="s">
        <v>6660</v>
      </c>
    </row>
    <row r="2140" customFormat="false" ht="12.8" hidden="false" customHeight="false" outlineLevel="0" collapsed="false">
      <c r="A2140" s="0" t="str">
        <f aca="false">"60"</f>
        <v>60</v>
      </c>
      <c r="B2140" s="0" t="s">
        <v>6790</v>
      </c>
      <c r="C2140" s="0" t="s">
        <v>1579</v>
      </c>
      <c r="D2140" s="0" t="s">
        <v>10</v>
      </c>
      <c r="E2140" s="0" t="s">
        <v>6791</v>
      </c>
      <c r="F2140" s="0" t="s">
        <v>6792</v>
      </c>
      <c r="H2140" s="0" t="s">
        <v>6660</v>
      </c>
    </row>
    <row r="2141" customFormat="false" ht="12.8" hidden="false" customHeight="false" outlineLevel="0" collapsed="false">
      <c r="A2141" s="0" t="str">
        <f aca="false">"60"</f>
        <v>60</v>
      </c>
      <c r="B2141" s="0" t="s">
        <v>6793</v>
      </c>
      <c r="C2141" s="0" t="s">
        <v>1579</v>
      </c>
      <c r="D2141" s="0" t="s">
        <v>10</v>
      </c>
      <c r="E2141" s="0" t="s">
        <v>6794</v>
      </c>
      <c r="F2141" s="0" t="s">
        <v>6795</v>
      </c>
      <c r="H2141" s="0" t="s">
        <v>6660</v>
      </c>
    </row>
    <row r="2142" customFormat="false" ht="12.8" hidden="false" customHeight="false" outlineLevel="0" collapsed="false">
      <c r="A2142" s="0" t="str">
        <f aca="false">"60"</f>
        <v>60</v>
      </c>
      <c r="B2142" s="0" t="s">
        <v>6796</v>
      </c>
      <c r="C2142" s="0" t="s">
        <v>1579</v>
      </c>
      <c r="D2142" s="0" t="s">
        <v>10</v>
      </c>
      <c r="E2142" s="0" t="s">
        <v>6797</v>
      </c>
      <c r="F2142" s="0" t="s">
        <v>6798</v>
      </c>
      <c r="H2142" s="0" t="s">
        <v>6660</v>
      </c>
    </row>
    <row r="2143" customFormat="false" ht="12.8" hidden="false" customHeight="false" outlineLevel="0" collapsed="false">
      <c r="A2143" s="0" t="str">
        <f aca="false">"60"</f>
        <v>60</v>
      </c>
      <c r="B2143" s="0" t="s">
        <v>6799</v>
      </c>
      <c r="C2143" s="0" t="s">
        <v>1579</v>
      </c>
      <c r="D2143" s="0" t="s">
        <v>10</v>
      </c>
      <c r="E2143" s="0" t="s">
        <v>6800</v>
      </c>
      <c r="F2143" s="0" t="s">
        <v>6801</v>
      </c>
      <c r="H2143" s="0" t="s">
        <v>6660</v>
      </c>
    </row>
    <row r="2144" customFormat="false" ht="12.8" hidden="false" customHeight="false" outlineLevel="0" collapsed="false">
      <c r="A2144" s="0" t="str">
        <f aca="false">"60"</f>
        <v>60</v>
      </c>
      <c r="B2144" s="0" t="s">
        <v>6802</v>
      </c>
      <c r="C2144" s="0" t="s">
        <v>1579</v>
      </c>
      <c r="D2144" s="0" t="s">
        <v>10</v>
      </c>
      <c r="E2144" s="0" t="s">
        <v>6803</v>
      </c>
      <c r="F2144" s="0" t="s">
        <v>6804</v>
      </c>
      <c r="H2144" s="0" t="s">
        <v>6660</v>
      </c>
    </row>
    <row r="2145" customFormat="false" ht="12.8" hidden="false" customHeight="false" outlineLevel="0" collapsed="false">
      <c r="A2145" s="0" t="str">
        <f aca="false">"60"</f>
        <v>60</v>
      </c>
      <c r="B2145" s="0" t="s">
        <v>6805</v>
      </c>
      <c r="C2145" s="0" t="s">
        <v>1579</v>
      </c>
      <c r="D2145" s="0" t="s">
        <v>10</v>
      </c>
      <c r="E2145" s="0" t="s">
        <v>6806</v>
      </c>
      <c r="F2145" s="0" t="s">
        <v>6807</v>
      </c>
      <c r="H2145" s="0" t="s">
        <v>6660</v>
      </c>
    </row>
    <row r="2146" customFormat="false" ht="12.8" hidden="false" customHeight="false" outlineLevel="0" collapsed="false">
      <c r="A2146" s="0" t="str">
        <f aca="false">"60"</f>
        <v>60</v>
      </c>
      <c r="B2146" s="0" t="s">
        <v>6808</v>
      </c>
      <c r="C2146" s="0" t="s">
        <v>1579</v>
      </c>
      <c r="D2146" s="0" t="s">
        <v>10</v>
      </c>
      <c r="E2146" s="0" t="s">
        <v>6809</v>
      </c>
      <c r="F2146" s="0" t="s">
        <v>6810</v>
      </c>
      <c r="H2146" s="0" t="s">
        <v>6660</v>
      </c>
    </row>
    <row r="2147" customFormat="false" ht="12.8" hidden="false" customHeight="false" outlineLevel="0" collapsed="false">
      <c r="A2147" s="0" t="str">
        <f aca="false">"60"</f>
        <v>60</v>
      </c>
      <c r="B2147" s="0" t="s">
        <v>6811</v>
      </c>
      <c r="C2147" s="0" t="s">
        <v>1579</v>
      </c>
      <c r="D2147" s="0" t="s">
        <v>10</v>
      </c>
      <c r="E2147" s="0" t="s">
        <v>6812</v>
      </c>
      <c r="F2147" s="0" t="s">
        <v>6813</v>
      </c>
      <c r="H2147" s="0" t="s">
        <v>6660</v>
      </c>
    </row>
    <row r="2148" customFormat="false" ht="12.8" hidden="false" customHeight="false" outlineLevel="0" collapsed="false">
      <c r="A2148" s="0" t="str">
        <f aca="false">"60"</f>
        <v>60</v>
      </c>
      <c r="B2148" s="0" t="s">
        <v>6814</v>
      </c>
      <c r="C2148" s="0" t="s">
        <v>1579</v>
      </c>
      <c r="D2148" s="0" t="s">
        <v>10</v>
      </c>
      <c r="E2148" s="0" t="s">
        <v>6815</v>
      </c>
      <c r="F2148" s="0" t="s">
        <v>6816</v>
      </c>
      <c r="H2148" s="0" t="s">
        <v>6660</v>
      </c>
    </row>
    <row r="2149" customFormat="false" ht="12.8" hidden="false" customHeight="false" outlineLevel="0" collapsed="false">
      <c r="A2149" s="0" t="str">
        <f aca="false">"60"</f>
        <v>60</v>
      </c>
      <c r="B2149" s="0" t="s">
        <v>6817</v>
      </c>
      <c r="C2149" s="0" t="s">
        <v>1579</v>
      </c>
      <c r="D2149" s="0" t="s">
        <v>10</v>
      </c>
      <c r="E2149" s="0" t="s">
        <v>6818</v>
      </c>
      <c r="F2149" s="0" t="s">
        <v>6819</v>
      </c>
      <c r="H2149" s="0" t="s">
        <v>6660</v>
      </c>
    </row>
    <row r="2150" customFormat="false" ht="12.8" hidden="false" customHeight="false" outlineLevel="0" collapsed="false">
      <c r="A2150" s="0" t="str">
        <f aca="false">"60"</f>
        <v>60</v>
      </c>
      <c r="B2150" s="0" t="s">
        <v>6820</v>
      </c>
      <c r="C2150" s="0" t="s">
        <v>1579</v>
      </c>
      <c r="D2150" s="0" t="s">
        <v>10</v>
      </c>
      <c r="E2150" s="0" t="s">
        <v>6821</v>
      </c>
      <c r="F2150" s="0" t="s">
        <v>6822</v>
      </c>
      <c r="H2150" s="0" t="s">
        <v>6660</v>
      </c>
    </row>
    <row r="2151" customFormat="false" ht="12.8" hidden="false" customHeight="false" outlineLevel="0" collapsed="false">
      <c r="A2151" s="0" t="str">
        <f aca="false">"60"</f>
        <v>60</v>
      </c>
      <c r="B2151" s="0" t="s">
        <v>6823</v>
      </c>
      <c r="C2151" s="0" t="s">
        <v>1579</v>
      </c>
      <c r="D2151" s="0" t="s">
        <v>10</v>
      </c>
      <c r="E2151" s="0" t="s">
        <v>6824</v>
      </c>
      <c r="F2151" s="0" t="s">
        <v>6825</v>
      </c>
      <c r="H2151" s="0" t="s">
        <v>6660</v>
      </c>
    </row>
    <row r="2152" customFormat="false" ht="12.8" hidden="false" customHeight="false" outlineLevel="0" collapsed="false">
      <c r="A2152" s="0" t="str">
        <f aca="false">"60"</f>
        <v>60</v>
      </c>
      <c r="B2152" s="0" t="s">
        <v>6826</v>
      </c>
      <c r="C2152" s="0" t="s">
        <v>1579</v>
      </c>
      <c r="D2152" s="0" t="s">
        <v>10</v>
      </c>
      <c r="E2152" s="0" t="s">
        <v>6827</v>
      </c>
      <c r="F2152" s="0" t="s">
        <v>6828</v>
      </c>
      <c r="H2152" s="0" t="s">
        <v>6660</v>
      </c>
    </row>
    <row r="2153" customFormat="false" ht="12.8" hidden="false" customHeight="false" outlineLevel="0" collapsed="false">
      <c r="A2153" s="0" t="str">
        <f aca="false">"60"</f>
        <v>60</v>
      </c>
      <c r="B2153" s="0" t="s">
        <v>6829</v>
      </c>
      <c r="C2153" s="0" t="s">
        <v>1579</v>
      </c>
      <c r="D2153" s="0" t="s">
        <v>10</v>
      </c>
      <c r="E2153" s="0" t="s">
        <v>6830</v>
      </c>
      <c r="F2153" s="0" t="s">
        <v>6831</v>
      </c>
      <c r="H2153" s="0" t="s">
        <v>6660</v>
      </c>
    </row>
    <row r="2154" customFormat="false" ht="12.8" hidden="false" customHeight="false" outlineLevel="0" collapsed="false">
      <c r="A2154" s="0" t="str">
        <f aca="false">"60"</f>
        <v>60</v>
      </c>
      <c r="B2154" s="0" t="s">
        <v>6832</v>
      </c>
      <c r="C2154" s="0" t="s">
        <v>602</v>
      </c>
      <c r="D2154" s="0" t="s">
        <v>10</v>
      </c>
      <c r="E2154" s="0" t="s">
        <v>6833</v>
      </c>
      <c r="F2154" s="0" t="s">
        <v>6834</v>
      </c>
      <c r="H2154" s="0" t="s">
        <v>6660</v>
      </c>
    </row>
    <row r="2155" customFormat="false" ht="12.8" hidden="false" customHeight="false" outlineLevel="0" collapsed="false">
      <c r="A2155" s="0" t="str">
        <f aca="false">"60"</f>
        <v>60</v>
      </c>
      <c r="B2155" s="0" t="s">
        <v>6835</v>
      </c>
      <c r="C2155" s="0" t="s">
        <v>1579</v>
      </c>
      <c r="D2155" s="0" t="s">
        <v>10</v>
      </c>
      <c r="E2155" s="0" t="s">
        <v>6836</v>
      </c>
      <c r="F2155" s="0" t="s">
        <v>6837</v>
      </c>
      <c r="H2155" s="0" t="s">
        <v>6660</v>
      </c>
    </row>
    <row r="2156" customFormat="false" ht="12.8" hidden="false" customHeight="false" outlineLevel="0" collapsed="false">
      <c r="A2156" s="0" t="str">
        <f aca="false">"60"</f>
        <v>60</v>
      </c>
      <c r="B2156" s="0" t="s">
        <v>6838</v>
      </c>
      <c r="C2156" s="0" t="s">
        <v>602</v>
      </c>
      <c r="D2156" s="0" t="s">
        <v>10</v>
      </c>
      <c r="E2156" s="0" t="s">
        <v>6839</v>
      </c>
      <c r="F2156" s="0" t="s">
        <v>6834</v>
      </c>
      <c r="H2156" s="0" t="s">
        <v>6660</v>
      </c>
    </row>
    <row r="2157" customFormat="false" ht="12.8" hidden="false" customHeight="false" outlineLevel="0" collapsed="false">
      <c r="A2157" s="0" t="str">
        <f aca="false">"60"</f>
        <v>60</v>
      </c>
      <c r="B2157" s="0" t="s">
        <v>6840</v>
      </c>
      <c r="C2157" s="0" t="s">
        <v>1579</v>
      </c>
      <c r="D2157" s="0" t="s">
        <v>10</v>
      </c>
      <c r="E2157" s="0" t="s">
        <v>6841</v>
      </c>
      <c r="F2157" s="0" t="s">
        <v>6842</v>
      </c>
      <c r="H2157" s="0" t="s">
        <v>6660</v>
      </c>
    </row>
    <row r="2158" customFormat="false" ht="12.8" hidden="false" customHeight="false" outlineLevel="0" collapsed="false">
      <c r="A2158" s="0" t="str">
        <f aca="false">"60"</f>
        <v>60</v>
      </c>
      <c r="B2158" s="0" t="s">
        <v>6843</v>
      </c>
      <c r="C2158" s="0" t="s">
        <v>1579</v>
      </c>
      <c r="D2158" s="0" t="s">
        <v>10</v>
      </c>
      <c r="E2158" s="0" t="s">
        <v>6844</v>
      </c>
      <c r="F2158" s="0" t="s">
        <v>6845</v>
      </c>
      <c r="H2158" s="0" t="s">
        <v>6660</v>
      </c>
    </row>
    <row r="2159" customFormat="false" ht="12.8" hidden="false" customHeight="false" outlineLevel="0" collapsed="false">
      <c r="A2159" s="0" t="str">
        <f aca="false">"60"</f>
        <v>60</v>
      </c>
      <c r="B2159" s="0" t="s">
        <v>6846</v>
      </c>
      <c r="C2159" s="0" t="s">
        <v>1579</v>
      </c>
      <c r="D2159" s="0" t="s">
        <v>10</v>
      </c>
      <c r="E2159" s="0" t="s">
        <v>6847</v>
      </c>
      <c r="F2159" s="0" t="s">
        <v>6848</v>
      </c>
      <c r="H2159" s="0" t="s">
        <v>6660</v>
      </c>
    </row>
    <row r="2160" customFormat="false" ht="12.8" hidden="false" customHeight="false" outlineLevel="0" collapsed="false">
      <c r="A2160" s="0" t="str">
        <f aca="false">"60"</f>
        <v>60</v>
      </c>
      <c r="B2160" s="0" t="s">
        <v>6849</v>
      </c>
      <c r="C2160" s="0" t="s">
        <v>1579</v>
      </c>
      <c r="D2160" s="0" t="s">
        <v>10</v>
      </c>
      <c r="E2160" s="0" t="s">
        <v>6850</v>
      </c>
      <c r="F2160" s="0" t="s">
        <v>6851</v>
      </c>
      <c r="H2160" s="0" t="s">
        <v>6660</v>
      </c>
    </row>
    <row r="2161" customFormat="false" ht="12.8" hidden="false" customHeight="false" outlineLevel="0" collapsed="false">
      <c r="A2161" s="0" t="str">
        <f aca="false">"60"</f>
        <v>60</v>
      </c>
      <c r="B2161" s="0" t="s">
        <v>6852</v>
      </c>
      <c r="C2161" s="0" t="s">
        <v>1579</v>
      </c>
      <c r="D2161" s="0" t="s">
        <v>10</v>
      </c>
      <c r="E2161" s="0" t="s">
        <v>6853</v>
      </c>
      <c r="F2161" s="0" t="s">
        <v>6854</v>
      </c>
      <c r="H2161" s="0" t="s">
        <v>6660</v>
      </c>
    </row>
    <row r="2162" customFormat="false" ht="12.8" hidden="false" customHeight="false" outlineLevel="0" collapsed="false">
      <c r="A2162" s="0" t="str">
        <f aca="false">"60"</f>
        <v>60</v>
      </c>
      <c r="B2162" s="0" t="s">
        <v>6855</v>
      </c>
      <c r="C2162" s="0" t="s">
        <v>1579</v>
      </c>
      <c r="D2162" s="0" t="s">
        <v>10</v>
      </c>
      <c r="E2162" s="0" t="s">
        <v>6856</v>
      </c>
      <c r="F2162" s="0" t="s">
        <v>6857</v>
      </c>
      <c r="H2162" s="0" t="s">
        <v>6660</v>
      </c>
    </row>
    <row r="2163" customFormat="false" ht="12.8" hidden="false" customHeight="false" outlineLevel="0" collapsed="false">
      <c r="A2163" s="0" t="str">
        <f aca="false">"60"</f>
        <v>60</v>
      </c>
      <c r="B2163" s="0" t="s">
        <v>6858</v>
      </c>
      <c r="C2163" s="0" t="s">
        <v>1579</v>
      </c>
      <c r="D2163" s="0" t="s">
        <v>10</v>
      </c>
      <c r="E2163" s="0" t="s">
        <v>6859</v>
      </c>
      <c r="F2163" s="0" t="s">
        <v>6860</v>
      </c>
      <c r="H2163" s="0" t="s">
        <v>6660</v>
      </c>
    </row>
    <row r="2164" customFormat="false" ht="12.8" hidden="false" customHeight="false" outlineLevel="0" collapsed="false">
      <c r="A2164" s="0" t="str">
        <f aca="false">"60"</f>
        <v>60</v>
      </c>
      <c r="B2164" s="0" t="s">
        <v>6861</v>
      </c>
      <c r="C2164" s="0" t="s">
        <v>1579</v>
      </c>
      <c r="D2164" s="0" t="s">
        <v>10</v>
      </c>
      <c r="E2164" s="0" t="s">
        <v>6862</v>
      </c>
      <c r="F2164" s="0" t="s">
        <v>6863</v>
      </c>
      <c r="H2164" s="0" t="s">
        <v>6660</v>
      </c>
    </row>
    <row r="2165" customFormat="false" ht="12.8" hidden="false" customHeight="false" outlineLevel="0" collapsed="false">
      <c r="A2165" s="0" t="str">
        <f aca="false">"60"</f>
        <v>60</v>
      </c>
      <c r="B2165" s="0" t="s">
        <v>6864</v>
      </c>
      <c r="C2165" s="0" t="s">
        <v>602</v>
      </c>
      <c r="D2165" s="0" t="s">
        <v>10</v>
      </c>
      <c r="E2165" s="0" t="s">
        <v>6865</v>
      </c>
      <c r="F2165" s="0" t="s">
        <v>6866</v>
      </c>
      <c r="H2165" s="0" t="s">
        <v>6660</v>
      </c>
    </row>
    <row r="2166" customFormat="false" ht="12.8" hidden="false" customHeight="false" outlineLevel="0" collapsed="false">
      <c r="A2166" s="0" t="str">
        <f aca="false">"60"</f>
        <v>60</v>
      </c>
      <c r="B2166" s="0" t="s">
        <v>6867</v>
      </c>
      <c r="C2166" s="0" t="s">
        <v>1579</v>
      </c>
      <c r="D2166" s="0" t="s">
        <v>10</v>
      </c>
      <c r="E2166" s="0" t="s">
        <v>6868</v>
      </c>
      <c r="F2166" s="0" t="s">
        <v>6869</v>
      </c>
      <c r="H2166" s="0" t="s">
        <v>6660</v>
      </c>
    </row>
    <row r="2167" customFormat="false" ht="12.8" hidden="false" customHeight="false" outlineLevel="0" collapsed="false">
      <c r="A2167" s="0" t="str">
        <f aca="false">"60"</f>
        <v>60</v>
      </c>
      <c r="B2167" s="0" t="s">
        <v>6870</v>
      </c>
      <c r="C2167" s="0" t="s">
        <v>1579</v>
      </c>
      <c r="D2167" s="0" t="s">
        <v>10</v>
      </c>
      <c r="E2167" s="0" t="s">
        <v>6871</v>
      </c>
      <c r="F2167" s="0" t="s">
        <v>6872</v>
      </c>
      <c r="H2167" s="0" t="s">
        <v>6660</v>
      </c>
    </row>
    <row r="2168" customFormat="false" ht="12.8" hidden="false" customHeight="false" outlineLevel="0" collapsed="false">
      <c r="A2168" s="0" t="str">
        <f aca="false">"60"</f>
        <v>60</v>
      </c>
      <c r="B2168" s="0" t="s">
        <v>6873</v>
      </c>
      <c r="C2168" s="0" t="s">
        <v>602</v>
      </c>
      <c r="D2168" s="0" t="s">
        <v>10</v>
      </c>
      <c r="E2168" s="0" t="s">
        <v>6874</v>
      </c>
      <c r="F2168" s="0" t="s">
        <v>6875</v>
      </c>
      <c r="H2168" s="0" t="s">
        <v>6660</v>
      </c>
    </row>
    <row r="2169" customFormat="false" ht="12.8" hidden="false" customHeight="false" outlineLevel="0" collapsed="false">
      <c r="A2169" s="0" t="str">
        <f aca="false">"60"</f>
        <v>60</v>
      </c>
      <c r="B2169" s="0" t="s">
        <v>6876</v>
      </c>
      <c r="C2169" s="0" t="s">
        <v>1579</v>
      </c>
      <c r="D2169" s="0" t="s">
        <v>10</v>
      </c>
      <c r="E2169" s="0" t="s">
        <v>6877</v>
      </c>
      <c r="F2169" s="0" t="s">
        <v>6878</v>
      </c>
      <c r="H2169" s="0" t="s">
        <v>6660</v>
      </c>
    </row>
    <row r="2170" customFormat="false" ht="12.8" hidden="false" customHeight="false" outlineLevel="0" collapsed="false">
      <c r="A2170" s="0" t="str">
        <f aca="false">"60"</f>
        <v>60</v>
      </c>
      <c r="B2170" s="0" t="s">
        <v>6879</v>
      </c>
      <c r="C2170" s="0" t="s">
        <v>1579</v>
      </c>
      <c r="D2170" s="0" t="s">
        <v>10</v>
      </c>
      <c r="E2170" s="0" t="s">
        <v>6880</v>
      </c>
      <c r="F2170" s="0" t="s">
        <v>6881</v>
      </c>
      <c r="H2170" s="0" t="s">
        <v>6660</v>
      </c>
    </row>
    <row r="2171" customFormat="false" ht="12.8" hidden="false" customHeight="false" outlineLevel="0" collapsed="false">
      <c r="A2171" s="0" t="str">
        <f aca="false">"60"</f>
        <v>60</v>
      </c>
      <c r="B2171" s="0" t="s">
        <v>6882</v>
      </c>
      <c r="C2171" s="0" t="s">
        <v>1579</v>
      </c>
      <c r="D2171" s="0" t="s">
        <v>10</v>
      </c>
      <c r="E2171" s="0" t="s">
        <v>6883</v>
      </c>
      <c r="F2171" s="0" t="s">
        <v>6884</v>
      </c>
      <c r="H2171" s="0" t="s">
        <v>6660</v>
      </c>
    </row>
    <row r="2172" customFormat="false" ht="12.8" hidden="false" customHeight="false" outlineLevel="0" collapsed="false">
      <c r="A2172" s="0" t="str">
        <f aca="false">"60"</f>
        <v>60</v>
      </c>
      <c r="B2172" s="0" t="s">
        <v>6885</v>
      </c>
      <c r="C2172" s="0" t="s">
        <v>602</v>
      </c>
      <c r="D2172" s="0" t="s">
        <v>10</v>
      </c>
      <c r="E2172" s="0" t="s">
        <v>6886</v>
      </c>
      <c r="F2172" s="0" t="s">
        <v>6672</v>
      </c>
      <c r="H2172" s="0" t="s">
        <v>6660</v>
      </c>
    </row>
    <row r="2173" customFormat="false" ht="12.8" hidden="false" customHeight="false" outlineLevel="0" collapsed="false">
      <c r="A2173" s="0" t="str">
        <f aca="false">"60"</f>
        <v>60</v>
      </c>
      <c r="B2173" s="0" t="s">
        <v>6887</v>
      </c>
      <c r="C2173" s="0" t="s">
        <v>9</v>
      </c>
      <c r="D2173" s="0" t="s">
        <v>10</v>
      </c>
      <c r="E2173" s="0" t="s">
        <v>6888</v>
      </c>
      <c r="F2173" s="0" t="s">
        <v>6889</v>
      </c>
      <c r="H2173" s="0" t="s">
        <v>6660</v>
      </c>
    </row>
    <row r="2174" customFormat="false" ht="12.8" hidden="false" customHeight="false" outlineLevel="0" collapsed="false">
      <c r="A2174" s="0" t="str">
        <f aca="false">"60"</f>
        <v>60</v>
      </c>
      <c r="B2174" s="0" t="s">
        <v>6890</v>
      </c>
      <c r="C2174" s="0" t="s">
        <v>9</v>
      </c>
      <c r="D2174" s="0" t="s">
        <v>10</v>
      </c>
      <c r="E2174" s="0" t="s">
        <v>6891</v>
      </c>
      <c r="F2174" s="0" t="s">
        <v>6892</v>
      </c>
      <c r="H2174" s="0" t="s">
        <v>6660</v>
      </c>
    </row>
    <row r="2175" customFormat="false" ht="12.8" hidden="false" customHeight="false" outlineLevel="0" collapsed="false">
      <c r="A2175" s="0" t="str">
        <f aca="false">"60"</f>
        <v>60</v>
      </c>
      <c r="B2175" s="0" t="s">
        <v>6893</v>
      </c>
      <c r="C2175" s="0" t="s">
        <v>9</v>
      </c>
      <c r="D2175" s="0" t="s">
        <v>10</v>
      </c>
      <c r="E2175" s="0" t="s">
        <v>6894</v>
      </c>
      <c r="F2175" s="0" t="s">
        <v>6895</v>
      </c>
      <c r="H2175" s="0" t="s">
        <v>6660</v>
      </c>
    </row>
    <row r="2176" customFormat="false" ht="12.8" hidden="false" customHeight="false" outlineLevel="0" collapsed="false">
      <c r="A2176" s="0" t="str">
        <f aca="false">"60"</f>
        <v>60</v>
      </c>
      <c r="B2176" s="0" t="s">
        <v>6896</v>
      </c>
      <c r="C2176" s="0" t="s">
        <v>9</v>
      </c>
      <c r="D2176" s="0" t="s">
        <v>10</v>
      </c>
      <c r="E2176" s="0" t="s">
        <v>6897</v>
      </c>
      <c r="F2176" s="0" t="s">
        <v>6898</v>
      </c>
      <c r="H2176" s="0" t="s">
        <v>6660</v>
      </c>
    </row>
    <row r="2177" customFormat="false" ht="12.8" hidden="false" customHeight="false" outlineLevel="0" collapsed="false">
      <c r="A2177" s="0" t="str">
        <f aca="false">"60"</f>
        <v>60</v>
      </c>
      <c r="B2177" s="0" t="s">
        <v>6899</v>
      </c>
      <c r="C2177" s="0" t="s">
        <v>9</v>
      </c>
      <c r="D2177" s="0" t="s">
        <v>10</v>
      </c>
      <c r="E2177" s="0" t="s">
        <v>6900</v>
      </c>
      <c r="F2177" s="0" t="s">
        <v>6901</v>
      </c>
      <c r="H2177" s="0" t="s">
        <v>6660</v>
      </c>
    </row>
    <row r="2178" customFormat="false" ht="12.8" hidden="false" customHeight="false" outlineLevel="0" collapsed="false">
      <c r="A2178" s="0" t="str">
        <f aca="false">"60"</f>
        <v>60</v>
      </c>
      <c r="B2178" s="0" t="s">
        <v>6902</v>
      </c>
      <c r="C2178" s="0" t="s">
        <v>9</v>
      </c>
      <c r="D2178" s="0" t="s">
        <v>10</v>
      </c>
      <c r="E2178" s="0" t="s">
        <v>6903</v>
      </c>
      <c r="F2178" s="0" t="s">
        <v>6904</v>
      </c>
      <c r="H2178" s="0" t="s">
        <v>6660</v>
      </c>
    </row>
    <row r="2179" customFormat="false" ht="12.8" hidden="false" customHeight="false" outlineLevel="0" collapsed="false">
      <c r="A2179" s="0" t="str">
        <f aca="false">"60"</f>
        <v>60</v>
      </c>
      <c r="B2179" s="0" t="s">
        <v>6905</v>
      </c>
      <c r="C2179" s="0" t="s">
        <v>9</v>
      </c>
      <c r="D2179" s="0" t="s">
        <v>10</v>
      </c>
      <c r="E2179" s="0" t="s">
        <v>6906</v>
      </c>
      <c r="F2179" s="0" t="s">
        <v>6907</v>
      </c>
      <c r="H2179" s="0" t="s">
        <v>6660</v>
      </c>
    </row>
    <row r="2180" customFormat="false" ht="12.8" hidden="false" customHeight="false" outlineLevel="0" collapsed="false">
      <c r="A2180" s="0" t="str">
        <f aca="false">"60"</f>
        <v>60</v>
      </c>
      <c r="B2180" s="0" t="s">
        <v>6908</v>
      </c>
      <c r="C2180" s="0" t="s">
        <v>9</v>
      </c>
      <c r="D2180" s="0" t="s">
        <v>10</v>
      </c>
      <c r="E2180" s="0" t="s">
        <v>6909</v>
      </c>
      <c r="F2180" s="0" t="s">
        <v>6910</v>
      </c>
      <c r="H2180" s="0" t="s">
        <v>6660</v>
      </c>
    </row>
    <row r="2181" customFormat="false" ht="12.8" hidden="false" customHeight="false" outlineLevel="0" collapsed="false">
      <c r="A2181" s="0" t="str">
        <f aca="false">"60"</f>
        <v>60</v>
      </c>
      <c r="B2181" s="0" t="s">
        <v>6911</v>
      </c>
      <c r="C2181" s="0" t="s">
        <v>9</v>
      </c>
      <c r="D2181" s="0" t="s">
        <v>10</v>
      </c>
      <c r="E2181" s="0" t="s">
        <v>6912</v>
      </c>
      <c r="F2181" s="0" t="s">
        <v>6913</v>
      </c>
      <c r="H2181" s="0" t="s">
        <v>6660</v>
      </c>
    </row>
    <row r="2182" customFormat="false" ht="12.8" hidden="false" customHeight="false" outlineLevel="0" collapsed="false">
      <c r="A2182" s="0" t="str">
        <f aca="false">"60"</f>
        <v>60</v>
      </c>
      <c r="B2182" s="0" t="s">
        <v>6914</v>
      </c>
      <c r="C2182" s="0" t="s">
        <v>9</v>
      </c>
      <c r="D2182" s="0" t="s">
        <v>10</v>
      </c>
      <c r="E2182" s="0" t="s">
        <v>6915</v>
      </c>
      <c r="F2182" s="0" t="s">
        <v>6916</v>
      </c>
      <c r="H2182" s="0" t="s">
        <v>6660</v>
      </c>
    </row>
    <row r="2183" customFormat="false" ht="12.8" hidden="false" customHeight="false" outlineLevel="0" collapsed="false">
      <c r="A2183" s="0" t="str">
        <f aca="false">"60"</f>
        <v>60</v>
      </c>
      <c r="B2183" s="0" t="s">
        <v>6917</v>
      </c>
      <c r="C2183" s="0" t="s">
        <v>9</v>
      </c>
      <c r="D2183" s="0" t="s">
        <v>10</v>
      </c>
      <c r="E2183" s="0" t="s">
        <v>6918</v>
      </c>
      <c r="F2183" s="0" t="s">
        <v>6919</v>
      </c>
      <c r="H2183" s="0" t="s">
        <v>6660</v>
      </c>
    </row>
    <row r="2184" customFormat="false" ht="12.8" hidden="false" customHeight="false" outlineLevel="0" collapsed="false">
      <c r="A2184" s="0" t="str">
        <f aca="false">"60"</f>
        <v>60</v>
      </c>
      <c r="B2184" s="0" t="s">
        <v>6920</v>
      </c>
      <c r="C2184" s="0" t="s">
        <v>9</v>
      </c>
      <c r="D2184" s="0" t="s">
        <v>10</v>
      </c>
      <c r="E2184" s="0" t="s">
        <v>6921</v>
      </c>
      <c r="F2184" s="0" t="s">
        <v>6922</v>
      </c>
      <c r="H2184" s="0" t="s">
        <v>6660</v>
      </c>
    </row>
    <row r="2185" customFormat="false" ht="12.8" hidden="false" customHeight="false" outlineLevel="0" collapsed="false">
      <c r="A2185" s="0" t="str">
        <f aca="false">"60"</f>
        <v>60</v>
      </c>
      <c r="B2185" s="0" t="s">
        <v>6923</v>
      </c>
      <c r="C2185" s="0" t="s">
        <v>9</v>
      </c>
      <c r="D2185" s="0" t="s">
        <v>10</v>
      </c>
      <c r="E2185" s="0" t="s">
        <v>6924</v>
      </c>
      <c r="F2185" s="0" t="s">
        <v>6925</v>
      </c>
      <c r="H2185" s="0" t="s">
        <v>6660</v>
      </c>
    </row>
    <row r="2186" customFormat="false" ht="12.8" hidden="false" customHeight="false" outlineLevel="0" collapsed="false">
      <c r="A2186" s="0" t="str">
        <f aca="false">"60"</f>
        <v>60</v>
      </c>
      <c r="B2186" s="0" t="s">
        <v>6926</v>
      </c>
      <c r="C2186" s="0" t="s">
        <v>9</v>
      </c>
      <c r="D2186" s="0" t="s">
        <v>10</v>
      </c>
      <c r="E2186" s="0" t="s">
        <v>6927</v>
      </c>
      <c r="F2186" s="0" t="s">
        <v>6928</v>
      </c>
      <c r="H2186" s="0" t="s">
        <v>6660</v>
      </c>
    </row>
    <row r="2187" customFormat="false" ht="12.8" hidden="false" customHeight="false" outlineLevel="0" collapsed="false">
      <c r="A2187" s="0" t="str">
        <f aca="false">"60"</f>
        <v>60</v>
      </c>
      <c r="B2187" s="0" t="s">
        <v>6929</v>
      </c>
      <c r="C2187" s="0" t="s">
        <v>9</v>
      </c>
      <c r="D2187" s="0" t="s">
        <v>10</v>
      </c>
      <c r="E2187" s="0" t="s">
        <v>6930</v>
      </c>
      <c r="F2187" s="0" t="s">
        <v>6931</v>
      </c>
      <c r="H2187" s="0" t="s">
        <v>6660</v>
      </c>
    </row>
    <row r="2188" customFormat="false" ht="12.8" hidden="false" customHeight="false" outlineLevel="0" collapsed="false">
      <c r="A2188" s="0" t="str">
        <f aca="false">"60"</f>
        <v>60</v>
      </c>
      <c r="B2188" s="0" t="s">
        <v>6932</v>
      </c>
      <c r="C2188" s="0" t="s">
        <v>9</v>
      </c>
      <c r="D2188" s="0" t="s">
        <v>10</v>
      </c>
      <c r="E2188" s="0" t="s">
        <v>6933</v>
      </c>
      <c r="F2188" s="0" t="s">
        <v>6934</v>
      </c>
      <c r="H2188" s="0" t="s">
        <v>6660</v>
      </c>
    </row>
    <row r="2189" customFormat="false" ht="12.8" hidden="false" customHeight="false" outlineLevel="0" collapsed="false">
      <c r="A2189" s="0" t="str">
        <f aca="false">"60"</f>
        <v>60</v>
      </c>
      <c r="B2189" s="0" t="s">
        <v>6935</v>
      </c>
      <c r="C2189" s="0" t="s">
        <v>9</v>
      </c>
      <c r="D2189" s="0" t="s">
        <v>10</v>
      </c>
      <c r="E2189" s="0" t="s">
        <v>6936</v>
      </c>
      <c r="F2189" s="0" t="s">
        <v>6937</v>
      </c>
      <c r="H2189" s="0" t="s">
        <v>6660</v>
      </c>
    </row>
    <row r="2190" customFormat="false" ht="12.8" hidden="false" customHeight="false" outlineLevel="0" collapsed="false">
      <c r="A2190" s="0" t="str">
        <f aca="false">"60"</f>
        <v>60</v>
      </c>
      <c r="B2190" s="0" t="s">
        <v>6938</v>
      </c>
      <c r="C2190" s="0" t="s">
        <v>9</v>
      </c>
      <c r="D2190" s="0" t="s">
        <v>10</v>
      </c>
      <c r="E2190" s="0" t="s">
        <v>6939</v>
      </c>
      <c r="F2190" s="0" t="s">
        <v>6940</v>
      </c>
      <c r="H2190" s="0" t="s">
        <v>6660</v>
      </c>
    </row>
    <row r="2191" customFormat="false" ht="12.8" hidden="false" customHeight="false" outlineLevel="0" collapsed="false">
      <c r="A2191" s="0" t="str">
        <f aca="false">"60"</f>
        <v>60</v>
      </c>
      <c r="B2191" s="0" t="s">
        <v>6941</v>
      </c>
      <c r="C2191" s="0" t="s">
        <v>85</v>
      </c>
      <c r="D2191" s="0" t="s">
        <v>10</v>
      </c>
      <c r="E2191" s="0" t="s">
        <v>6942</v>
      </c>
      <c r="F2191" s="0" t="s">
        <v>6943</v>
      </c>
      <c r="H2191" s="0" t="s">
        <v>6660</v>
      </c>
    </row>
    <row r="2192" customFormat="false" ht="12.8" hidden="false" customHeight="false" outlineLevel="0" collapsed="false">
      <c r="A2192" s="0" t="str">
        <f aca="false">"60"</f>
        <v>60</v>
      </c>
      <c r="B2192" s="0" t="s">
        <v>6944</v>
      </c>
      <c r="C2192" s="0" t="s">
        <v>85</v>
      </c>
      <c r="D2192" s="0" t="s">
        <v>10</v>
      </c>
      <c r="E2192" s="0" t="s">
        <v>6945</v>
      </c>
      <c r="F2192" s="0" t="s">
        <v>6946</v>
      </c>
      <c r="H2192" s="0" t="s">
        <v>6660</v>
      </c>
    </row>
    <row r="2193" customFormat="false" ht="12.8" hidden="false" customHeight="false" outlineLevel="0" collapsed="false">
      <c r="A2193" s="0" t="str">
        <f aca="false">"60"</f>
        <v>60</v>
      </c>
      <c r="B2193" s="0" t="s">
        <v>6947</v>
      </c>
      <c r="C2193" s="0" t="s">
        <v>85</v>
      </c>
      <c r="D2193" s="0" t="s">
        <v>10</v>
      </c>
      <c r="E2193" s="0" t="s">
        <v>6948</v>
      </c>
      <c r="F2193" s="0" t="s">
        <v>6949</v>
      </c>
      <c r="H2193" s="0" t="s">
        <v>6660</v>
      </c>
    </row>
    <row r="2194" customFormat="false" ht="12.8" hidden="false" customHeight="false" outlineLevel="0" collapsed="false">
      <c r="A2194" s="0" t="str">
        <f aca="false">"60"</f>
        <v>60</v>
      </c>
      <c r="B2194" s="0" t="s">
        <v>6950</v>
      </c>
      <c r="C2194" s="0" t="s">
        <v>9</v>
      </c>
      <c r="D2194" s="0" t="s">
        <v>10</v>
      </c>
      <c r="E2194" s="0" t="s">
        <v>6951</v>
      </c>
      <c r="F2194" s="0" t="s">
        <v>6952</v>
      </c>
      <c r="H2194" s="0" t="s">
        <v>6660</v>
      </c>
    </row>
    <row r="2195" customFormat="false" ht="12.8" hidden="false" customHeight="false" outlineLevel="0" collapsed="false">
      <c r="A2195" s="0" t="str">
        <f aca="false">"60"</f>
        <v>60</v>
      </c>
      <c r="B2195" s="0" t="s">
        <v>6953</v>
      </c>
      <c r="C2195" s="0" t="s">
        <v>85</v>
      </c>
      <c r="D2195" s="0" t="s">
        <v>10</v>
      </c>
      <c r="E2195" s="0" t="s">
        <v>6954</v>
      </c>
      <c r="F2195" s="0" t="s">
        <v>6955</v>
      </c>
      <c r="H2195" s="0" t="s">
        <v>6660</v>
      </c>
    </row>
    <row r="2196" customFormat="false" ht="12.8" hidden="false" customHeight="false" outlineLevel="0" collapsed="false">
      <c r="A2196" s="0" t="str">
        <f aca="false">"60"</f>
        <v>60</v>
      </c>
      <c r="B2196" s="0" t="s">
        <v>6956</v>
      </c>
      <c r="C2196" s="0" t="s">
        <v>2517</v>
      </c>
      <c r="D2196" s="0" t="s">
        <v>232</v>
      </c>
      <c r="E2196" s="0" t="s">
        <v>6957</v>
      </c>
      <c r="F2196" s="0" t="s">
        <v>6958</v>
      </c>
      <c r="H2196" s="0" t="s">
        <v>6660</v>
      </c>
    </row>
    <row r="2197" customFormat="false" ht="12.8" hidden="false" customHeight="false" outlineLevel="0" collapsed="false">
      <c r="A2197" s="0" t="str">
        <f aca="false">"60"</f>
        <v>60</v>
      </c>
      <c r="B2197" s="0" t="s">
        <v>6959</v>
      </c>
      <c r="C2197" s="0" t="s">
        <v>2517</v>
      </c>
      <c r="D2197" s="0" t="s">
        <v>10</v>
      </c>
      <c r="E2197" s="0" t="s">
        <v>6960</v>
      </c>
      <c r="F2197" s="0" t="s">
        <v>6961</v>
      </c>
      <c r="H2197" s="0" t="s">
        <v>6660</v>
      </c>
    </row>
    <row r="2198" customFormat="false" ht="12.8" hidden="false" customHeight="false" outlineLevel="0" collapsed="false">
      <c r="A2198" s="0" t="str">
        <f aca="false">"60"</f>
        <v>60</v>
      </c>
      <c r="B2198" s="0" t="s">
        <v>6962</v>
      </c>
      <c r="C2198" s="0" t="s">
        <v>2517</v>
      </c>
      <c r="D2198" s="0" t="s">
        <v>10</v>
      </c>
      <c r="E2198" s="0" t="s">
        <v>6963</v>
      </c>
      <c r="F2198" s="0" t="s">
        <v>6964</v>
      </c>
      <c r="H2198" s="0" t="s">
        <v>6660</v>
      </c>
    </row>
    <row r="2199" customFormat="false" ht="12.8" hidden="false" customHeight="false" outlineLevel="0" collapsed="false">
      <c r="A2199" s="0" t="str">
        <f aca="false">"60"</f>
        <v>60</v>
      </c>
      <c r="B2199" s="0" t="s">
        <v>6965</v>
      </c>
      <c r="C2199" s="0" t="s">
        <v>2517</v>
      </c>
      <c r="D2199" s="0" t="s">
        <v>232</v>
      </c>
      <c r="E2199" s="0" t="s">
        <v>6966</v>
      </c>
      <c r="F2199" s="0" t="s">
        <v>6967</v>
      </c>
      <c r="H2199" s="0" t="s">
        <v>6968</v>
      </c>
    </row>
    <row r="2200" customFormat="false" ht="12.8" hidden="false" customHeight="false" outlineLevel="0" collapsed="false">
      <c r="A2200" s="0" t="str">
        <f aca="false">"60"</f>
        <v>60</v>
      </c>
      <c r="B2200" s="0" t="s">
        <v>6969</v>
      </c>
      <c r="C2200" s="0" t="s">
        <v>85</v>
      </c>
      <c r="D2200" s="0" t="s">
        <v>10</v>
      </c>
      <c r="E2200" s="0" t="s">
        <v>6970</v>
      </c>
      <c r="F2200" s="0" t="s">
        <v>6971</v>
      </c>
      <c r="H2200" s="0" t="s">
        <v>6968</v>
      </c>
    </row>
    <row r="2201" customFormat="false" ht="12.8" hidden="false" customHeight="false" outlineLevel="0" collapsed="false">
      <c r="A2201" s="0" t="str">
        <f aca="false">"60"</f>
        <v>60</v>
      </c>
      <c r="B2201" s="0" t="s">
        <v>6972</v>
      </c>
      <c r="C2201" s="0" t="s">
        <v>85</v>
      </c>
      <c r="D2201" s="0" t="s">
        <v>10</v>
      </c>
      <c r="E2201" s="0" t="s">
        <v>6973</v>
      </c>
      <c r="F2201" s="0" t="s">
        <v>6974</v>
      </c>
      <c r="H2201" s="0" t="s">
        <v>6968</v>
      </c>
    </row>
    <row r="2202" customFormat="false" ht="12.8" hidden="false" customHeight="false" outlineLevel="0" collapsed="false">
      <c r="A2202" s="0" t="str">
        <f aca="false">"60"</f>
        <v>60</v>
      </c>
      <c r="B2202" s="0" t="s">
        <v>6975</v>
      </c>
      <c r="C2202" s="0" t="s">
        <v>85</v>
      </c>
      <c r="D2202" s="0" t="s">
        <v>10</v>
      </c>
      <c r="E2202" s="0" t="s">
        <v>6976</v>
      </c>
      <c r="F2202" s="0" t="s">
        <v>6977</v>
      </c>
      <c r="H2202" s="0" t="s">
        <v>6968</v>
      </c>
    </row>
    <row r="2203" customFormat="false" ht="12.8" hidden="false" customHeight="false" outlineLevel="0" collapsed="false">
      <c r="A2203" s="0" t="str">
        <f aca="false">"60"</f>
        <v>60</v>
      </c>
      <c r="B2203" s="0" t="s">
        <v>6978</v>
      </c>
      <c r="C2203" s="0" t="s">
        <v>85</v>
      </c>
      <c r="D2203" s="0" t="s">
        <v>10</v>
      </c>
      <c r="E2203" s="0" t="s">
        <v>6979</v>
      </c>
      <c r="F2203" s="0" t="s">
        <v>6980</v>
      </c>
      <c r="H2203" s="0" t="s">
        <v>6968</v>
      </c>
    </row>
    <row r="2204" customFormat="false" ht="12.8" hidden="false" customHeight="false" outlineLevel="0" collapsed="false">
      <c r="A2204" s="0" t="str">
        <f aca="false">"60"</f>
        <v>60</v>
      </c>
      <c r="B2204" s="0" t="s">
        <v>6981</v>
      </c>
      <c r="C2204" s="0" t="s">
        <v>2517</v>
      </c>
      <c r="D2204" s="0" t="s">
        <v>10</v>
      </c>
      <c r="E2204" s="0" t="s">
        <v>6982</v>
      </c>
      <c r="F2204" s="0" t="s">
        <v>6983</v>
      </c>
      <c r="H2204" s="0" t="s">
        <v>6968</v>
      </c>
    </row>
    <row r="2205" customFormat="false" ht="12.8" hidden="false" customHeight="false" outlineLevel="0" collapsed="false">
      <c r="A2205" s="0" t="str">
        <f aca="false">"60"</f>
        <v>60</v>
      </c>
      <c r="B2205" s="0" t="s">
        <v>6984</v>
      </c>
      <c r="C2205" s="0" t="s">
        <v>2517</v>
      </c>
      <c r="D2205" s="0" t="s">
        <v>10</v>
      </c>
      <c r="E2205" s="0" t="s">
        <v>6985</v>
      </c>
      <c r="F2205" s="0" t="s">
        <v>6986</v>
      </c>
      <c r="H2205" s="0" t="s">
        <v>6968</v>
      </c>
    </row>
    <row r="2206" customFormat="false" ht="12.8" hidden="false" customHeight="false" outlineLevel="0" collapsed="false">
      <c r="A2206" s="0" t="str">
        <f aca="false">"60"</f>
        <v>60</v>
      </c>
      <c r="B2206" s="0" t="s">
        <v>6987</v>
      </c>
      <c r="C2206" s="0" t="s">
        <v>2517</v>
      </c>
      <c r="D2206" s="0" t="s">
        <v>232</v>
      </c>
      <c r="E2206" s="0" t="s">
        <v>6988</v>
      </c>
      <c r="F2206" s="0" t="s">
        <v>6989</v>
      </c>
      <c r="H2206" s="0" t="s">
        <v>6968</v>
      </c>
    </row>
    <row r="2207" customFormat="false" ht="12.8" hidden="false" customHeight="false" outlineLevel="0" collapsed="false">
      <c r="A2207" s="0" t="str">
        <f aca="false">"60"</f>
        <v>60</v>
      </c>
      <c r="B2207" s="0" t="s">
        <v>6990</v>
      </c>
      <c r="C2207" s="0" t="s">
        <v>2517</v>
      </c>
      <c r="D2207" s="0" t="s">
        <v>10</v>
      </c>
      <c r="E2207" s="0" t="s">
        <v>6991</v>
      </c>
      <c r="F2207" s="0" t="s">
        <v>6992</v>
      </c>
      <c r="H2207" s="0" t="s">
        <v>6968</v>
      </c>
    </row>
    <row r="2208" customFormat="false" ht="12.8" hidden="false" customHeight="false" outlineLevel="0" collapsed="false">
      <c r="A2208" s="0" t="str">
        <f aca="false">"60"</f>
        <v>60</v>
      </c>
      <c r="B2208" s="0" t="s">
        <v>6993</v>
      </c>
      <c r="C2208" s="0" t="s">
        <v>2517</v>
      </c>
      <c r="D2208" s="0" t="s">
        <v>10</v>
      </c>
      <c r="E2208" s="0" t="s">
        <v>6994</v>
      </c>
      <c r="F2208" s="0" t="s">
        <v>6995</v>
      </c>
      <c r="H2208" s="0" t="s">
        <v>6968</v>
      </c>
    </row>
    <row r="2209" customFormat="false" ht="12.8" hidden="false" customHeight="false" outlineLevel="0" collapsed="false">
      <c r="A2209" s="0" t="str">
        <f aca="false">"60"</f>
        <v>60</v>
      </c>
      <c r="B2209" s="0" t="s">
        <v>6996</v>
      </c>
      <c r="C2209" s="0" t="s">
        <v>2517</v>
      </c>
      <c r="D2209" s="0" t="s">
        <v>10</v>
      </c>
      <c r="E2209" s="0" t="s">
        <v>6997</v>
      </c>
      <c r="F2209" s="0" t="s">
        <v>6998</v>
      </c>
      <c r="H2209" s="0" t="s">
        <v>6999</v>
      </c>
    </row>
    <row r="2210" customFormat="false" ht="12.8" hidden="false" customHeight="false" outlineLevel="0" collapsed="false">
      <c r="A2210" s="0" t="str">
        <f aca="false">"60"</f>
        <v>60</v>
      </c>
      <c r="B2210" s="0" t="s">
        <v>7000</v>
      </c>
      <c r="C2210" s="0" t="s">
        <v>2517</v>
      </c>
      <c r="D2210" s="0" t="s">
        <v>10</v>
      </c>
      <c r="E2210" s="0" t="s">
        <v>7001</v>
      </c>
      <c r="F2210" s="0" t="s">
        <v>7002</v>
      </c>
      <c r="H2210" s="0" t="s">
        <v>6999</v>
      </c>
    </row>
    <row r="2211" customFormat="false" ht="12.8" hidden="false" customHeight="false" outlineLevel="0" collapsed="false">
      <c r="A2211" s="0" t="str">
        <f aca="false">"60"</f>
        <v>60</v>
      </c>
      <c r="B2211" s="0" t="s">
        <v>7003</v>
      </c>
      <c r="C2211" s="0" t="s">
        <v>2517</v>
      </c>
      <c r="D2211" s="0" t="s">
        <v>232</v>
      </c>
      <c r="E2211" s="0" t="s">
        <v>7004</v>
      </c>
      <c r="F2211" s="0" t="s">
        <v>7005</v>
      </c>
      <c r="H2211" s="0" t="s">
        <v>7006</v>
      </c>
    </row>
    <row r="2212" customFormat="false" ht="12.8" hidden="false" customHeight="false" outlineLevel="0" collapsed="false">
      <c r="A2212" s="0" t="str">
        <f aca="false">"60"</f>
        <v>60</v>
      </c>
      <c r="B2212" s="0" t="s">
        <v>7007</v>
      </c>
      <c r="C2212" s="0" t="s">
        <v>2517</v>
      </c>
      <c r="D2212" s="0" t="s">
        <v>232</v>
      </c>
      <c r="E2212" s="0" t="s">
        <v>7008</v>
      </c>
      <c r="F2212" s="0" t="s">
        <v>7009</v>
      </c>
      <c r="H2212" s="0" t="s">
        <v>7006</v>
      </c>
    </row>
    <row r="2213" customFormat="false" ht="12.8" hidden="false" customHeight="false" outlineLevel="0" collapsed="false">
      <c r="A2213" s="0" t="str">
        <f aca="false">"60"</f>
        <v>60</v>
      </c>
      <c r="B2213" s="0" t="s">
        <v>7010</v>
      </c>
      <c r="C2213" s="0" t="s">
        <v>2517</v>
      </c>
      <c r="D2213" s="0" t="s">
        <v>232</v>
      </c>
      <c r="E2213" s="0" t="s">
        <v>7011</v>
      </c>
      <c r="F2213" s="0" t="s">
        <v>7012</v>
      </c>
      <c r="H2213" s="0" t="s">
        <v>7006</v>
      </c>
    </row>
    <row r="2214" customFormat="false" ht="12.8" hidden="false" customHeight="false" outlineLevel="0" collapsed="false">
      <c r="A2214" s="0" t="str">
        <f aca="false">"60"</f>
        <v>60</v>
      </c>
      <c r="B2214" s="0" t="s">
        <v>7013</v>
      </c>
      <c r="C2214" s="0" t="s">
        <v>2517</v>
      </c>
      <c r="D2214" s="0" t="s">
        <v>10</v>
      </c>
      <c r="E2214" s="0" t="s">
        <v>7014</v>
      </c>
      <c r="F2214" s="0" t="s">
        <v>7015</v>
      </c>
      <c r="H2214" s="0" t="s">
        <v>7006</v>
      </c>
    </row>
    <row r="2215" customFormat="false" ht="12.8" hidden="false" customHeight="false" outlineLevel="0" collapsed="false">
      <c r="A2215" s="0" t="str">
        <f aca="false">"60"</f>
        <v>60</v>
      </c>
      <c r="B2215" s="0" t="s">
        <v>7016</v>
      </c>
      <c r="C2215" s="0" t="s">
        <v>2517</v>
      </c>
      <c r="D2215" s="0" t="s">
        <v>10</v>
      </c>
      <c r="E2215" s="0" t="s">
        <v>7017</v>
      </c>
      <c r="F2215" s="0" t="s">
        <v>7018</v>
      </c>
      <c r="H2215" s="0" t="s">
        <v>7006</v>
      </c>
    </row>
    <row r="2216" customFormat="false" ht="12.8" hidden="false" customHeight="false" outlineLevel="0" collapsed="false">
      <c r="A2216" s="0" t="str">
        <f aca="false">"60"</f>
        <v>60</v>
      </c>
      <c r="B2216" s="0" t="s">
        <v>7019</v>
      </c>
      <c r="C2216" s="0" t="s">
        <v>2517</v>
      </c>
      <c r="D2216" s="0" t="s">
        <v>10</v>
      </c>
      <c r="E2216" s="0" t="s">
        <v>7020</v>
      </c>
      <c r="F2216" s="0" t="s">
        <v>7021</v>
      </c>
      <c r="H2216" s="0" t="s">
        <v>7006</v>
      </c>
    </row>
    <row r="2217" customFormat="false" ht="12.8" hidden="false" customHeight="false" outlineLevel="0" collapsed="false">
      <c r="A2217" s="0" t="str">
        <f aca="false">"60"</f>
        <v>60</v>
      </c>
      <c r="B2217" s="0" t="s">
        <v>7022</v>
      </c>
      <c r="C2217" s="0" t="s">
        <v>2517</v>
      </c>
      <c r="D2217" s="0" t="s">
        <v>232</v>
      </c>
      <c r="E2217" s="0" t="s">
        <v>7023</v>
      </c>
      <c r="F2217" s="0" t="s">
        <v>7024</v>
      </c>
      <c r="H2217" s="0" t="s">
        <v>7025</v>
      </c>
    </row>
    <row r="2218" customFormat="false" ht="12.8" hidden="false" customHeight="false" outlineLevel="0" collapsed="false">
      <c r="A2218" s="0" t="str">
        <f aca="false">"60"</f>
        <v>60</v>
      </c>
      <c r="B2218" s="0" t="s">
        <v>7026</v>
      </c>
      <c r="C2218" s="0" t="s">
        <v>2517</v>
      </c>
      <c r="D2218" s="0" t="s">
        <v>232</v>
      </c>
      <c r="E2218" s="0" t="s">
        <v>7027</v>
      </c>
      <c r="F2218" s="0" t="s">
        <v>7028</v>
      </c>
      <c r="H2218" s="0" t="s">
        <v>7025</v>
      </c>
    </row>
    <row r="2219" customFormat="false" ht="12.8" hidden="false" customHeight="false" outlineLevel="0" collapsed="false">
      <c r="A2219" s="0" t="str">
        <f aca="false">"60"</f>
        <v>60</v>
      </c>
      <c r="B2219" s="0" t="s">
        <v>7029</v>
      </c>
      <c r="C2219" s="0" t="s">
        <v>2517</v>
      </c>
      <c r="D2219" s="0" t="s">
        <v>10</v>
      </c>
      <c r="E2219" s="0" t="s">
        <v>7030</v>
      </c>
      <c r="F2219" s="0" t="s">
        <v>7031</v>
      </c>
      <c r="H2219" s="0" t="s">
        <v>7032</v>
      </c>
    </row>
    <row r="2220" customFormat="false" ht="12.8" hidden="false" customHeight="false" outlineLevel="0" collapsed="false">
      <c r="A2220" s="0" t="str">
        <f aca="false">"60"</f>
        <v>60</v>
      </c>
      <c r="B2220" s="0" t="s">
        <v>7033</v>
      </c>
      <c r="C2220" s="0" t="s">
        <v>2517</v>
      </c>
      <c r="D2220" s="0" t="s">
        <v>10</v>
      </c>
      <c r="E2220" s="0" t="s">
        <v>7034</v>
      </c>
      <c r="F2220" s="0" t="s">
        <v>7035</v>
      </c>
      <c r="H2220" s="0" t="s">
        <v>7032</v>
      </c>
    </row>
    <row r="2221" customFormat="false" ht="12.8" hidden="false" customHeight="false" outlineLevel="0" collapsed="false">
      <c r="A2221" s="0" t="str">
        <f aca="false">"60"</f>
        <v>60</v>
      </c>
      <c r="B2221" s="0" t="s">
        <v>7036</v>
      </c>
      <c r="C2221" s="0" t="s">
        <v>2517</v>
      </c>
      <c r="D2221" s="0" t="s">
        <v>232</v>
      </c>
      <c r="E2221" s="0" t="s">
        <v>7037</v>
      </c>
      <c r="F2221" s="0" t="s">
        <v>7038</v>
      </c>
      <c r="H2221" s="0" t="s">
        <v>7039</v>
      </c>
    </row>
    <row r="2222" customFormat="false" ht="12.8" hidden="false" customHeight="false" outlineLevel="0" collapsed="false">
      <c r="A2222" s="0" t="str">
        <f aca="false">"60"</f>
        <v>60</v>
      </c>
      <c r="B2222" s="0" t="s">
        <v>7040</v>
      </c>
      <c r="C2222" s="0" t="s">
        <v>2517</v>
      </c>
      <c r="D2222" s="0" t="s">
        <v>10</v>
      </c>
      <c r="E2222" s="0" t="s">
        <v>7041</v>
      </c>
      <c r="F2222" s="0" t="s">
        <v>7042</v>
      </c>
      <c r="H2222" s="0" t="s">
        <v>7039</v>
      </c>
    </row>
    <row r="2223" customFormat="false" ht="12.8" hidden="false" customHeight="false" outlineLevel="0" collapsed="false">
      <c r="A2223" s="0" t="str">
        <f aca="false">"60"</f>
        <v>60</v>
      </c>
      <c r="B2223" s="0" t="s">
        <v>7043</v>
      </c>
      <c r="C2223" s="0" t="s">
        <v>2517</v>
      </c>
      <c r="D2223" s="0" t="s">
        <v>232</v>
      </c>
      <c r="E2223" s="0" t="s">
        <v>7044</v>
      </c>
      <c r="F2223" s="0" t="s">
        <v>7045</v>
      </c>
      <c r="H2223" s="0" t="s">
        <v>7039</v>
      </c>
    </row>
    <row r="2224" customFormat="false" ht="12.8" hidden="false" customHeight="false" outlineLevel="0" collapsed="false">
      <c r="A2224" s="0" t="str">
        <f aca="false">"60"</f>
        <v>60</v>
      </c>
      <c r="B2224" s="0" t="s">
        <v>7046</v>
      </c>
      <c r="C2224" s="0" t="s">
        <v>85</v>
      </c>
      <c r="D2224" s="0" t="s">
        <v>10</v>
      </c>
      <c r="E2224" s="0" t="s">
        <v>7047</v>
      </c>
      <c r="F2224" s="0" t="s">
        <v>7048</v>
      </c>
      <c r="H2224" s="0" t="s">
        <v>7049</v>
      </c>
    </row>
    <row r="2225" customFormat="false" ht="12.8" hidden="false" customHeight="false" outlineLevel="0" collapsed="false">
      <c r="A2225" s="0" t="str">
        <f aca="false">"60"</f>
        <v>60</v>
      </c>
      <c r="B2225" s="0" t="s">
        <v>7050</v>
      </c>
      <c r="C2225" s="0" t="s">
        <v>2517</v>
      </c>
      <c r="D2225" s="0" t="s">
        <v>10</v>
      </c>
      <c r="E2225" s="0" t="s">
        <v>7051</v>
      </c>
      <c r="F2225" s="0" t="s">
        <v>7052</v>
      </c>
      <c r="H2225" s="0" t="s">
        <v>7049</v>
      </c>
    </row>
    <row r="2226" customFormat="false" ht="12.8" hidden="false" customHeight="false" outlineLevel="0" collapsed="false">
      <c r="A2226" s="0" t="str">
        <f aca="false">"60"</f>
        <v>60</v>
      </c>
      <c r="B2226" s="0" t="s">
        <v>7053</v>
      </c>
      <c r="C2226" s="0" t="s">
        <v>85</v>
      </c>
      <c r="D2226" s="0" t="s">
        <v>10</v>
      </c>
      <c r="E2226" s="0" t="s">
        <v>7054</v>
      </c>
      <c r="F2226" s="0" t="s">
        <v>7055</v>
      </c>
      <c r="H2226" s="0" t="s">
        <v>7049</v>
      </c>
    </row>
    <row r="2227" customFormat="false" ht="12.8" hidden="false" customHeight="false" outlineLevel="0" collapsed="false">
      <c r="A2227" s="0" t="str">
        <f aca="false">"60"</f>
        <v>60</v>
      </c>
      <c r="B2227" s="0" t="s">
        <v>7056</v>
      </c>
      <c r="C2227" s="0" t="s">
        <v>2517</v>
      </c>
      <c r="D2227" s="0" t="s">
        <v>10</v>
      </c>
      <c r="E2227" s="0" t="s">
        <v>7057</v>
      </c>
      <c r="F2227" s="0" t="s">
        <v>7058</v>
      </c>
      <c r="H2227" s="0" t="s">
        <v>7049</v>
      </c>
    </row>
    <row r="2228" customFormat="false" ht="12.8" hidden="false" customHeight="false" outlineLevel="0" collapsed="false">
      <c r="A2228" s="0" t="str">
        <f aca="false">"60"</f>
        <v>60</v>
      </c>
      <c r="B2228" s="0" t="s">
        <v>7059</v>
      </c>
      <c r="C2228" s="0" t="s">
        <v>2517</v>
      </c>
      <c r="D2228" s="0" t="s">
        <v>232</v>
      </c>
      <c r="E2228" s="0" t="s">
        <v>7060</v>
      </c>
      <c r="F2228" s="0" t="s">
        <v>7061</v>
      </c>
      <c r="H2228" s="0" t="s">
        <v>7049</v>
      </c>
    </row>
    <row r="2229" customFormat="false" ht="12.8" hidden="false" customHeight="false" outlineLevel="0" collapsed="false">
      <c r="A2229" s="0" t="str">
        <f aca="false">"60"</f>
        <v>60</v>
      </c>
      <c r="B2229" s="0" t="s">
        <v>7062</v>
      </c>
      <c r="C2229" s="0" t="s">
        <v>2517</v>
      </c>
      <c r="D2229" s="0" t="s">
        <v>232</v>
      </c>
      <c r="E2229" s="0" t="s">
        <v>7063</v>
      </c>
      <c r="F2229" s="0" t="s">
        <v>7064</v>
      </c>
      <c r="H2229" s="0" t="s">
        <v>7049</v>
      </c>
    </row>
    <row r="2230" customFormat="false" ht="12.8" hidden="false" customHeight="false" outlineLevel="0" collapsed="false">
      <c r="A2230" s="0" t="str">
        <f aca="false">"60"</f>
        <v>60</v>
      </c>
      <c r="B2230" s="0" t="s">
        <v>7065</v>
      </c>
      <c r="C2230" s="0" t="s">
        <v>85</v>
      </c>
      <c r="D2230" s="0" t="s">
        <v>10</v>
      </c>
      <c r="E2230" s="0" t="s">
        <v>7066</v>
      </c>
      <c r="F2230" s="0" t="s">
        <v>7067</v>
      </c>
      <c r="H2230" s="0" t="s">
        <v>7049</v>
      </c>
    </row>
    <row r="2231" customFormat="false" ht="12.8" hidden="false" customHeight="false" outlineLevel="0" collapsed="false">
      <c r="A2231" s="0" t="str">
        <f aca="false">"60"</f>
        <v>60</v>
      </c>
      <c r="B2231" s="0" t="s">
        <v>7068</v>
      </c>
      <c r="C2231" s="0" t="s">
        <v>85</v>
      </c>
      <c r="D2231" s="0" t="s">
        <v>10</v>
      </c>
      <c r="E2231" s="0" t="s">
        <v>7069</v>
      </c>
      <c r="F2231" s="0" t="s">
        <v>7070</v>
      </c>
      <c r="H2231" s="0" t="s">
        <v>7049</v>
      </c>
    </row>
    <row r="2232" customFormat="false" ht="12.8" hidden="false" customHeight="false" outlineLevel="0" collapsed="false">
      <c r="A2232" s="0" t="str">
        <f aca="false">"60"</f>
        <v>60</v>
      </c>
      <c r="B2232" s="0" t="s">
        <v>7071</v>
      </c>
      <c r="C2232" s="0" t="s">
        <v>85</v>
      </c>
      <c r="D2232" s="0" t="s">
        <v>10</v>
      </c>
      <c r="E2232" s="0" t="s">
        <v>7072</v>
      </c>
      <c r="F2232" s="0" t="s">
        <v>7073</v>
      </c>
      <c r="H2232" s="0" t="s">
        <v>7049</v>
      </c>
    </row>
    <row r="2233" customFormat="false" ht="12.8" hidden="false" customHeight="false" outlineLevel="0" collapsed="false">
      <c r="A2233" s="0" t="str">
        <f aca="false">"60"</f>
        <v>60</v>
      </c>
      <c r="B2233" s="0" t="s">
        <v>7074</v>
      </c>
      <c r="C2233" s="0" t="s">
        <v>85</v>
      </c>
      <c r="D2233" s="0" t="s">
        <v>10</v>
      </c>
      <c r="E2233" s="0" t="s">
        <v>7075</v>
      </c>
      <c r="F2233" s="0" t="s">
        <v>7076</v>
      </c>
      <c r="H2233" s="0" t="s">
        <v>7049</v>
      </c>
    </row>
    <row r="2234" customFormat="false" ht="12.8" hidden="false" customHeight="false" outlineLevel="0" collapsed="false">
      <c r="A2234" s="0" t="str">
        <f aca="false">"60"</f>
        <v>60</v>
      </c>
      <c r="B2234" s="0" t="s">
        <v>7077</v>
      </c>
      <c r="C2234" s="0" t="s">
        <v>2517</v>
      </c>
      <c r="D2234" s="0" t="s">
        <v>232</v>
      </c>
      <c r="E2234" s="0" t="s">
        <v>7078</v>
      </c>
      <c r="F2234" s="0" t="s">
        <v>7079</v>
      </c>
      <c r="H2234" s="0" t="s">
        <v>7080</v>
      </c>
    </row>
    <row r="2235" customFormat="false" ht="12.8" hidden="false" customHeight="false" outlineLevel="0" collapsed="false">
      <c r="A2235" s="0" t="str">
        <f aca="false">"60"</f>
        <v>60</v>
      </c>
      <c r="B2235" s="0" t="s">
        <v>7081</v>
      </c>
      <c r="C2235" s="0" t="s">
        <v>2517</v>
      </c>
      <c r="D2235" s="0" t="s">
        <v>232</v>
      </c>
      <c r="E2235" s="0" t="s">
        <v>7082</v>
      </c>
      <c r="F2235" s="0" t="s">
        <v>7083</v>
      </c>
      <c r="H2235" s="0" t="s">
        <v>7084</v>
      </c>
    </row>
    <row r="2236" customFormat="false" ht="12.8" hidden="false" customHeight="false" outlineLevel="0" collapsed="false">
      <c r="A2236" s="0" t="str">
        <f aca="false">"60"</f>
        <v>60</v>
      </c>
      <c r="B2236" s="0" t="s">
        <v>7085</v>
      </c>
      <c r="C2236" s="0" t="s">
        <v>2517</v>
      </c>
      <c r="D2236" s="0" t="s">
        <v>10</v>
      </c>
      <c r="E2236" s="0" t="s">
        <v>7086</v>
      </c>
      <c r="F2236" s="0" t="s">
        <v>7087</v>
      </c>
      <c r="H2236" s="0" t="s">
        <v>7084</v>
      </c>
    </row>
    <row r="2237" customFormat="false" ht="12.8" hidden="false" customHeight="false" outlineLevel="0" collapsed="false">
      <c r="A2237" s="0" t="str">
        <f aca="false">"60"</f>
        <v>60</v>
      </c>
      <c r="B2237" s="0" t="s">
        <v>7088</v>
      </c>
      <c r="C2237" s="0" t="s">
        <v>85</v>
      </c>
      <c r="D2237" s="0" t="s">
        <v>10</v>
      </c>
      <c r="E2237" s="0" t="s">
        <v>7089</v>
      </c>
      <c r="F2237" s="0" t="s">
        <v>7090</v>
      </c>
      <c r="H2237" s="0" t="s">
        <v>7084</v>
      </c>
    </row>
    <row r="2238" customFormat="false" ht="12.8" hidden="false" customHeight="false" outlineLevel="0" collapsed="false">
      <c r="A2238" s="0" t="str">
        <f aca="false">"60"</f>
        <v>60</v>
      </c>
      <c r="B2238" s="0" t="s">
        <v>7091</v>
      </c>
      <c r="C2238" s="0" t="s">
        <v>2517</v>
      </c>
      <c r="D2238" s="0" t="s">
        <v>232</v>
      </c>
      <c r="E2238" s="0" t="s">
        <v>7092</v>
      </c>
      <c r="F2238" s="0" t="s">
        <v>7093</v>
      </c>
      <c r="H2238" s="0" t="s">
        <v>7094</v>
      </c>
    </row>
    <row r="2239" customFormat="false" ht="12.8" hidden="false" customHeight="false" outlineLevel="0" collapsed="false">
      <c r="A2239" s="0" t="str">
        <f aca="false">"60"</f>
        <v>60</v>
      </c>
      <c r="B2239" s="0" t="s">
        <v>7095</v>
      </c>
      <c r="C2239" s="0" t="s">
        <v>85</v>
      </c>
      <c r="D2239" s="0" t="s">
        <v>10</v>
      </c>
      <c r="E2239" s="0" t="s">
        <v>7096</v>
      </c>
      <c r="F2239" s="0" t="s">
        <v>7097</v>
      </c>
      <c r="H2239" s="0" t="s">
        <v>7094</v>
      </c>
    </row>
    <row r="2240" customFormat="false" ht="12.8" hidden="false" customHeight="false" outlineLevel="0" collapsed="false">
      <c r="A2240" s="0" t="str">
        <f aca="false">"60"</f>
        <v>60</v>
      </c>
      <c r="B2240" s="0" t="s">
        <v>7098</v>
      </c>
      <c r="C2240" s="0" t="s">
        <v>85</v>
      </c>
      <c r="D2240" s="0" t="s">
        <v>10</v>
      </c>
      <c r="E2240" s="0" t="s">
        <v>7099</v>
      </c>
      <c r="F2240" s="0" t="s">
        <v>7100</v>
      </c>
      <c r="H2240" s="0" t="s">
        <v>7094</v>
      </c>
    </row>
    <row r="2241" customFormat="false" ht="12.8" hidden="false" customHeight="false" outlineLevel="0" collapsed="false">
      <c r="A2241" s="0" t="str">
        <f aca="false">"60"</f>
        <v>60</v>
      </c>
      <c r="B2241" s="0" t="s">
        <v>7101</v>
      </c>
      <c r="C2241" s="0" t="s">
        <v>85</v>
      </c>
      <c r="D2241" s="0" t="s">
        <v>10</v>
      </c>
      <c r="E2241" s="0" t="s">
        <v>7102</v>
      </c>
      <c r="F2241" s="0" t="s">
        <v>7103</v>
      </c>
      <c r="H2241" s="0" t="s">
        <v>7094</v>
      </c>
    </row>
    <row r="2242" customFormat="false" ht="12.8" hidden="false" customHeight="false" outlineLevel="0" collapsed="false">
      <c r="A2242" s="0" t="str">
        <f aca="false">"60"</f>
        <v>60</v>
      </c>
      <c r="B2242" s="0" t="s">
        <v>7104</v>
      </c>
      <c r="C2242" s="0" t="s">
        <v>2517</v>
      </c>
      <c r="D2242" s="0" t="s">
        <v>232</v>
      </c>
      <c r="E2242" s="0" t="s">
        <v>7105</v>
      </c>
      <c r="F2242" s="0" t="s">
        <v>7106</v>
      </c>
      <c r="H2242" s="0" t="s">
        <v>7107</v>
      </c>
    </row>
    <row r="2243" customFormat="false" ht="12.8" hidden="false" customHeight="false" outlineLevel="0" collapsed="false">
      <c r="A2243" s="0" t="str">
        <f aca="false">"60"</f>
        <v>60</v>
      </c>
      <c r="B2243" s="0" t="s">
        <v>7108</v>
      </c>
      <c r="C2243" s="0" t="s">
        <v>2517</v>
      </c>
      <c r="D2243" s="0" t="s">
        <v>232</v>
      </c>
      <c r="E2243" s="0" t="s">
        <v>7109</v>
      </c>
      <c r="F2243" s="0" t="s">
        <v>7110</v>
      </c>
      <c r="H2243" s="0" t="s">
        <v>7107</v>
      </c>
    </row>
    <row r="2244" customFormat="false" ht="12.8" hidden="false" customHeight="false" outlineLevel="0" collapsed="false">
      <c r="A2244" s="0" t="str">
        <f aca="false">"60"</f>
        <v>60</v>
      </c>
      <c r="B2244" s="0" t="s">
        <v>7111</v>
      </c>
      <c r="C2244" s="0" t="s">
        <v>2517</v>
      </c>
      <c r="D2244" s="0" t="s">
        <v>10</v>
      </c>
      <c r="E2244" s="0" t="s">
        <v>7112</v>
      </c>
      <c r="F2244" s="0" t="s">
        <v>7113</v>
      </c>
      <c r="H2244" s="0" t="s">
        <v>7107</v>
      </c>
    </row>
    <row r="2245" customFormat="false" ht="12.8" hidden="false" customHeight="false" outlineLevel="0" collapsed="false">
      <c r="A2245" s="0" t="str">
        <f aca="false">"60"</f>
        <v>60</v>
      </c>
      <c r="B2245" s="0" t="s">
        <v>7114</v>
      </c>
      <c r="C2245" s="0" t="s">
        <v>85</v>
      </c>
      <c r="D2245" s="0" t="s">
        <v>10</v>
      </c>
      <c r="E2245" s="0" t="s">
        <v>7115</v>
      </c>
      <c r="F2245" s="0" t="s">
        <v>7116</v>
      </c>
      <c r="H2245" s="0" t="s">
        <v>7107</v>
      </c>
    </row>
    <row r="2246" customFormat="false" ht="12.8" hidden="false" customHeight="false" outlineLevel="0" collapsed="false">
      <c r="A2246" s="0" t="str">
        <f aca="false">"60"</f>
        <v>60</v>
      </c>
      <c r="B2246" s="0" t="s">
        <v>7117</v>
      </c>
      <c r="C2246" s="0" t="s">
        <v>85</v>
      </c>
      <c r="D2246" s="0" t="s">
        <v>10</v>
      </c>
      <c r="E2246" s="0" t="s">
        <v>7118</v>
      </c>
      <c r="F2246" s="0" t="s">
        <v>7119</v>
      </c>
      <c r="H2246" s="0" t="s">
        <v>7107</v>
      </c>
    </row>
    <row r="2247" customFormat="false" ht="12.8" hidden="false" customHeight="false" outlineLevel="0" collapsed="false">
      <c r="A2247" s="0" t="str">
        <f aca="false">"60"</f>
        <v>60</v>
      </c>
      <c r="B2247" s="0" t="s">
        <v>7120</v>
      </c>
      <c r="C2247" s="0" t="s">
        <v>2517</v>
      </c>
      <c r="D2247" s="0" t="s">
        <v>232</v>
      </c>
      <c r="E2247" s="0" t="s">
        <v>7121</v>
      </c>
      <c r="F2247" s="0" t="s">
        <v>7122</v>
      </c>
      <c r="H2247" s="0" t="s">
        <v>7123</v>
      </c>
    </row>
    <row r="2248" customFormat="false" ht="12.8" hidden="false" customHeight="false" outlineLevel="0" collapsed="false">
      <c r="A2248" s="0" t="str">
        <f aca="false">"60"</f>
        <v>60</v>
      </c>
      <c r="B2248" s="0" t="s">
        <v>7124</v>
      </c>
      <c r="C2248" s="0" t="s">
        <v>2517</v>
      </c>
      <c r="D2248" s="0" t="s">
        <v>10</v>
      </c>
      <c r="E2248" s="0" t="s">
        <v>7125</v>
      </c>
      <c r="F2248" s="0" t="s">
        <v>7126</v>
      </c>
      <c r="H2248" s="0" t="s">
        <v>7123</v>
      </c>
    </row>
    <row r="2249" customFormat="false" ht="12.8" hidden="false" customHeight="false" outlineLevel="0" collapsed="false">
      <c r="A2249" s="0" t="str">
        <f aca="false">"60"</f>
        <v>60</v>
      </c>
      <c r="B2249" s="0" t="s">
        <v>7127</v>
      </c>
      <c r="C2249" s="0" t="s">
        <v>85</v>
      </c>
      <c r="D2249" s="0" t="s">
        <v>10</v>
      </c>
      <c r="E2249" s="0" t="s">
        <v>7128</v>
      </c>
      <c r="F2249" s="0" t="s">
        <v>7129</v>
      </c>
      <c r="H2249" s="0" t="s">
        <v>7123</v>
      </c>
    </row>
    <row r="2250" customFormat="false" ht="12.8" hidden="false" customHeight="false" outlineLevel="0" collapsed="false">
      <c r="A2250" s="0" t="str">
        <f aca="false">"60"</f>
        <v>60</v>
      </c>
      <c r="B2250" s="0" t="s">
        <v>7130</v>
      </c>
      <c r="C2250" s="0" t="s">
        <v>2517</v>
      </c>
      <c r="D2250" s="0" t="s">
        <v>10</v>
      </c>
      <c r="E2250" s="0" t="s">
        <v>7131</v>
      </c>
      <c r="F2250" s="0" t="s">
        <v>7132</v>
      </c>
      <c r="H2250" s="0" t="s">
        <v>7123</v>
      </c>
    </row>
    <row r="2251" customFormat="false" ht="12.8" hidden="false" customHeight="false" outlineLevel="0" collapsed="false">
      <c r="A2251" s="0" t="str">
        <f aca="false">"60"</f>
        <v>60</v>
      </c>
      <c r="B2251" s="0" t="s">
        <v>7133</v>
      </c>
      <c r="C2251" s="0" t="s">
        <v>2517</v>
      </c>
      <c r="D2251" s="0" t="s">
        <v>10</v>
      </c>
      <c r="E2251" s="0" t="s">
        <v>7134</v>
      </c>
      <c r="F2251" s="0" t="s">
        <v>7135</v>
      </c>
      <c r="H2251" s="0" t="s">
        <v>7123</v>
      </c>
    </row>
    <row r="2252" customFormat="false" ht="12.8" hidden="false" customHeight="false" outlineLevel="0" collapsed="false">
      <c r="A2252" s="0" t="str">
        <f aca="false">"60"</f>
        <v>60</v>
      </c>
      <c r="B2252" s="0" t="s">
        <v>7136</v>
      </c>
      <c r="C2252" s="0" t="s">
        <v>85</v>
      </c>
      <c r="D2252" s="0" t="s">
        <v>10</v>
      </c>
      <c r="E2252" s="0" t="s">
        <v>7137</v>
      </c>
      <c r="F2252" s="0" t="s">
        <v>7138</v>
      </c>
      <c r="H2252" s="0" t="s">
        <v>7123</v>
      </c>
    </row>
    <row r="2253" customFormat="false" ht="12.8" hidden="false" customHeight="false" outlineLevel="0" collapsed="false">
      <c r="A2253" s="0" t="str">
        <f aca="false">"60"</f>
        <v>60</v>
      </c>
      <c r="B2253" s="0" t="s">
        <v>7139</v>
      </c>
      <c r="C2253" s="0" t="s">
        <v>85</v>
      </c>
      <c r="D2253" s="0" t="s">
        <v>10</v>
      </c>
      <c r="E2253" s="0" t="s">
        <v>7140</v>
      </c>
      <c r="F2253" s="0" t="s">
        <v>7141</v>
      </c>
      <c r="H2253" s="0" t="s">
        <v>7123</v>
      </c>
    </row>
    <row r="2254" customFormat="false" ht="12.8" hidden="false" customHeight="false" outlineLevel="0" collapsed="false">
      <c r="A2254" s="0" t="str">
        <f aca="false">"60"</f>
        <v>60</v>
      </c>
      <c r="B2254" s="0" t="s">
        <v>7142</v>
      </c>
      <c r="C2254" s="0" t="s">
        <v>2517</v>
      </c>
      <c r="D2254" s="0" t="s">
        <v>10</v>
      </c>
      <c r="E2254" s="0" t="s">
        <v>7143</v>
      </c>
      <c r="F2254" s="0" t="s">
        <v>7144</v>
      </c>
      <c r="H2254" s="0" t="s">
        <v>7123</v>
      </c>
    </row>
    <row r="2255" customFormat="false" ht="12.8" hidden="false" customHeight="false" outlineLevel="0" collapsed="false">
      <c r="A2255" s="0" t="str">
        <f aca="false">"60"</f>
        <v>60</v>
      </c>
      <c r="B2255" s="0" t="s">
        <v>7145</v>
      </c>
      <c r="C2255" s="0" t="s">
        <v>2517</v>
      </c>
      <c r="D2255" s="0" t="s">
        <v>232</v>
      </c>
      <c r="E2255" s="0" t="s">
        <v>7146</v>
      </c>
      <c r="F2255" s="0" t="s">
        <v>7147</v>
      </c>
      <c r="H2255" s="0" t="s">
        <v>7123</v>
      </c>
    </row>
    <row r="2256" customFormat="false" ht="12.8" hidden="false" customHeight="false" outlineLevel="0" collapsed="false">
      <c r="A2256" s="0" t="str">
        <f aca="false">"60"</f>
        <v>60</v>
      </c>
      <c r="B2256" s="0" t="s">
        <v>7148</v>
      </c>
      <c r="C2256" s="0" t="s">
        <v>85</v>
      </c>
      <c r="D2256" s="0" t="s">
        <v>10</v>
      </c>
      <c r="E2256" s="0" t="s">
        <v>7149</v>
      </c>
      <c r="F2256" s="0" t="s">
        <v>7150</v>
      </c>
      <c r="H2256" s="0" t="s">
        <v>7123</v>
      </c>
    </row>
    <row r="2257" customFormat="false" ht="12.8" hidden="false" customHeight="false" outlineLevel="0" collapsed="false">
      <c r="A2257" s="0" t="str">
        <f aca="false">"60"</f>
        <v>60</v>
      </c>
      <c r="B2257" s="0" t="s">
        <v>7151</v>
      </c>
      <c r="C2257" s="0" t="s">
        <v>2517</v>
      </c>
      <c r="D2257" s="0" t="s">
        <v>10</v>
      </c>
      <c r="E2257" s="0" t="s">
        <v>7152</v>
      </c>
      <c r="F2257" s="0" t="s">
        <v>7153</v>
      </c>
      <c r="H2257" s="0" t="s">
        <v>7123</v>
      </c>
    </row>
    <row r="2258" customFormat="false" ht="12.8" hidden="false" customHeight="false" outlineLevel="0" collapsed="false">
      <c r="A2258" s="0" t="str">
        <f aca="false">"60"</f>
        <v>60</v>
      </c>
      <c r="B2258" s="0" t="s">
        <v>7154</v>
      </c>
      <c r="C2258" s="0" t="s">
        <v>2517</v>
      </c>
      <c r="D2258" s="0" t="s">
        <v>10</v>
      </c>
      <c r="E2258" s="0" t="s">
        <v>7155</v>
      </c>
      <c r="F2258" s="0" t="s">
        <v>7156</v>
      </c>
      <c r="H2258" s="0" t="s">
        <v>7123</v>
      </c>
    </row>
    <row r="2259" customFormat="false" ht="12.8" hidden="false" customHeight="false" outlineLevel="0" collapsed="false">
      <c r="A2259" s="0" t="str">
        <f aca="false">"60"</f>
        <v>60</v>
      </c>
      <c r="B2259" s="0" t="s">
        <v>7157</v>
      </c>
      <c r="C2259" s="0" t="s">
        <v>85</v>
      </c>
      <c r="D2259" s="0" t="s">
        <v>10</v>
      </c>
      <c r="E2259" s="0" t="s">
        <v>7158</v>
      </c>
      <c r="F2259" s="0" t="s">
        <v>7159</v>
      </c>
      <c r="H2259" s="0" t="s">
        <v>7123</v>
      </c>
    </row>
    <row r="2260" customFormat="false" ht="12.8" hidden="false" customHeight="false" outlineLevel="0" collapsed="false">
      <c r="A2260" s="0" t="str">
        <f aca="false">"60"</f>
        <v>60</v>
      </c>
      <c r="B2260" s="0" t="s">
        <v>7160</v>
      </c>
      <c r="C2260" s="0" t="s">
        <v>2517</v>
      </c>
      <c r="D2260" s="0" t="s">
        <v>10</v>
      </c>
      <c r="E2260" s="0" t="s">
        <v>7161</v>
      </c>
      <c r="F2260" s="0" t="s">
        <v>7162</v>
      </c>
      <c r="H2260" s="0" t="s">
        <v>7123</v>
      </c>
    </row>
    <row r="2261" customFormat="false" ht="12.8" hidden="false" customHeight="false" outlineLevel="0" collapsed="false">
      <c r="A2261" s="0" t="str">
        <f aca="false">"60"</f>
        <v>60</v>
      </c>
      <c r="B2261" s="0" t="s">
        <v>7163</v>
      </c>
      <c r="C2261" s="0" t="s">
        <v>85</v>
      </c>
      <c r="D2261" s="0" t="s">
        <v>10</v>
      </c>
      <c r="E2261" s="0" t="s">
        <v>7164</v>
      </c>
      <c r="F2261" s="0" t="s">
        <v>7165</v>
      </c>
      <c r="H2261" s="0" t="s">
        <v>7123</v>
      </c>
    </row>
    <row r="2262" customFormat="false" ht="12.8" hidden="false" customHeight="false" outlineLevel="0" collapsed="false">
      <c r="A2262" s="0" t="str">
        <f aca="false">"60"</f>
        <v>60</v>
      </c>
      <c r="B2262" s="0" t="s">
        <v>7166</v>
      </c>
      <c r="C2262" s="0" t="s">
        <v>85</v>
      </c>
      <c r="D2262" s="0" t="s">
        <v>10</v>
      </c>
      <c r="E2262" s="0" t="s">
        <v>7167</v>
      </c>
      <c r="F2262" s="0" t="s">
        <v>7168</v>
      </c>
      <c r="H2262" s="0" t="s">
        <v>7123</v>
      </c>
    </row>
    <row r="2263" customFormat="false" ht="12.8" hidden="false" customHeight="false" outlineLevel="0" collapsed="false">
      <c r="A2263" s="0" t="str">
        <f aca="false">"60"</f>
        <v>60</v>
      </c>
      <c r="B2263" s="0" t="s">
        <v>7169</v>
      </c>
      <c r="C2263" s="0" t="s">
        <v>85</v>
      </c>
      <c r="D2263" s="0" t="s">
        <v>10</v>
      </c>
      <c r="E2263" s="0" t="s">
        <v>7170</v>
      </c>
      <c r="F2263" s="0" t="s">
        <v>7171</v>
      </c>
      <c r="H2263" s="0" t="s">
        <v>7123</v>
      </c>
    </row>
    <row r="2264" customFormat="false" ht="12.8" hidden="false" customHeight="false" outlineLevel="0" collapsed="false">
      <c r="A2264" s="0" t="str">
        <f aca="false">"60"</f>
        <v>60</v>
      </c>
      <c r="B2264" s="0" t="s">
        <v>7172</v>
      </c>
      <c r="C2264" s="0" t="s">
        <v>85</v>
      </c>
      <c r="D2264" s="0" t="s">
        <v>10</v>
      </c>
      <c r="E2264" s="0" t="s">
        <v>7173</v>
      </c>
      <c r="F2264" s="0" t="s">
        <v>7174</v>
      </c>
      <c r="H2264" s="0" t="s">
        <v>7123</v>
      </c>
    </row>
    <row r="2265" customFormat="false" ht="12.8" hidden="false" customHeight="false" outlineLevel="0" collapsed="false">
      <c r="A2265" s="0" t="str">
        <f aca="false">"60"</f>
        <v>60</v>
      </c>
      <c r="B2265" s="0" t="s">
        <v>7175</v>
      </c>
      <c r="C2265" s="0" t="s">
        <v>2517</v>
      </c>
      <c r="D2265" s="0" t="s">
        <v>232</v>
      </c>
      <c r="E2265" s="0" t="s">
        <v>7176</v>
      </c>
      <c r="F2265" s="0" t="s">
        <v>7177</v>
      </c>
      <c r="H2265" s="0" t="s">
        <v>7123</v>
      </c>
    </row>
    <row r="2266" customFormat="false" ht="12.8" hidden="false" customHeight="false" outlineLevel="0" collapsed="false">
      <c r="A2266" s="0" t="str">
        <f aca="false">"60"</f>
        <v>60</v>
      </c>
      <c r="B2266" s="0" t="s">
        <v>7178</v>
      </c>
      <c r="C2266" s="0" t="s">
        <v>85</v>
      </c>
      <c r="D2266" s="0" t="s">
        <v>10</v>
      </c>
      <c r="E2266" s="0" t="s">
        <v>7179</v>
      </c>
      <c r="F2266" s="0" t="s">
        <v>7180</v>
      </c>
      <c r="H2266" s="0" t="s">
        <v>7123</v>
      </c>
    </row>
    <row r="2267" customFormat="false" ht="12.8" hidden="false" customHeight="false" outlineLevel="0" collapsed="false">
      <c r="A2267" s="0" t="str">
        <f aca="false">"60"</f>
        <v>60</v>
      </c>
      <c r="B2267" s="0" t="s">
        <v>7181</v>
      </c>
      <c r="C2267" s="0" t="s">
        <v>85</v>
      </c>
      <c r="D2267" s="0" t="s">
        <v>10</v>
      </c>
      <c r="E2267" s="0" t="s">
        <v>7182</v>
      </c>
      <c r="F2267" s="0" t="s">
        <v>7183</v>
      </c>
      <c r="H2267" s="0" t="s">
        <v>7123</v>
      </c>
    </row>
    <row r="2268" customFormat="false" ht="12.8" hidden="false" customHeight="false" outlineLevel="0" collapsed="false">
      <c r="A2268" s="0" t="str">
        <f aca="false">"60"</f>
        <v>60</v>
      </c>
      <c r="B2268" s="0" t="s">
        <v>7184</v>
      </c>
      <c r="C2268" s="0" t="s">
        <v>2517</v>
      </c>
      <c r="D2268" s="0" t="s">
        <v>10</v>
      </c>
      <c r="E2268" s="0" t="s">
        <v>7185</v>
      </c>
      <c r="F2268" s="0" t="s">
        <v>7186</v>
      </c>
      <c r="H2268" s="0" t="s">
        <v>7123</v>
      </c>
    </row>
    <row r="2269" customFormat="false" ht="12.8" hidden="false" customHeight="false" outlineLevel="0" collapsed="false">
      <c r="A2269" s="0" t="str">
        <f aca="false">"60"</f>
        <v>60</v>
      </c>
      <c r="B2269" s="0" t="s">
        <v>7187</v>
      </c>
      <c r="C2269" s="0" t="s">
        <v>2517</v>
      </c>
      <c r="D2269" s="0" t="s">
        <v>232</v>
      </c>
      <c r="E2269" s="0" t="s">
        <v>7188</v>
      </c>
      <c r="F2269" s="0" t="s">
        <v>7189</v>
      </c>
      <c r="H2269" s="0" t="s">
        <v>7123</v>
      </c>
    </row>
    <row r="2270" customFormat="false" ht="12.8" hidden="false" customHeight="false" outlineLevel="0" collapsed="false">
      <c r="A2270" s="0" t="str">
        <f aca="false">"60"</f>
        <v>60</v>
      </c>
      <c r="B2270" s="0" t="s">
        <v>7190</v>
      </c>
      <c r="C2270" s="0" t="s">
        <v>2517</v>
      </c>
      <c r="D2270" s="0" t="s">
        <v>10</v>
      </c>
      <c r="E2270" s="0" t="s">
        <v>7191</v>
      </c>
      <c r="F2270" s="0" t="s">
        <v>7192</v>
      </c>
      <c r="H2270" s="0" t="s">
        <v>7123</v>
      </c>
    </row>
    <row r="2271" customFormat="false" ht="12.8" hidden="false" customHeight="false" outlineLevel="0" collapsed="false">
      <c r="A2271" s="0" t="str">
        <f aca="false">"60"</f>
        <v>60</v>
      </c>
      <c r="B2271" s="0" t="s">
        <v>7193</v>
      </c>
      <c r="C2271" s="0" t="s">
        <v>85</v>
      </c>
      <c r="D2271" s="0" t="s">
        <v>10</v>
      </c>
      <c r="E2271" s="0" t="s">
        <v>7194</v>
      </c>
      <c r="F2271" s="0" t="s">
        <v>7195</v>
      </c>
      <c r="H2271" s="0" t="s">
        <v>7123</v>
      </c>
    </row>
    <row r="2272" customFormat="false" ht="12.8" hidden="false" customHeight="false" outlineLevel="0" collapsed="false">
      <c r="A2272" s="0" t="str">
        <f aca="false">"60"</f>
        <v>60</v>
      </c>
      <c r="B2272" s="0" t="s">
        <v>7196</v>
      </c>
      <c r="C2272" s="0" t="s">
        <v>85</v>
      </c>
      <c r="D2272" s="0" t="s">
        <v>10</v>
      </c>
      <c r="E2272" s="0" t="s">
        <v>7197</v>
      </c>
      <c r="F2272" s="0" t="s">
        <v>7198</v>
      </c>
      <c r="H2272" s="0" t="s">
        <v>7123</v>
      </c>
    </row>
    <row r="2273" customFormat="false" ht="12.8" hidden="false" customHeight="false" outlineLevel="0" collapsed="false">
      <c r="A2273" s="0" t="str">
        <f aca="false">"60"</f>
        <v>60</v>
      </c>
      <c r="B2273" s="0" t="s">
        <v>7199</v>
      </c>
      <c r="C2273" s="0" t="s">
        <v>2517</v>
      </c>
      <c r="D2273" s="0" t="s">
        <v>10</v>
      </c>
      <c r="E2273" s="0" t="s">
        <v>7200</v>
      </c>
      <c r="F2273" s="0" t="s">
        <v>7201</v>
      </c>
      <c r="H2273" s="0" t="s">
        <v>7123</v>
      </c>
    </row>
    <row r="2274" customFormat="false" ht="12.8" hidden="false" customHeight="false" outlineLevel="0" collapsed="false">
      <c r="A2274" s="0" t="str">
        <f aca="false">"60"</f>
        <v>60</v>
      </c>
      <c r="B2274" s="0" t="s">
        <v>7202</v>
      </c>
      <c r="C2274" s="0" t="s">
        <v>85</v>
      </c>
      <c r="D2274" s="0" t="s">
        <v>10</v>
      </c>
      <c r="E2274" s="0" t="s">
        <v>7203</v>
      </c>
      <c r="F2274" s="0" t="s">
        <v>7204</v>
      </c>
      <c r="H2274" s="0" t="s">
        <v>7123</v>
      </c>
    </row>
    <row r="2275" customFormat="false" ht="12.8" hidden="false" customHeight="false" outlineLevel="0" collapsed="false">
      <c r="A2275" s="0" t="str">
        <f aca="false">"60"</f>
        <v>60</v>
      </c>
      <c r="B2275" s="0" t="s">
        <v>7205</v>
      </c>
      <c r="C2275" s="0" t="s">
        <v>85</v>
      </c>
      <c r="D2275" s="0" t="s">
        <v>10</v>
      </c>
      <c r="E2275" s="0" t="s">
        <v>7206</v>
      </c>
      <c r="F2275" s="0" t="s">
        <v>7207</v>
      </c>
      <c r="H2275" s="0" t="s">
        <v>7123</v>
      </c>
    </row>
    <row r="2276" customFormat="false" ht="12.8" hidden="false" customHeight="false" outlineLevel="0" collapsed="false">
      <c r="A2276" s="0" t="str">
        <f aca="false">"60"</f>
        <v>60</v>
      </c>
      <c r="B2276" s="0" t="s">
        <v>7208</v>
      </c>
      <c r="C2276" s="0" t="s">
        <v>2517</v>
      </c>
      <c r="D2276" s="0" t="s">
        <v>10</v>
      </c>
      <c r="E2276" s="0" t="s">
        <v>7209</v>
      </c>
      <c r="F2276" s="0" t="s">
        <v>7210</v>
      </c>
      <c r="H2276" s="0" t="s">
        <v>7123</v>
      </c>
    </row>
    <row r="2277" customFormat="false" ht="12.8" hidden="false" customHeight="false" outlineLevel="0" collapsed="false">
      <c r="A2277" s="0" t="str">
        <f aca="false">"60"</f>
        <v>60</v>
      </c>
      <c r="B2277" s="0" t="s">
        <v>7211</v>
      </c>
      <c r="C2277" s="0" t="s">
        <v>85</v>
      </c>
      <c r="D2277" s="0" t="s">
        <v>10</v>
      </c>
      <c r="E2277" s="0" t="s">
        <v>7212</v>
      </c>
      <c r="F2277" s="0" t="s">
        <v>7213</v>
      </c>
      <c r="H2277" s="0" t="s">
        <v>7214</v>
      </c>
    </row>
    <row r="2278" customFormat="false" ht="12.8" hidden="false" customHeight="false" outlineLevel="0" collapsed="false">
      <c r="A2278" s="0" t="str">
        <f aca="false">"60"</f>
        <v>60</v>
      </c>
      <c r="B2278" s="0" t="s">
        <v>7215</v>
      </c>
      <c r="C2278" s="0" t="s">
        <v>2517</v>
      </c>
      <c r="D2278" s="0" t="s">
        <v>10</v>
      </c>
      <c r="E2278" s="0" t="s">
        <v>7216</v>
      </c>
      <c r="F2278" s="0" t="s">
        <v>7217</v>
      </c>
      <c r="H2278" s="0" t="s">
        <v>7214</v>
      </c>
    </row>
    <row r="2279" customFormat="false" ht="12.8" hidden="false" customHeight="false" outlineLevel="0" collapsed="false">
      <c r="A2279" s="0" t="str">
        <f aca="false">"60"</f>
        <v>60</v>
      </c>
      <c r="B2279" s="0" t="s">
        <v>7218</v>
      </c>
      <c r="C2279" s="0" t="s">
        <v>85</v>
      </c>
      <c r="D2279" s="0" t="s">
        <v>10</v>
      </c>
      <c r="E2279" s="0" t="s">
        <v>7219</v>
      </c>
      <c r="F2279" s="0" t="s">
        <v>7220</v>
      </c>
      <c r="H2279" s="0" t="s">
        <v>7214</v>
      </c>
    </row>
    <row r="2280" customFormat="false" ht="12.8" hidden="false" customHeight="false" outlineLevel="0" collapsed="false">
      <c r="A2280" s="0" t="str">
        <f aca="false">"60"</f>
        <v>60</v>
      </c>
      <c r="B2280" s="0" t="s">
        <v>7221</v>
      </c>
      <c r="C2280" s="0" t="s">
        <v>2517</v>
      </c>
      <c r="D2280" s="0" t="s">
        <v>10</v>
      </c>
      <c r="E2280" s="0" t="s">
        <v>7222</v>
      </c>
      <c r="F2280" s="0" t="s">
        <v>7223</v>
      </c>
      <c r="H2280" s="0" t="s">
        <v>7214</v>
      </c>
    </row>
    <row r="2281" customFormat="false" ht="12.8" hidden="false" customHeight="false" outlineLevel="0" collapsed="false">
      <c r="A2281" s="0" t="str">
        <f aca="false">"60"</f>
        <v>60</v>
      </c>
      <c r="B2281" s="0" t="s">
        <v>7224</v>
      </c>
      <c r="C2281" s="0" t="s">
        <v>85</v>
      </c>
      <c r="D2281" s="0" t="s">
        <v>10</v>
      </c>
      <c r="E2281" s="0" t="s">
        <v>7225</v>
      </c>
      <c r="F2281" s="0" t="s">
        <v>7226</v>
      </c>
      <c r="H2281" s="0" t="s">
        <v>7214</v>
      </c>
    </row>
    <row r="2282" customFormat="false" ht="12.8" hidden="false" customHeight="false" outlineLevel="0" collapsed="false">
      <c r="A2282" s="0" t="str">
        <f aca="false">"60"</f>
        <v>60</v>
      </c>
      <c r="B2282" s="0" t="s">
        <v>7227</v>
      </c>
      <c r="C2282" s="0" t="s">
        <v>85</v>
      </c>
      <c r="D2282" s="0" t="s">
        <v>10</v>
      </c>
      <c r="E2282" s="0" t="s">
        <v>7228</v>
      </c>
      <c r="F2282" s="0" t="s">
        <v>7229</v>
      </c>
      <c r="H2282" s="0" t="s">
        <v>7214</v>
      </c>
    </row>
    <row r="2283" customFormat="false" ht="12.8" hidden="false" customHeight="false" outlineLevel="0" collapsed="false">
      <c r="A2283" s="0" t="str">
        <f aca="false">"60"</f>
        <v>60</v>
      </c>
      <c r="B2283" s="0" t="s">
        <v>7230</v>
      </c>
      <c r="C2283" s="0" t="s">
        <v>85</v>
      </c>
      <c r="D2283" s="0" t="s">
        <v>10</v>
      </c>
      <c r="E2283" s="0" t="s">
        <v>7231</v>
      </c>
      <c r="F2283" s="0" t="s">
        <v>7232</v>
      </c>
      <c r="H2283" s="0" t="s">
        <v>7214</v>
      </c>
    </row>
    <row r="2284" customFormat="false" ht="12.8" hidden="false" customHeight="false" outlineLevel="0" collapsed="false">
      <c r="A2284" s="0" t="str">
        <f aca="false">"60"</f>
        <v>60</v>
      </c>
      <c r="B2284" s="0" t="s">
        <v>7233</v>
      </c>
      <c r="C2284" s="0" t="s">
        <v>2517</v>
      </c>
      <c r="D2284" s="0" t="s">
        <v>10</v>
      </c>
      <c r="E2284" s="0" t="s">
        <v>7234</v>
      </c>
      <c r="F2284" s="0" t="s">
        <v>7235</v>
      </c>
      <c r="H2284" s="0" t="s">
        <v>7214</v>
      </c>
    </row>
    <row r="2285" customFormat="false" ht="12.8" hidden="false" customHeight="false" outlineLevel="0" collapsed="false">
      <c r="A2285" s="0" t="str">
        <f aca="false">"60"</f>
        <v>60</v>
      </c>
      <c r="B2285" s="0" t="s">
        <v>7236</v>
      </c>
      <c r="C2285" s="0" t="s">
        <v>85</v>
      </c>
      <c r="D2285" s="0" t="s">
        <v>10</v>
      </c>
      <c r="E2285" s="0" t="s">
        <v>7237</v>
      </c>
      <c r="F2285" s="0" t="s">
        <v>7238</v>
      </c>
      <c r="H2285" s="0" t="s">
        <v>7214</v>
      </c>
    </row>
    <row r="2286" customFormat="false" ht="12.8" hidden="false" customHeight="false" outlineLevel="0" collapsed="false">
      <c r="A2286" s="0" t="str">
        <f aca="false">"60"</f>
        <v>60</v>
      </c>
      <c r="B2286" s="0" t="s">
        <v>7239</v>
      </c>
      <c r="C2286" s="0" t="s">
        <v>2517</v>
      </c>
      <c r="D2286" s="0" t="s">
        <v>232</v>
      </c>
      <c r="E2286" s="0" t="s">
        <v>7240</v>
      </c>
      <c r="F2286" s="0" t="s">
        <v>7241</v>
      </c>
      <c r="H2286" s="0" t="s">
        <v>7242</v>
      </c>
    </row>
    <row r="2287" customFormat="false" ht="12.8" hidden="false" customHeight="false" outlineLevel="0" collapsed="false">
      <c r="A2287" s="0" t="str">
        <f aca="false">"60"</f>
        <v>60</v>
      </c>
      <c r="B2287" s="0" t="s">
        <v>7243</v>
      </c>
      <c r="C2287" s="0" t="s">
        <v>85</v>
      </c>
      <c r="D2287" s="0" t="s">
        <v>10</v>
      </c>
      <c r="E2287" s="0" t="s">
        <v>7244</v>
      </c>
      <c r="F2287" s="0" t="s">
        <v>7245</v>
      </c>
      <c r="H2287" s="0" t="s">
        <v>7242</v>
      </c>
    </row>
    <row r="2288" customFormat="false" ht="12.8" hidden="false" customHeight="false" outlineLevel="0" collapsed="false">
      <c r="A2288" s="0" t="str">
        <f aca="false">"60"</f>
        <v>60</v>
      </c>
      <c r="B2288" s="0" t="s">
        <v>7246</v>
      </c>
      <c r="C2288" s="0" t="s">
        <v>2517</v>
      </c>
      <c r="D2288" s="0" t="s">
        <v>10</v>
      </c>
      <c r="E2288" s="0" t="s">
        <v>7247</v>
      </c>
      <c r="F2288" s="0" t="s">
        <v>7248</v>
      </c>
      <c r="H2288" s="0" t="s">
        <v>7242</v>
      </c>
    </row>
    <row r="2289" customFormat="false" ht="12.8" hidden="false" customHeight="false" outlineLevel="0" collapsed="false">
      <c r="A2289" s="0" t="str">
        <f aca="false">"60"</f>
        <v>60</v>
      </c>
      <c r="B2289" s="0" t="s">
        <v>7249</v>
      </c>
      <c r="C2289" s="0" t="s">
        <v>2517</v>
      </c>
      <c r="D2289" s="0" t="s">
        <v>10</v>
      </c>
      <c r="E2289" s="0" t="s">
        <v>7250</v>
      </c>
      <c r="F2289" s="0" t="s">
        <v>7251</v>
      </c>
      <c r="H2289" s="0" t="s">
        <v>7242</v>
      </c>
    </row>
    <row r="2290" customFormat="false" ht="12.8" hidden="false" customHeight="false" outlineLevel="0" collapsed="false">
      <c r="A2290" s="0" t="str">
        <f aca="false">"60"</f>
        <v>60</v>
      </c>
      <c r="B2290" s="0" t="s">
        <v>7252</v>
      </c>
      <c r="C2290" s="0" t="s">
        <v>85</v>
      </c>
      <c r="D2290" s="0" t="s">
        <v>10</v>
      </c>
      <c r="E2290" s="0" t="s">
        <v>7253</v>
      </c>
      <c r="F2290" s="0" t="s">
        <v>7254</v>
      </c>
      <c r="H2290" s="0" t="s">
        <v>7242</v>
      </c>
    </row>
    <row r="2291" customFormat="false" ht="12.8" hidden="false" customHeight="false" outlineLevel="0" collapsed="false">
      <c r="A2291" s="0" t="str">
        <f aca="false">"60"</f>
        <v>60</v>
      </c>
      <c r="B2291" s="0" t="s">
        <v>7255</v>
      </c>
      <c r="C2291" s="0" t="s">
        <v>85</v>
      </c>
      <c r="D2291" s="0" t="s">
        <v>10</v>
      </c>
      <c r="E2291" s="0" t="s">
        <v>7256</v>
      </c>
      <c r="F2291" s="0" t="s">
        <v>7257</v>
      </c>
      <c r="H2291" s="0" t="s">
        <v>7242</v>
      </c>
    </row>
    <row r="2292" customFormat="false" ht="12.8" hidden="false" customHeight="false" outlineLevel="0" collapsed="false">
      <c r="A2292" s="0" t="str">
        <f aca="false">"60"</f>
        <v>60</v>
      </c>
      <c r="B2292" s="0" t="s">
        <v>7258</v>
      </c>
      <c r="C2292" s="0" t="s">
        <v>85</v>
      </c>
      <c r="D2292" s="0" t="s">
        <v>10</v>
      </c>
      <c r="E2292" s="0" t="s">
        <v>7259</v>
      </c>
      <c r="F2292" s="0" t="s">
        <v>7260</v>
      </c>
      <c r="H2292" s="0" t="s">
        <v>7242</v>
      </c>
    </row>
    <row r="2293" customFormat="false" ht="12.8" hidden="false" customHeight="false" outlineLevel="0" collapsed="false">
      <c r="A2293" s="0" t="str">
        <f aca="false">"60"</f>
        <v>60</v>
      </c>
      <c r="B2293" s="0" t="s">
        <v>7261</v>
      </c>
      <c r="C2293" s="0" t="s">
        <v>85</v>
      </c>
      <c r="D2293" s="0" t="s">
        <v>10</v>
      </c>
      <c r="E2293" s="0" t="s">
        <v>7262</v>
      </c>
      <c r="F2293" s="0" t="s">
        <v>7263</v>
      </c>
      <c r="H2293" s="0" t="s">
        <v>7242</v>
      </c>
    </row>
    <row r="2294" customFormat="false" ht="12.8" hidden="false" customHeight="false" outlineLevel="0" collapsed="false">
      <c r="A2294" s="0" t="str">
        <f aca="false">"60"</f>
        <v>60</v>
      </c>
      <c r="B2294" s="0" t="s">
        <v>7264</v>
      </c>
      <c r="C2294" s="0" t="s">
        <v>85</v>
      </c>
      <c r="D2294" s="0" t="s">
        <v>10</v>
      </c>
      <c r="E2294" s="0" t="s">
        <v>7265</v>
      </c>
      <c r="F2294" s="0" t="s">
        <v>7266</v>
      </c>
      <c r="H2294" s="0" t="s">
        <v>7242</v>
      </c>
    </row>
    <row r="2295" customFormat="false" ht="12.8" hidden="false" customHeight="false" outlineLevel="0" collapsed="false">
      <c r="A2295" s="0" t="str">
        <f aca="false">"60"</f>
        <v>60</v>
      </c>
      <c r="B2295" s="0" t="s">
        <v>7267</v>
      </c>
      <c r="C2295" s="0" t="s">
        <v>85</v>
      </c>
      <c r="D2295" s="0" t="s">
        <v>10</v>
      </c>
      <c r="E2295" s="0" t="s">
        <v>7268</v>
      </c>
      <c r="F2295" s="0" t="s">
        <v>7269</v>
      </c>
      <c r="H2295" s="0" t="s">
        <v>7242</v>
      </c>
    </row>
    <row r="2296" customFormat="false" ht="12.8" hidden="false" customHeight="false" outlineLevel="0" collapsed="false">
      <c r="A2296" s="0" t="str">
        <f aca="false">"60"</f>
        <v>60</v>
      </c>
      <c r="B2296" s="0" t="s">
        <v>7270</v>
      </c>
      <c r="C2296" s="0" t="s">
        <v>2517</v>
      </c>
      <c r="D2296" s="0" t="s">
        <v>10</v>
      </c>
      <c r="E2296" s="0" t="s">
        <v>7271</v>
      </c>
      <c r="F2296" s="0" t="s">
        <v>7272</v>
      </c>
      <c r="H2296" s="0" t="s">
        <v>7242</v>
      </c>
    </row>
    <row r="2297" customFormat="false" ht="12.8" hidden="false" customHeight="false" outlineLevel="0" collapsed="false">
      <c r="A2297" s="0" t="str">
        <f aca="false">"60"</f>
        <v>60</v>
      </c>
      <c r="B2297" s="0" t="s">
        <v>7273</v>
      </c>
      <c r="C2297" s="0" t="s">
        <v>85</v>
      </c>
      <c r="D2297" s="0" t="s">
        <v>10</v>
      </c>
      <c r="E2297" s="0" t="s">
        <v>7274</v>
      </c>
      <c r="F2297" s="0" t="s">
        <v>7275</v>
      </c>
      <c r="H2297" s="0" t="s">
        <v>7242</v>
      </c>
    </row>
    <row r="2298" customFormat="false" ht="12.8" hidden="false" customHeight="false" outlineLevel="0" collapsed="false">
      <c r="A2298" s="0" t="str">
        <f aca="false">"60"</f>
        <v>60</v>
      </c>
      <c r="B2298" s="0" t="s">
        <v>7276</v>
      </c>
      <c r="C2298" s="0" t="s">
        <v>2517</v>
      </c>
      <c r="D2298" s="0" t="s">
        <v>232</v>
      </c>
      <c r="E2298" s="0" t="s">
        <v>7277</v>
      </c>
      <c r="F2298" s="0" t="s">
        <v>7278</v>
      </c>
      <c r="H2298" s="0" t="s">
        <v>7242</v>
      </c>
    </row>
    <row r="2299" customFormat="false" ht="12.8" hidden="false" customHeight="false" outlineLevel="0" collapsed="false">
      <c r="A2299" s="0" t="str">
        <f aca="false">"60"</f>
        <v>60</v>
      </c>
      <c r="B2299" s="0" t="s">
        <v>7279</v>
      </c>
      <c r="C2299" s="0" t="s">
        <v>2517</v>
      </c>
      <c r="D2299" s="0" t="s">
        <v>10</v>
      </c>
      <c r="E2299" s="0" t="s">
        <v>7280</v>
      </c>
      <c r="F2299" s="0" t="s">
        <v>7281</v>
      </c>
      <c r="H2299" s="0" t="s">
        <v>7242</v>
      </c>
    </row>
    <row r="2300" customFormat="false" ht="12.8" hidden="false" customHeight="false" outlineLevel="0" collapsed="false">
      <c r="A2300" s="0" t="str">
        <f aca="false">"60"</f>
        <v>60</v>
      </c>
      <c r="B2300" s="0" t="s">
        <v>7282</v>
      </c>
      <c r="C2300" s="0" t="s">
        <v>85</v>
      </c>
      <c r="D2300" s="0" t="s">
        <v>10</v>
      </c>
      <c r="E2300" s="0" t="s">
        <v>7283</v>
      </c>
      <c r="F2300" s="0" t="s">
        <v>7284</v>
      </c>
      <c r="H2300" s="0" t="s">
        <v>7242</v>
      </c>
    </row>
    <row r="2301" customFormat="false" ht="12.8" hidden="false" customHeight="false" outlineLevel="0" collapsed="false">
      <c r="A2301" s="0" t="str">
        <f aca="false">"60"</f>
        <v>60</v>
      </c>
      <c r="B2301" s="0" t="s">
        <v>7285</v>
      </c>
      <c r="C2301" s="0" t="s">
        <v>85</v>
      </c>
      <c r="D2301" s="0" t="s">
        <v>10</v>
      </c>
      <c r="E2301" s="0" t="s">
        <v>7286</v>
      </c>
      <c r="F2301" s="0" t="s">
        <v>7287</v>
      </c>
      <c r="H2301" s="0" t="s">
        <v>7242</v>
      </c>
    </row>
    <row r="2302" customFormat="false" ht="12.8" hidden="false" customHeight="false" outlineLevel="0" collapsed="false">
      <c r="A2302" s="0" t="str">
        <f aca="false">"60"</f>
        <v>60</v>
      </c>
      <c r="B2302" s="0" t="s">
        <v>7288</v>
      </c>
      <c r="C2302" s="0" t="s">
        <v>2517</v>
      </c>
      <c r="D2302" s="0" t="s">
        <v>10</v>
      </c>
      <c r="E2302" s="0" t="s">
        <v>7289</v>
      </c>
      <c r="F2302" s="0" t="s">
        <v>7290</v>
      </c>
      <c r="H2302" s="0" t="s">
        <v>7242</v>
      </c>
    </row>
    <row r="2303" customFormat="false" ht="12.8" hidden="false" customHeight="false" outlineLevel="0" collapsed="false">
      <c r="A2303" s="0" t="str">
        <f aca="false">"60"</f>
        <v>60</v>
      </c>
      <c r="B2303" s="0" t="s">
        <v>7291</v>
      </c>
      <c r="C2303" s="0" t="s">
        <v>2517</v>
      </c>
      <c r="D2303" s="0" t="s">
        <v>10</v>
      </c>
      <c r="E2303" s="0" t="s">
        <v>7292</v>
      </c>
      <c r="F2303" s="0" t="s">
        <v>7293</v>
      </c>
      <c r="H2303" s="0" t="s">
        <v>7242</v>
      </c>
    </row>
    <row r="2304" customFormat="false" ht="12.8" hidden="false" customHeight="false" outlineLevel="0" collapsed="false">
      <c r="A2304" s="0" t="str">
        <f aca="false">"60"</f>
        <v>60</v>
      </c>
      <c r="B2304" s="0" t="s">
        <v>7294</v>
      </c>
      <c r="C2304" s="0" t="s">
        <v>85</v>
      </c>
      <c r="D2304" s="0" t="s">
        <v>10</v>
      </c>
      <c r="E2304" s="0" t="s">
        <v>7295</v>
      </c>
      <c r="F2304" s="0" t="s">
        <v>7296</v>
      </c>
      <c r="H2304" s="0" t="s">
        <v>7242</v>
      </c>
    </row>
    <row r="2305" customFormat="false" ht="12.8" hidden="false" customHeight="false" outlineLevel="0" collapsed="false">
      <c r="A2305" s="0" t="str">
        <f aca="false">"60"</f>
        <v>60</v>
      </c>
      <c r="B2305" s="0" t="s">
        <v>7297</v>
      </c>
      <c r="C2305" s="0" t="s">
        <v>2517</v>
      </c>
      <c r="D2305" s="0" t="s">
        <v>10</v>
      </c>
      <c r="E2305" s="0" t="s">
        <v>7298</v>
      </c>
      <c r="F2305" s="0" t="s">
        <v>7299</v>
      </c>
      <c r="H2305" s="0" t="s">
        <v>7242</v>
      </c>
    </row>
    <row r="2306" customFormat="false" ht="12.8" hidden="false" customHeight="false" outlineLevel="0" collapsed="false">
      <c r="A2306" s="0" t="str">
        <f aca="false">"60"</f>
        <v>60</v>
      </c>
      <c r="B2306" s="0" t="s">
        <v>7300</v>
      </c>
      <c r="C2306" s="0" t="s">
        <v>85</v>
      </c>
      <c r="D2306" s="0" t="s">
        <v>10</v>
      </c>
      <c r="E2306" s="0" t="s">
        <v>7301</v>
      </c>
      <c r="F2306" s="0" t="s">
        <v>7302</v>
      </c>
      <c r="H2306" s="0" t="s">
        <v>7242</v>
      </c>
    </row>
    <row r="2307" customFormat="false" ht="12.8" hidden="false" customHeight="false" outlineLevel="0" collapsed="false">
      <c r="A2307" s="0" t="str">
        <f aca="false">"60"</f>
        <v>60</v>
      </c>
      <c r="B2307" s="0" t="s">
        <v>7303</v>
      </c>
      <c r="C2307" s="0" t="s">
        <v>85</v>
      </c>
      <c r="D2307" s="0" t="s">
        <v>10</v>
      </c>
      <c r="E2307" s="0" t="s">
        <v>7304</v>
      </c>
      <c r="F2307" s="0" t="s">
        <v>7305</v>
      </c>
      <c r="H2307" s="0" t="s">
        <v>7242</v>
      </c>
    </row>
    <row r="2308" customFormat="false" ht="12.8" hidden="false" customHeight="false" outlineLevel="0" collapsed="false">
      <c r="A2308" s="0" t="str">
        <f aca="false">"60"</f>
        <v>60</v>
      </c>
      <c r="B2308" s="0" t="s">
        <v>7306</v>
      </c>
      <c r="C2308" s="0" t="s">
        <v>2517</v>
      </c>
      <c r="D2308" s="0" t="s">
        <v>232</v>
      </c>
      <c r="E2308" s="0" t="s">
        <v>7307</v>
      </c>
      <c r="F2308" s="0" t="s">
        <v>7308</v>
      </c>
      <c r="H2308" s="0" t="s">
        <v>7242</v>
      </c>
    </row>
    <row r="2309" customFormat="false" ht="12.8" hidden="false" customHeight="false" outlineLevel="0" collapsed="false">
      <c r="A2309" s="0" t="str">
        <f aca="false">"60"</f>
        <v>60</v>
      </c>
      <c r="B2309" s="0" t="s">
        <v>7309</v>
      </c>
      <c r="C2309" s="0" t="s">
        <v>2517</v>
      </c>
      <c r="D2309" s="0" t="s">
        <v>10</v>
      </c>
      <c r="E2309" s="0" t="s">
        <v>7310</v>
      </c>
      <c r="F2309" s="0" t="s">
        <v>7311</v>
      </c>
      <c r="H2309" s="0" t="s">
        <v>7312</v>
      </c>
    </row>
    <row r="2310" customFormat="false" ht="12.8" hidden="false" customHeight="false" outlineLevel="0" collapsed="false">
      <c r="A2310" s="0" t="str">
        <f aca="false">"60"</f>
        <v>60</v>
      </c>
      <c r="B2310" s="0" t="s">
        <v>7313</v>
      </c>
      <c r="C2310" s="0" t="s">
        <v>2517</v>
      </c>
      <c r="D2310" s="0" t="s">
        <v>232</v>
      </c>
      <c r="E2310" s="0" t="s">
        <v>7314</v>
      </c>
      <c r="F2310" s="0" t="s">
        <v>7315</v>
      </c>
      <c r="H2310" s="0" t="s">
        <v>7316</v>
      </c>
    </row>
    <row r="2311" customFormat="false" ht="12.8" hidden="false" customHeight="false" outlineLevel="0" collapsed="false">
      <c r="A2311" s="0" t="str">
        <f aca="false">"60"</f>
        <v>60</v>
      </c>
      <c r="B2311" s="0" t="s">
        <v>7317</v>
      </c>
      <c r="C2311" s="0" t="s">
        <v>85</v>
      </c>
      <c r="D2311" s="0" t="s">
        <v>10</v>
      </c>
      <c r="E2311" s="0" t="s">
        <v>7318</v>
      </c>
      <c r="F2311" s="0" t="s">
        <v>7319</v>
      </c>
      <c r="H2311" s="0" t="s">
        <v>7316</v>
      </c>
    </row>
    <row r="2312" customFormat="false" ht="12.8" hidden="false" customHeight="false" outlineLevel="0" collapsed="false">
      <c r="A2312" s="0" t="str">
        <f aca="false">"60"</f>
        <v>60</v>
      </c>
      <c r="B2312" s="0" t="s">
        <v>7320</v>
      </c>
      <c r="C2312" s="0" t="s">
        <v>85</v>
      </c>
      <c r="D2312" s="0" t="s">
        <v>10</v>
      </c>
      <c r="E2312" s="0" t="s">
        <v>7321</v>
      </c>
      <c r="F2312" s="0" t="s">
        <v>7322</v>
      </c>
      <c r="H2312" s="0" t="s">
        <v>7316</v>
      </c>
    </row>
    <row r="2313" customFormat="false" ht="12.8" hidden="false" customHeight="false" outlineLevel="0" collapsed="false">
      <c r="A2313" s="0" t="str">
        <f aca="false">"60"</f>
        <v>60</v>
      </c>
      <c r="B2313" s="0" t="s">
        <v>7323</v>
      </c>
      <c r="C2313" s="0" t="s">
        <v>85</v>
      </c>
      <c r="D2313" s="0" t="s">
        <v>10</v>
      </c>
      <c r="E2313" s="0" t="s">
        <v>7324</v>
      </c>
      <c r="F2313" s="0" t="s">
        <v>7325</v>
      </c>
      <c r="H2313" s="0" t="s">
        <v>7316</v>
      </c>
    </row>
    <row r="2314" customFormat="false" ht="12.8" hidden="false" customHeight="false" outlineLevel="0" collapsed="false">
      <c r="A2314" s="0" t="str">
        <f aca="false">"60"</f>
        <v>60</v>
      </c>
      <c r="B2314" s="0" t="s">
        <v>7326</v>
      </c>
      <c r="C2314" s="0" t="s">
        <v>85</v>
      </c>
      <c r="D2314" s="0" t="s">
        <v>10</v>
      </c>
      <c r="E2314" s="0" t="s">
        <v>7327</v>
      </c>
      <c r="F2314" s="0" t="s">
        <v>7328</v>
      </c>
      <c r="H2314" s="0" t="s">
        <v>7316</v>
      </c>
    </row>
    <row r="2315" customFormat="false" ht="12.8" hidden="false" customHeight="false" outlineLevel="0" collapsed="false">
      <c r="A2315" s="0" t="str">
        <f aca="false">"60"</f>
        <v>60</v>
      </c>
      <c r="B2315" s="0" t="s">
        <v>7329</v>
      </c>
      <c r="C2315" s="0" t="s">
        <v>85</v>
      </c>
      <c r="D2315" s="0" t="s">
        <v>10</v>
      </c>
      <c r="E2315" s="0" t="s">
        <v>7330</v>
      </c>
      <c r="F2315" s="0" t="s">
        <v>7331</v>
      </c>
      <c r="H2315" s="0" t="s">
        <v>7316</v>
      </c>
    </row>
    <row r="2316" customFormat="false" ht="12.8" hidden="false" customHeight="false" outlineLevel="0" collapsed="false">
      <c r="A2316" s="0" t="str">
        <f aca="false">"60"</f>
        <v>60</v>
      </c>
      <c r="B2316" s="0" t="s">
        <v>7332</v>
      </c>
      <c r="C2316" s="0" t="s">
        <v>85</v>
      </c>
      <c r="D2316" s="0" t="s">
        <v>10</v>
      </c>
      <c r="E2316" s="0" t="s">
        <v>7333</v>
      </c>
      <c r="F2316" s="0" t="s">
        <v>7334</v>
      </c>
      <c r="H2316" s="0" t="s">
        <v>7316</v>
      </c>
    </row>
    <row r="2317" customFormat="false" ht="12.8" hidden="false" customHeight="false" outlineLevel="0" collapsed="false">
      <c r="A2317" s="0" t="str">
        <f aca="false">"60"</f>
        <v>60</v>
      </c>
      <c r="B2317" s="0" t="s">
        <v>7335</v>
      </c>
      <c r="C2317" s="0" t="s">
        <v>85</v>
      </c>
      <c r="D2317" s="0" t="s">
        <v>10</v>
      </c>
      <c r="E2317" s="0" t="s">
        <v>7336</v>
      </c>
      <c r="F2317" s="0" t="s">
        <v>7337</v>
      </c>
      <c r="H2317" s="0" t="s">
        <v>7316</v>
      </c>
    </row>
    <row r="2318" customFormat="false" ht="12.8" hidden="false" customHeight="false" outlineLevel="0" collapsed="false">
      <c r="A2318" s="0" t="str">
        <f aca="false">"60"</f>
        <v>60</v>
      </c>
      <c r="B2318" s="0" t="s">
        <v>7338</v>
      </c>
      <c r="C2318" s="0" t="s">
        <v>85</v>
      </c>
      <c r="D2318" s="0" t="s">
        <v>10</v>
      </c>
      <c r="E2318" s="0" t="s">
        <v>7339</v>
      </c>
      <c r="F2318" s="0" t="s">
        <v>7340</v>
      </c>
      <c r="H2318" s="0" t="s">
        <v>7316</v>
      </c>
    </row>
    <row r="2319" customFormat="false" ht="12.8" hidden="false" customHeight="false" outlineLevel="0" collapsed="false">
      <c r="A2319" s="0" t="str">
        <f aca="false">"60"</f>
        <v>60</v>
      </c>
      <c r="B2319" s="0" t="s">
        <v>7341</v>
      </c>
      <c r="C2319" s="0" t="s">
        <v>85</v>
      </c>
      <c r="D2319" s="0" t="s">
        <v>10</v>
      </c>
      <c r="E2319" s="0" t="s">
        <v>7342</v>
      </c>
      <c r="F2319" s="0" t="s">
        <v>7343</v>
      </c>
      <c r="H2319" s="0" t="s">
        <v>7316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TotalTime>
  <Application>LibreOffice/5.0.5.2$Linux_X86_64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2016-03-16T14:17:12Z</dcterms:modified>
  <cp:revision>1</cp:revision>
</cp:coreProperties>
</file>