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https://d.docs.live.net/8bbb691a63e824ab/Documents/School/Capstone/Documentation/"/>
    </mc:Choice>
  </mc:AlternateContent>
  <xr:revisionPtr revIDLastSave="450" documentId="8_{AAFE7372-19D6-4B81-8CC2-F6ECB1A6362F}" xr6:coauthVersionLast="47" xr6:coauthVersionMax="47" xr10:uidLastSave="{89D49CC8-0ABB-483D-9AF8-839537648D37}"/>
  <bookViews>
    <workbookView xWindow="0" yWindow="24" windowWidth="23016" windowHeight="12216" tabRatio="608" xr2:uid="{00000000-000D-0000-FFFF-FFFF00000000}"/>
  </bookViews>
  <sheets>
    <sheet name="1. Risk Register Template" sheetId="2" r:id="rId1"/>
    <sheet name="2. Process Help" sheetId="7" r:id="rId2"/>
    <sheet name="3. L&amp;C Matrix" sheetId="9" r:id="rId3"/>
    <sheet name="4. Evaluation" sheetId="10" r:id="rId4"/>
  </sheets>
  <definedNames>
    <definedName name="_xlnm._FilterDatabase" localSheetId="0" hidden="1">'1. Risk Register Template'!$A$9:$S$9</definedName>
    <definedName name="_xlnm.Print_Titles" localSheetId="0">'1. Risk Register Template'!$9:$9</definedName>
    <definedName name="Z_1CECB74C_E991_460B_AA72_3344E65B1FD9_.wvu.Cols" localSheetId="0" hidden="1">'1. Risk Register Template'!$U:$AJ</definedName>
    <definedName name="Z_1CECB74C_E991_460B_AA72_3344E65B1FD9_.wvu.FilterData" localSheetId="0" hidden="1">'1. Risk Register Template'!$A$10:$X$10</definedName>
    <definedName name="Z_1CECB74C_E991_460B_AA72_3344E65B1FD9_.wvu.PrintArea" localSheetId="0" hidden="1">'1. Risk Register Template'!$A$8:$L$12</definedName>
    <definedName name="Z_1CECB74C_E991_460B_AA72_3344E65B1FD9_.wvu.PrintTitles" localSheetId="0" hidden="1">'1. Risk Register Template'!$5:$10</definedName>
    <definedName name="Z_5F02D502_B145_4450_ACA0_9EAB259D1AA3_.wvu.FilterData" localSheetId="0" hidden="1">'1. Risk Register Template'!$A$10:$X$10</definedName>
    <definedName name="Z_5F02D502_B145_4450_ACA0_9EAB259D1AA3_.wvu.PrintArea" localSheetId="0" hidden="1">'1. Risk Register Template'!$A$8:$L$12</definedName>
    <definedName name="Z_5F02D502_B145_4450_ACA0_9EAB259D1AA3_.wvu.PrintTitles" localSheetId="0" hidden="1">'1. Risk Register Template'!$5:$10</definedName>
    <definedName name="Z_9CC56815_6E6F_430A_972B_743B8BDAA6D1_.wvu.Cols" localSheetId="0" hidden="1">'1. Risk Register Template'!$U:$AJ</definedName>
    <definedName name="Z_9CC56815_6E6F_430A_972B_743B8BDAA6D1_.wvu.FilterData" localSheetId="0" hidden="1">'1. Risk Register Template'!$A$10:$X$10</definedName>
    <definedName name="Z_9CC56815_6E6F_430A_972B_743B8BDAA6D1_.wvu.PrintArea" localSheetId="0" hidden="1">'1. Risk Register Template'!$A$8:$L$12</definedName>
    <definedName name="Z_9CC56815_6E6F_430A_972B_743B8BDAA6D1_.wvu.PrintTitles" localSheetId="0" hidden="1">'1. Risk Register Template'!$5:$10</definedName>
  </definedNames>
  <calcPr calcId="191028"/>
  <customWorkbookViews>
    <customWorkbookView name="Laura Lapp - Personal View" guid="{1CECB74C-E991-460B-AA72-3344E65B1FD9}" mergeInterval="0" personalView="1" maximized="1" xWindow="1" yWindow="1" windowWidth="1680" windowHeight="786" activeSheetId="2"/>
    <customWorkbookView name="Chris Koski - Personal View" guid="{9CC56815-6E6F-430A-972B-743B8BDAA6D1}" mergeInterval="0" personalView="1" maximized="1" xWindow="1" yWindow="1" windowWidth="1424" windowHeight="774" activeSheetId="2"/>
    <customWorkbookView name="chmaclea - Personal View" guid="{5F02D502-B145-4450-ACA0-9EAB259D1AA3}" mergeInterval="0" personalView="1" maximized="1" xWindow="1" yWindow="1" windowWidth="1680" windowHeight="830"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2" l="1"/>
  <c r="K21" i="2"/>
  <c r="AA21" i="2"/>
  <c r="AB21" i="2"/>
  <c r="AE21" i="2"/>
  <c r="AF21" i="2"/>
  <c r="AI21" i="2"/>
  <c r="AJ21" i="2"/>
  <c r="AJ41" i="2"/>
  <c r="AI41" i="2"/>
  <c r="AF41" i="2"/>
  <c r="AE41" i="2"/>
  <c r="AB41" i="2"/>
  <c r="AA41" i="2"/>
  <c r="K41" i="2"/>
  <c r="J41" i="2"/>
  <c r="AJ40" i="2"/>
  <c r="AI40" i="2"/>
  <c r="AF40" i="2"/>
  <c r="AE40" i="2"/>
  <c r="AB40" i="2"/>
  <c r="AA40" i="2"/>
  <c r="K40" i="2"/>
  <c r="J40" i="2"/>
  <c r="AJ39" i="2"/>
  <c r="AI39" i="2"/>
  <c r="AF39" i="2"/>
  <c r="AE39" i="2"/>
  <c r="AB39" i="2"/>
  <c r="AA39" i="2"/>
  <c r="K39" i="2"/>
  <c r="J39" i="2"/>
  <c r="AJ38" i="2"/>
  <c r="AI38" i="2"/>
  <c r="AF38" i="2"/>
  <c r="AE38" i="2"/>
  <c r="AB38" i="2"/>
  <c r="AA38" i="2"/>
  <c r="K38" i="2"/>
  <c r="J38" i="2"/>
  <c r="AJ37" i="2"/>
  <c r="AI37" i="2"/>
  <c r="AF37" i="2"/>
  <c r="AE37" i="2"/>
  <c r="AB37" i="2"/>
  <c r="AA37" i="2"/>
  <c r="K37" i="2"/>
  <c r="J37" i="2"/>
  <c r="AJ36" i="2"/>
  <c r="AI36" i="2"/>
  <c r="AF36" i="2"/>
  <c r="AE36" i="2"/>
  <c r="AB36" i="2"/>
  <c r="AA36" i="2"/>
  <c r="K36" i="2"/>
  <c r="J36" i="2"/>
  <c r="AJ35" i="2"/>
  <c r="AI35" i="2"/>
  <c r="AF35" i="2"/>
  <c r="AE35" i="2"/>
  <c r="AB35" i="2"/>
  <c r="AA35" i="2"/>
  <c r="K35" i="2"/>
  <c r="J35" i="2"/>
  <c r="AJ34" i="2"/>
  <c r="AI34" i="2"/>
  <c r="AF34" i="2"/>
  <c r="AE34" i="2"/>
  <c r="AB34" i="2"/>
  <c r="AA34" i="2"/>
  <c r="K34" i="2"/>
  <c r="J34" i="2"/>
  <c r="AJ33" i="2"/>
  <c r="AI33" i="2"/>
  <c r="AF33" i="2"/>
  <c r="AE33" i="2"/>
  <c r="AB33" i="2"/>
  <c r="AA33" i="2"/>
  <c r="K33" i="2"/>
  <c r="J33" i="2"/>
  <c r="AJ32" i="2"/>
  <c r="AI32" i="2"/>
  <c r="AF32" i="2"/>
  <c r="AE32" i="2"/>
  <c r="AB32" i="2"/>
  <c r="AA32" i="2"/>
  <c r="K32" i="2"/>
  <c r="J32" i="2"/>
  <c r="AJ31" i="2"/>
  <c r="AI31" i="2"/>
  <c r="AF31" i="2"/>
  <c r="AE31" i="2"/>
  <c r="AB31" i="2"/>
  <c r="AA31" i="2"/>
  <c r="K31" i="2"/>
  <c r="J31" i="2"/>
  <c r="AJ30" i="2"/>
  <c r="AI30" i="2"/>
  <c r="AF30" i="2"/>
  <c r="AE30" i="2"/>
  <c r="AB30" i="2"/>
  <c r="AA30" i="2"/>
  <c r="K30" i="2"/>
  <c r="J30" i="2"/>
  <c r="AJ29" i="2"/>
  <c r="AI29" i="2"/>
  <c r="AF29" i="2"/>
  <c r="AE29" i="2"/>
  <c r="AB29" i="2"/>
  <c r="AA29" i="2"/>
  <c r="K29" i="2"/>
  <c r="J29" i="2"/>
  <c r="AJ28" i="2"/>
  <c r="AI28" i="2"/>
  <c r="AF28" i="2"/>
  <c r="AE28" i="2"/>
  <c r="AB28" i="2"/>
  <c r="AA28" i="2"/>
  <c r="K28" i="2"/>
  <c r="J28" i="2"/>
  <c r="AJ27" i="2"/>
  <c r="AI27" i="2"/>
  <c r="AF27" i="2"/>
  <c r="AE27" i="2"/>
  <c r="AB27" i="2"/>
  <c r="AA27" i="2"/>
  <c r="K27" i="2"/>
  <c r="J27" i="2"/>
  <c r="AJ26" i="2"/>
  <c r="AI26" i="2"/>
  <c r="AF26" i="2"/>
  <c r="AE26" i="2"/>
  <c r="AB26" i="2"/>
  <c r="AA26" i="2"/>
  <c r="K26" i="2"/>
  <c r="J26" i="2"/>
  <c r="J15" i="2" l="1"/>
  <c r="K15" i="2"/>
  <c r="AA15" i="2"/>
  <c r="AB15" i="2"/>
  <c r="AE15" i="2"/>
  <c r="AF15" i="2"/>
  <c r="AI15" i="2"/>
  <c r="AJ15" i="2"/>
  <c r="J16" i="2"/>
  <c r="K16" i="2"/>
  <c r="AA16" i="2"/>
  <c r="AB16" i="2"/>
  <c r="AE16" i="2"/>
  <c r="AF16" i="2"/>
  <c r="AI16" i="2"/>
  <c r="AJ16" i="2"/>
  <c r="J17" i="2"/>
  <c r="K17" i="2"/>
  <c r="AA17" i="2"/>
  <c r="AB17" i="2"/>
  <c r="AE17" i="2"/>
  <c r="AF17" i="2"/>
  <c r="AI17" i="2"/>
  <c r="AJ17" i="2"/>
  <c r="J18" i="2"/>
  <c r="K18" i="2"/>
  <c r="AA18" i="2"/>
  <c r="AB18" i="2"/>
  <c r="AE18" i="2"/>
  <c r="AF18" i="2"/>
  <c r="AI18" i="2"/>
  <c r="AJ18" i="2"/>
  <c r="J19" i="2"/>
  <c r="K19" i="2"/>
  <c r="AA19" i="2"/>
  <c r="AB19" i="2"/>
  <c r="AE19" i="2"/>
  <c r="AF19" i="2"/>
  <c r="AI19" i="2"/>
  <c r="AJ19" i="2"/>
  <c r="J20" i="2"/>
  <c r="K20" i="2"/>
  <c r="AA20" i="2"/>
  <c r="AB20" i="2"/>
  <c r="AE20" i="2"/>
  <c r="AF20" i="2"/>
  <c r="AI20" i="2"/>
  <c r="AJ20" i="2"/>
  <c r="J22" i="2"/>
  <c r="K22" i="2"/>
  <c r="AA22" i="2"/>
  <c r="AB22" i="2"/>
  <c r="AE22" i="2"/>
  <c r="AF22" i="2"/>
  <c r="AI22" i="2"/>
  <c r="AJ22" i="2"/>
  <c r="J23" i="2"/>
  <c r="K23" i="2"/>
  <c r="AA23" i="2"/>
  <c r="AB23" i="2"/>
  <c r="AE23" i="2"/>
  <c r="AF23" i="2"/>
  <c r="AI23" i="2"/>
  <c r="AJ23" i="2"/>
  <c r="J24" i="2"/>
  <c r="K24" i="2"/>
  <c r="AA24" i="2"/>
  <c r="AB24" i="2"/>
  <c r="AE24" i="2"/>
  <c r="AF24" i="2"/>
  <c r="AI24" i="2"/>
  <c r="AJ24" i="2"/>
  <c r="J25" i="2"/>
  <c r="K25" i="2"/>
  <c r="AA25" i="2"/>
  <c r="AB25" i="2"/>
  <c r="AE25" i="2"/>
  <c r="AF25" i="2"/>
  <c r="AI25" i="2"/>
  <c r="AJ25" i="2"/>
  <c r="J11" i="2"/>
  <c r="K11" i="2"/>
  <c r="AA11" i="2"/>
  <c r="AB11" i="2"/>
  <c r="AE11" i="2"/>
  <c r="AF11" i="2"/>
  <c r="AI11" i="2"/>
  <c r="AJ11" i="2"/>
  <c r="J12" i="2"/>
  <c r="K12" i="2"/>
  <c r="AA12" i="2"/>
  <c r="AB12" i="2"/>
  <c r="AE12" i="2"/>
  <c r="AF12" i="2"/>
  <c r="AI12" i="2"/>
  <c r="AJ12" i="2"/>
  <c r="J13" i="2"/>
  <c r="K13" i="2"/>
  <c r="AA13" i="2"/>
  <c r="AB13" i="2"/>
  <c r="AE13" i="2"/>
  <c r="AF13" i="2"/>
  <c r="AI13" i="2"/>
  <c r="AJ13" i="2"/>
  <c r="J14" i="2"/>
  <c r="K14" i="2"/>
  <c r="AA14" i="2"/>
  <c r="AB14" i="2"/>
  <c r="AE14" i="2"/>
  <c r="AF14" i="2"/>
  <c r="AI14" i="2"/>
  <c r="AJ14" i="2"/>
</calcChain>
</file>

<file path=xl/sharedStrings.xml><?xml version="1.0" encoding="utf-8"?>
<sst xmlns="http://schemas.openxmlformats.org/spreadsheetml/2006/main" count="247" uniqueCount="180">
  <si>
    <t>This risk assessment is connected to/aligns with:</t>
  </si>
  <si>
    <t>Objective:</t>
  </si>
  <si>
    <t>Is to ensure the safe operation of FishSense and all peripheral devices and mechanical systems.</t>
  </si>
  <si>
    <t xml:space="preserve">Date of the risk assessment: </t>
  </si>
  <si>
    <t xml:space="preserve">Risk should be reassessed periodically throughout the life of the program or project. </t>
  </si>
  <si>
    <t xml:space="preserve">Future date(s) to reassess the risks within the register: </t>
  </si>
  <si>
    <t xml:space="preserve">RISK IDENTIFICATION </t>
  </si>
  <si>
    <t>TREATMENT MANAGEMENT</t>
  </si>
  <si>
    <t>TRACKING</t>
  </si>
  <si>
    <r>
      <t xml:space="preserve">RESIDUAL RISK RATING 
</t>
    </r>
    <r>
      <rPr>
        <i/>
        <sz val="8"/>
        <color indexed="8"/>
        <rFont val="Arial"/>
        <family val="2"/>
      </rPr>
      <t>(Risk rating expected / predicted once all treatments, including additional treatments, are in place.)</t>
    </r>
  </si>
  <si>
    <r>
      <t xml:space="preserve">CURRENT RISK RATING
</t>
    </r>
    <r>
      <rPr>
        <i/>
        <sz val="8"/>
        <color indexed="8"/>
        <rFont val="Arial"/>
        <family val="2"/>
      </rPr>
      <t>(Current level of risk in light of treatments implemented at this report period.)</t>
    </r>
  </si>
  <si>
    <r>
      <t xml:space="preserve">RISK TOLERANCE RATING
</t>
    </r>
    <r>
      <rPr>
        <i/>
        <sz val="8"/>
        <color indexed="8"/>
        <rFont val="Arial"/>
        <family val="2"/>
      </rPr>
      <t>(Risk tolerance executive is willing to accept. This should be provided by executive after having been briefed on the risk, existing and planned treatments, and associated costs.)</t>
    </r>
  </si>
  <si>
    <t>RISK #</t>
  </si>
  <si>
    <t>CATEGORY</t>
  </si>
  <si>
    <t>BUSINESS OBJECTIVE/ 
PRIORITY</t>
  </si>
  <si>
    <t>RISK EVENT</t>
  </si>
  <si>
    <t>RISK CAUSE</t>
  </si>
  <si>
    <t>IMPACT</t>
  </si>
  <si>
    <t>CURRENT TREATMENTS</t>
  </si>
  <si>
    <t>L
(1-5)</t>
  </si>
  <si>
    <t>C
(1-5)</t>
  </si>
  <si>
    <t>RISK RATING</t>
  </si>
  <si>
    <t>HEAT MAP</t>
  </si>
  <si>
    <t>ADEQUACY OF CURRENT TREATMENTS</t>
  </si>
  <si>
    <t>ACTION</t>
  </si>
  <si>
    <t>TREND</t>
  </si>
  <si>
    <t>ADDITIONAL PLANNED TREATMENT</t>
  </si>
  <si>
    <t>DELIVERABLES</t>
  </si>
  <si>
    <t>TASK OWNER</t>
  </si>
  <si>
    <t>DUE DATE</t>
  </si>
  <si>
    <t>DEPENDENCIES/ INTER-RELATIONSHIPS</t>
  </si>
  <si>
    <t>STATUS</t>
  </si>
  <si>
    <t>PROGRESS  %</t>
  </si>
  <si>
    <t>COMMENTS/ ISSUES</t>
  </si>
  <si>
    <t>FURTHER ACTION</t>
  </si>
  <si>
    <t>COMPLETION DATE</t>
  </si>
  <si>
    <t>Add identifiers to better organize and track risks.</t>
  </si>
  <si>
    <t>Which category does this Risk Event fall under?</t>
  </si>
  <si>
    <t>What business objective/priority does this Risk Event affect (e.g., Mandate letter, strategic directive, etc.)?</t>
  </si>
  <si>
    <t>What events could impact the achievement of objectives
(can be positive or negative)?</t>
  </si>
  <si>
    <t>What Risk Cause (trigger, circumstance, uncertainty) could increase the Likelihood of the Risk Event occurring?  There are usually multiple Risk Causes leading to a Risk Event.</t>
  </si>
  <si>
    <r>
      <t xml:space="preserve">How would the Risk Event </t>
    </r>
    <r>
      <rPr>
        <b/>
        <i/>
        <sz val="10"/>
        <rFont val="Arial"/>
        <family val="2"/>
      </rPr>
      <t>impact</t>
    </r>
    <r>
      <rPr>
        <i/>
        <sz val="10"/>
        <rFont val="Arial"/>
        <family val="2"/>
      </rPr>
      <t xml:space="preserve"> the achievement of the objective/priority? </t>
    </r>
  </si>
  <si>
    <r>
      <t xml:space="preserve">What Treatments are </t>
    </r>
    <r>
      <rPr>
        <b/>
        <i/>
        <sz val="10"/>
        <rFont val="Arial"/>
        <family val="2"/>
      </rPr>
      <t>currently</t>
    </r>
    <r>
      <rPr>
        <i/>
        <sz val="10"/>
        <rFont val="Arial"/>
        <family val="2"/>
      </rPr>
      <t xml:space="preserve"> in place to manage the Risk Event? Focus on Treatments that either reduce the Likelihood (column H) of the Risk Event or can reduce the Consequence (column I) if the Risk Event occurs.</t>
    </r>
  </si>
  <si>
    <t>How likely?</t>
  </si>
  <si>
    <t>How severe?</t>
  </si>
  <si>
    <t>(LxC)</t>
  </si>
  <si>
    <t>Rating with current treatments in place</t>
  </si>
  <si>
    <t xml:space="preserve">Non-existent
Inadequate
Adequate 
Robust </t>
  </si>
  <si>
    <t>Will you do more to manage the risk (treat) or choose to accept and monitor?</t>
  </si>
  <si>
    <t>If applicable, has this risk rating changed over time? Has column J increased (upward trend), decreased (downward trend) or not changed (static)</t>
  </si>
  <si>
    <r>
      <t xml:space="preserve">What Treatments are needed to </t>
    </r>
    <r>
      <rPr>
        <b/>
        <i/>
        <sz val="10"/>
        <color rgb="FF002060"/>
        <rFont val="Arial"/>
        <family val="2"/>
      </rPr>
      <t>further</t>
    </r>
    <r>
      <rPr>
        <i/>
        <sz val="10"/>
        <color rgb="FF002060"/>
        <rFont val="Arial"/>
        <family val="2"/>
      </rPr>
      <t xml:space="preserve"> manage the Risk Event? Focus on Treatments that either reduce the Likelihood (column H) of the Risk Event or can reduce the Consequence (column I) if the Risk Event occurs.</t>
    </r>
  </si>
  <si>
    <t xml:space="preserve">Future Treatments will come in what form (e.g., a project plan, a briefing note, report, funding request, other)? </t>
  </si>
  <si>
    <t>Who will take the lead on this mitigation?</t>
  </si>
  <si>
    <t>When should the deliverable be ready? (Optional)</t>
  </si>
  <si>
    <t>Do the Risk Event or Treatments depend on another team or organization? Do they impact another group?</t>
  </si>
  <si>
    <t>On Track
Slowed
Stalled</t>
  </si>
  <si>
    <t>Tank/ Mechanical</t>
  </si>
  <si>
    <t>Presentation/Demo</t>
  </si>
  <si>
    <t>Tank Leaking</t>
  </si>
  <si>
    <t>Tank Breaking/ cracking</t>
  </si>
  <si>
    <t>It would disrupt the pump portion of the presentation, and potential cause health/safety risk due to water/slipping.</t>
  </si>
  <si>
    <t>We have the tanks on a heavy duty cart that offers several inches of protection in the form of extra shelf space. We take care in where we store it, and are careful of what we allow around or on its cart.</t>
  </si>
  <si>
    <t>Tank Overflowing</t>
  </si>
  <si>
    <t>Pump siphon fails</t>
  </si>
  <si>
    <t>We utilize a 5 minute system where any change to any system that controls the water lever - you must monitor the tank actively for five minutes to ensure that the siphon works as intended.</t>
  </si>
  <si>
    <t>Pump pumps not to the tank</t>
  </si>
  <si>
    <t>Electrification</t>
  </si>
  <si>
    <t>Rogue short allows power to enter the system</t>
  </si>
  <si>
    <t>It could cause potential health/safety risk due to electricution.</t>
  </si>
  <si>
    <t>Lighting</t>
  </si>
  <si>
    <t>LEDs overheating</t>
  </si>
  <si>
    <t>LED Control fails and they get stuck to full power</t>
  </si>
  <si>
    <t>It would disrupt the lighting portion of the presentation, and potentially cause a fire hazard.</t>
  </si>
  <si>
    <t>When ever the LED lighting system is on, either manual tempurature checks, or the FishSense monitoring system must be active.</t>
  </si>
  <si>
    <t>AC-Control</t>
  </si>
  <si>
    <t>AC Control shorts and allows line voltage to enter the system</t>
  </si>
  <si>
    <t>Pump Runaway</t>
  </si>
  <si>
    <t>AC Control fails to stop the pump</t>
  </si>
  <si>
    <t>Loss of Basestation Connection</t>
  </si>
  <si>
    <t>Without the basestation will not beable to control the AC-Control</t>
  </si>
  <si>
    <t>Leak/Level Detect</t>
  </si>
  <si>
    <t>Device fails to detect level properly</t>
  </si>
  <si>
    <t>Device fails to detect leaks or mis-reads</t>
  </si>
  <si>
    <t>We utilize a 5 minute system where any change to any system that controls the water lever - you must monitor the tank actively for five minutes to ensure that the siphon works as intended.
We have the tanks on a heavy duty cart that offers several inches of protection in the form of extra shelf space. We take care in where we store it, and are careful of what we allow around or on its cart.</t>
  </si>
  <si>
    <t>PH Sensor</t>
  </si>
  <si>
    <t>Acid Bath</t>
  </si>
  <si>
    <t>Device fails to detect PH, or mis-reads</t>
  </si>
  <si>
    <t>It could cause potential health/safety risk due to chemical burns.</t>
  </si>
  <si>
    <t>Care must be taken when around the fish tank, and it should not be expected to be "clean" water. Exposure to it should be minimized, and be limited to Project FishWorks members.</t>
  </si>
  <si>
    <t>Financial</t>
  </si>
  <si>
    <t>Project Completion</t>
  </si>
  <si>
    <t>Money/ funding issues</t>
  </si>
  <si>
    <t>Funds become unavailable</t>
  </si>
  <si>
    <t>No longer able to purchase supplies and components for the project</t>
  </si>
  <si>
    <t>Clear and constant communiction on external life factors by all members, and clear and transparent buying practices.</t>
  </si>
  <si>
    <t>Communications</t>
  </si>
  <si>
    <t>Team chemistry issues</t>
  </si>
  <si>
    <t>Personal issues between team members arise</t>
  </si>
  <si>
    <t>It could cause a break down in project coordination and potentially risk completion of milestones.</t>
  </si>
  <si>
    <t>Clear and constant communiction on external life factors by all members, and a 'hide nothing ever' mentality to any level of issue about anything.</t>
  </si>
  <si>
    <t>Technical/ Quality</t>
  </si>
  <si>
    <t>PCB Design/ Nonworking boards</t>
  </si>
  <si>
    <t>Node V2 or Base V1 do not function correctly</t>
  </si>
  <si>
    <t>Would cause damage to components and require a redesign on the affected board.</t>
  </si>
  <si>
    <t>Pray to the tech gods, and hope we did good in Altium. We have left enough time for revisions and another run should it be needed.</t>
  </si>
  <si>
    <t>Schedule</t>
  </si>
  <si>
    <t>Scheduling Conflict</t>
  </si>
  <si>
    <t>Unknown events cause scheduling conflicts</t>
  </si>
  <si>
    <t>Redistibution of load to the other members, or causing milestones or project aspects to be missed/ or left uncomplete</t>
  </si>
  <si>
    <t>We have left enough room in the schedule that we should be able to handle at least a few unforseen curveballs. Otherwise it’s the good 'ol hike up them socks and start burning the candle at both ends.</t>
  </si>
  <si>
    <t>Ordering/ Deliveries Delayed</t>
  </si>
  <si>
    <t>Unknown issues in deliveries and product ordering</t>
  </si>
  <si>
    <t>Unnessisary expenses after rebuying parts, or finding alternate vendors that are able to deliver.</t>
  </si>
  <si>
    <t>Leave enough room to account for worst case ordering practices and deliveries.</t>
  </si>
  <si>
    <t>Resource</t>
  </si>
  <si>
    <t>Camosun College Flooded</t>
  </si>
  <si>
    <t>Camosun Campus becomes unavailable due to weather</t>
  </si>
  <si>
    <t>As camosun is currently our main workshop/ place of work - we would be without somewhere to complete the project.</t>
  </si>
  <si>
    <t>Have secondary workshop space, currently Kaylebs house in his garage.</t>
  </si>
  <si>
    <t>Legal</t>
  </si>
  <si>
    <t>Line Voltage Legal Issues</t>
  </si>
  <si>
    <t>Legal complications in using our "Smart powerbar" causes us to not beable to use it.</t>
  </si>
  <si>
    <t>As Line Voltage levels are strictly controlled in Canada, attempting to work with 120v AC could lead to being shut down by Canadian Regulators.</t>
  </si>
  <si>
    <t>Use an Off-The-Shelf solution.</t>
  </si>
  <si>
    <t>Health Safety</t>
  </si>
  <si>
    <t>Water becomes dangerously contaminated</t>
  </si>
  <si>
    <t>Water becomes infected/ contaminated with dangerouse orginaisms</t>
  </si>
  <si>
    <t>Team becomes sick due to exposure to the contaminated water.</t>
  </si>
  <si>
    <t>Monitor the water, and cycle/change when needed. Consider using bleach to ensure it stays dead.</t>
  </si>
  <si>
    <t>Technical</t>
  </si>
  <si>
    <t>Blazor/ other programing languages become unavailable.</t>
  </si>
  <si>
    <t>Main programing language becomes unsupported and unavailable to use for our project.</t>
  </si>
  <si>
    <t xml:space="preserve">Current progress and work into Web App is lost and we must find a new UI language. </t>
  </si>
  <si>
    <t>We feel that this is nearly a non issue. Regardless, Blazor runs in .net, so we would be able to salvage a large portion of our work should it happen.</t>
  </si>
  <si>
    <t>RISK MANAGEMENT PROCESS: OVERVIEW</t>
  </si>
  <si>
    <t xml:space="preserve">
RISK RATING MATRIX (LIKELIHOOD AND CONSEQUENCE)
</t>
  </si>
  <si>
    <t>Likelihood and Consequence Descriptors for Risk Assessments</t>
  </si>
  <si>
    <t>Likelihood</t>
  </si>
  <si>
    <t>Rating</t>
  </si>
  <si>
    <t>Criteria</t>
  </si>
  <si>
    <t>Probability</t>
  </si>
  <si>
    <t>Almost certain</t>
  </si>
  <si>
    <t>It is expected to happen. Will certainly happen this fiscal year or during the three year period of the Service Plan.</t>
  </si>
  <si>
    <t>80% to 100% or once a year or more frequently</t>
  </si>
  <si>
    <t>Likely</t>
  </si>
  <si>
    <t>We expect it to happen. It would be surprising if this did not happen.</t>
  </si>
  <si>
    <t>61% to 79% or once every 3 yrs</t>
  </si>
  <si>
    <t>Possible</t>
  </si>
  <si>
    <t>Just as likely to happen as not. We don't expect it to happen, but there is a chance.</t>
  </si>
  <si>
    <t>40% to 60% or once every 5 yrs</t>
  </si>
  <si>
    <t>Unlikely</t>
  </si>
  <si>
    <t>Not anticipated. We won't worry about it happening.</t>
  </si>
  <si>
    <t>11% to 39% or once every 15 years</t>
  </si>
  <si>
    <t>Almost certain not to happen</t>
  </si>
  <si>
    <t>It would be surprising if this happened. There would have to be a combination of unlikely events for it to happen.</t>
  </si>
  <si>
    <t>0 to 10% or once every 25 yrs</t>
  </si>
  <si>
    <t>Consequence</t>
  </si>
  <si>
    <t>Criteria / Examples</t>
  </si>
  <si>
    <t>Catastrophic</t>
  </si>
  <si>
    <t xml:space="preserve"> - Major problem from which there is no recovery.
 - Significant damage to organization credibility or integrity.
 - Complete loss of ability to deliver a critical program.</t>
  </si>
  <si>
    <t>Major</t>
  </si>
  <si>
    <t xml:space="preserve"> - Event that requires a major realignment of how service is delivered.
 - Significant event which has a long recovery period.
 - Failure to deliver a major political commitment.</t>
  </si>
  <si>
    <t>Moderate</t>
  </si>
  <si>
    <t xml:space="preserve"> - Recovery from the event requires cooperation across departments.
 - May generate media attention.</t>
  </si>
  <si>
    <t>Minor</t>
  </si>
  <si>
    <t xml:space="preserve"> - Can be dealt with at a department level but requires Executive notification.
 - Delay in funding or change in funding criteria.
 - Stakeholder or client would take note.</t>
  </si>
  <si>
    <t>Insignificant</t>
  </si>
  <si>
    <t xml:space="preserve"> - Can be dealt with internally at the business unit level.
 - No escalation of the issue required.
 - No media attention.
 - No or manageable stakeholder or client interest.</t>
  </si>
  <si>
    <t>Risk Rating Matrix</t>
  </si>
  <si>
    <t xml:space="preserve">
RISK EVALUATION
</t>
  </si>
  <si>
    <r>
      <rPr>
        <sz val="11"/>
        <rFont val="Arial"/>
        <family val="2"/>
      </rPr>
      <t xml:space="preserve">
In order to</t>
    </r>
    <r>
      <rPr>
        <b/>
        <sz val="11"/>
        <rFont val="Arial"/>
        <family val="2"/>
      </rPr>
      <t xml:space="preserve"> EVALUATE </t>
    </r>
    <r>
      <rPr>
        <sz val="11"/>
        <rFont val="Arial"/>
        <family val="2"/>
      </rPr>
      <t>risks, the</t>
    </r>
    <r>
      <rPr>
        <b/>
        <sz val="11"/>
        <rFont val="Arial"/>
        <family val="2"/>
      </rPr>
      <t xml:space="preserve"> ADEQUACY OF CURRENT TREATMENTS</t>
    </r>
    <r>
      <rPr>
        <sz val="11"/>
        <rFont val="Arial"/>
        <family val="2"/>
      </rPr>
      <t xml:space="preserve"> (Column L) and </t>
    </r>
    <r>
      <rPr>
        <b/>
        <sz val="11"/>
        <rFont val="Arial"/>
        <family val="2"/>
      </rPr>
      <t>ACTION</t>
    </r>
    <r>
      <rPr>
        <sz val="11"/>
        <rFont val="Arial"/>
        <family val="2"/>
      </rPr>
      <t xml:space="preserve"> (Column M) are determined </t>
    </r>
    <r>
      <rPr>
        <b/>
        <sz val="11"/>
        <rFont val="Arial"/>
        <family val="2"/>
      </rPr>
      <t xml:space="preserve">
ADEQUACY OF CURRENT TREATMENTS: </t>
    </r>
    <r>
      <rPr>
        <sz val="11"/>
        <rFont val="Arial"/>
        <family val="2"/>
      </rPr>
      <t xml:space="preserve">Use the drop-down in Column L to identify the risk tolerance of the organization considering the current treatments. Choices include:
 - </t>
    </r>
    <r>
      <rPr>
        <b/>
        <sz val="11"/>
        <rFont val="Arial"/>
        <family val="2"/>
      </rPr>
      <t>Non-existent</t>
    </r>
    <r>
      <rPr>
        <sz val="11"/>
        <rFont val="Arial"/>
        <family val="2"/>
      </rPr>
      <t xml:space="preserve">: there are no current treatments identified in Column G (are not doing anything)
 - </t>
    </r>
    <r>
      <rPr>
        <b/>
        <sz val="11"/>
        <rFont val="Arial"/>
        <family val="2"/>
      </rPr>
      <t>Inadequate</t>
    </r>
    <r>
      <rPr>
        <sz val="11"/>
        <rFont val="Arial"/>
        <family val="2"/>
      </rPr>
      <t xml:space="preserve">: the current treatments (Column G) do not meet the organization's risk tolerance and need attention (are not doing enough)
 - </t>
    </r>
    <r>
      <rPr>
        <b/>
        <sz val="11"/>
        <rFont val="Arial"/>
        <family val="2"/>
      </rPr>
      <t>Adequate</t>
    </r>
    <r>
      <rPr>
        <sz val="11"/>
        <rFont val="Arial"/>
        <family val="2"/>
      </rPr>
      <t>: the current treatments (Column G) meet the organization's risk tolerance and no further action is required (are doing enough)
 -</t>
    </r>
    <r>
      <rPr>
        <b/>
        <sz val="11"/>
        <rFont val="Arial"/>
        <family val="2"/>
      </rPr>
      <t xml:space="preserve"> Robust</t>
    </r>
    <r>
      <rPr>
        <sz val="11"/>
        <rFont val="Arial"/>
        <family val="2"/>
      </rPr>
      <t>: the current treatments (Column G) exceed the organization's risk tolerance (are doing too much)</t>
    </r>
    <r>
      <rPr>
        <b/>
        <sz val="11"/>
        <rFont val="Arial"/>
        <family val="2"/>
      </rPr>
      <t xml:space="preserve">
ACTION: </t>
    </r>
    <r>
      <rPr>
        <sz val="11"/>
        <rFont val="Arial"/>
        <family val="2"/>
      </rPr>
      <t xml:space="preserve">Use the drop-down in Column M to identify the action the organization will take to respond to the risk, if any
Choices incude:
 - </t>
    </r>
    <r>
      <rPr>
        <b/>
        <sz val="11"/>
        <rFont val="Arial"/>
        <family val="2"/>
      </rPr>
      <t>Accept</t>
    </r>
    <r>
      <rPr>
        <sz val="11"/>
        <rFont val="Arial"/>
        <family val="2"/>
      </rPr>
      <t xml:space="preserve">: no further action is required
 - </t>
    </r>
    <r>
      <rPr>
        <b/>
        <sz val="11"/>
        <rFont val="Arial"/>
        <family val="2"/>
      </rPr>
      <t>Monitor</t>
    </r>
    <r>
      <rPr>
        <sz val="11"/>
        <rFont val="Arial"/>
        <family val="2"/>
      </rPr>
      <t xml:space="preserve">: Accept and keep an eye on future trends that may impact the currently accepted risk tolerance
 - </t>
    </r>
    <r>
      <rPr>
        <b/>
        <sz val="11"/>
        <rFont val="Arial"/>
        <family val="2"/>
      </rPr>
      <t>Treat</t>
    </r>
    <r>
      <rPr>
        <sz val="11"/>
        <rFont val="Arial"/>
        <family val="2"/>
      </rPr>
      <t xml:space="preserve">: implement </t>
    </r>
    <r>
      <rPr>
        <b/>
        <sz val="11"/>
        <rFont val="Arial"/>
        <family val="2"/>
      </rPr>
      <t>ADDITIONAL TREATMENTS</t>
    </r>
    <r>
      <rPr>
        <sz val="11"/>
        <rFont val="Arial"/>
        <family val="2"/>
      </rPr>
      <t xml:space="preserve"> to either reduce the likelihood (Column H) or reduce the impact if the risk event occurs (Column I)
 - </t>
    </r>
    <r>
      <rPr>
        <b/>
        <sz val="11"/>
        <rFont val="Arial"/>
        <family val="2"/>
      </rPr>
      <t>Transfer</t>
    </r>
    <r>
      <rPr>
        <sz val="11"/>
        <rFont val="Arial"/>
        <family val="2"/>
      </rPr>
      <t xml:space="preserve">: allocate the risk responsibility to another party through legal contract (e.g. hire another party and transfer the risk to them)
 - </t>
    </r>
    <r>
      <rPr>
        <b/>
        <sz val="11"/>
        <rFont val="Arial"/>
        <family val="2"/>
      </rPr>
      <t>Avoid</t>
    </r>
    <r>
      <rPr>
        <sz val="11"/>
        <rFont val="Arial"/>
        <family val="2"/>
      </rPr>
      <t xml:space="preserve">: do not pursue the objective to avoid the potential consequences identified that are outside of the risk tolerance of the organization
</t>
    </r>
    <r>
      <rPr>
        <b/>
        <sz val="11"/>
        <rFont val="Arial"/>
        <family val="2"/>
      </rPr>
      <t>TREND</t>
    </r>
    <r>
      <rPr>
        <sz val="11"/>
        <rFont val="Arial"/>
        <family val="2"/>
      </rPr>
      <t xml:space="preserve">: Use the drop-down in Column N to identify the trend of the risk rating since the last reporting period (if applicable). 
Choices incude:
 - </t>
    </r>
    <r>
      <rPr>
        <b/>
        <sz val="11"/>
        <rFont val="Arial"/>
        <family val="2"/>
      </rPr>
      <t>New Risk</t>
    </r>
    <r>
      <rPr>
        <sz val="11"/>
        <rFont val="Arial"/>
        <family val="2"/>
      </rPr>
      <t xml:space="preserve">: the risk was not included in the last reporting period
 - </t>
    </r>
    <r>
      <rPr>
        <b/>
        <sz val="11"/>
        <rFont val="Arial"/>
        <family val="2"/>
      </rPr>
      <t>Downward</t>
    </r>
    <r>
      <rPr>
        <sz val="11"/>
        <rFont val="Arial"/>
        <family val="2"/>
      </rPr>
      <t xml:space="preserve">: the risk rating (Column J) has decreased since the last reporting period
 - </t>
    </r>
    <r>
      <rPr>
        <b/>
        <sz val="11"/>
        <rFont val="Arial"/>
        <family val="2"/>
      </rPr>
      <t>Static</t>
    </r>
    <r>
      <rPr>
        <sz val="11"/>
        <rFont val="Arial"/>
        <family val="2"/>
      </rPr>
      <t xml:space="preserve">: the risk rating (Column J) has not changed since the last reporting period
 - </t>
    </r>
    <r>
      <rPr>
        <b/>
        <sz val="11"/>
        <rFont val="Arial"/>
        <family val="2"/>
      </rPr>
      <t>Upward</t>
    </r>
    <r>
      <rPr>
        <sz val="11"/>
        <rFont val="Arial"/>
        <family val="2"/>
      </rPr>
      <t>: the risk rating (Column J) has increased since the last reporting period</t>
    </r>
  </si>
  <si>
    <t>--------</t>
  </si>
  <si>
    <t>Project FishWorks: FishSense Monitoring and Control Solution</t>
  </si>
  <si>
    <t>Eric, our resident Red Seal Electrition, has final say on all Line Voltage matters - male GFCI plug end.</t>
  </si>
  <si>
    <t>NOTE: This template was taken from the BC Governments Risk Management for Government and Provincial Public Sector (Link on following sheet).</t>
  </si>
  <si>
    <t>Project FishWorks: Braden, Sebastien, Eric and Kayleb</t>
  </si>
  <si>
    <t>CONTEXT</t>
  </si>
  <si>
    <t>RISK MANAGEMENT PROCESS</t>
  </si>
  <si>
    <r>
      <t xml:space="preserve">ANALYSIS
Residual risk rating with treatments in place
</t>
    </r>
    <r>
      <rPr>
        <i/>
        <sz val="8"/>
        <rFont val="Arial"/>
        <family val="2"/>
      </rPr>
      <t>(For Guidance, See Tab 3)</t>
    </r>
  </si>
  <si>
    <r>
      <t xml:space="preserve">EVALUATION
</t>
    </r>
    <r>
      <rPr>
        <i/>
        <sz val="8"/>
        <color rgb="FF002060"/>
        <rFont val="Arial"/>
        <family val="2"/>
      </rPr>
      <t>(For Guidance, See Tab 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</si>
</sst>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24" x14ac:knownFonts="1">
    <font>
      <sz val="10"/>
      <name val="Arial"/>
    </font>
    <font>
      <sz val="10"/>
      <name val="Arial"/>
      <family val="2"/>
    </font>
    <font>
      <b/>
      <sz val="11"/>
      <name val="Arial"/>
      <family val="2"/>
    </font>
    <font>
      <b/>
      <sz val="10"/>
      <color indexed="8"/>
      <name val="Arial"/>
      <family val="2"/>
    </font>
    <font>
      <b/>
      <sz val="10"/>
      <name val="Arial"/>
      <family val="2"/>
    </font>
    <font>
      <b/>
      <sz val="10"/>
      <color theme="1"/>
      <name val="Arial"/>
      <family val="2"/>
    </font>
    <font>
      <sz val="11"/>
      <name val="Times New Roman"/>
      <family val="1"/>
    </font>
    <font>
      <sz val="10"/>
      <color rgb="FFFF0000"/>
      <name val="Arial"/>
      <family val="2"/>
    </font>
    <font>
      <i/>
      <sz val="10"/>
      <name val="Arial"/>
      <family val="2"/>
    </font>
    <font>
      <i/>
      <sz val="8"/>
      <name val="Arial"/>
      <family val="2"/>
    </font>
    <font>
      <i/>
      <sz val="8"/>
      <color indexed="8"/>
      <name val="Arial"/>
      <family val="2"/>
    </font>
    <font>
      <b/>
      <sz val="11"/>
      <color theme="0"/>
      <name val="Arial"/>
      <family val="2"/>
    </font>
    <font>
      <b/>
      <sz val="11"/>
      <color rgb="FFFFFFFF"/>
      <name val="Arial"/>
      <family val="2"/>
    </font>
    <font>
      <b/>
      <i/>
      <sz val="10"/>
      <name val="Arial"/>
      <family val="2"/>
    </font>
    <font>
      <i/>
      <sz val="10"/>
      <color indexed="8"/>
      <name val="Arial"/>
      <family val="2"/>
    </font>
    <font>
      <b/>
      <sz val="12"/>
      <color theme="0"/>
      <name val="Arial"/>
      <family val="2"/>
    </font>
    <font>
      <sz val="10"/>
      <color theme="0"/>
      <name val="Arial"/>
      <family val="2"/>
    </font>
    <font>
      <sz val="11"/>
      <name val="Arial"/>
      <family val="2"/>
    </font>
    <font>
      <b/>
      <sz val="10"/>
      <color rgb="FF002060"/>
      <name val="Arial"/>
      <family val="2"/>
    </font>
    <font>
      <i/>
      <sz val="8"/>
      <color rgb="FF002060"/>
      <name val="Arial"/>
      <family val="2"/>
    </font>
    <font>
      <i/>
      <sz val="10"/>
      <color rgb="FF002060"/>
      <name val="Arial"/>
      <family val="2"/>
    </font>
    <font>
      <b/>
      <i/>
      <sz val="10"/>
      <color rgb="FF002060"/>
      <name val="Arial"/>
      <family val="2"/>
    </font>
    <font>
      <b/>
      <sz val="12"/>
      <name val="Arial"/>
      <family val="2"/>
    </font>
    <font>
      <b/>
      <sz val="11"/>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3"/>
        <bgColor indexed="64"/>
      </patternFill>
    </fill>
    <fill>
      <patternFill patternType="solid">
        <fgColor theme="7" tint="0.79998168889431442"/>
        <bgColor indexed="64"/>
      </patternFill>
    </fill>
    <fill>
      <patternFill patternType="solid">
        <fgColor indexed="65"/>
        <bgColor theme="0"/>
      </patternFill>
    </fill>
    <fill>
      <patternFill patternType="solid">
        <fgColor rgb="FF327329"/>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theme="0"/>
      </patternFill>
    </fill>
    <fill>
      <patternFill patternType="solid">
        <fgColor theme="8"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right/>
      <top/>
      <bottom style="thin">
        <color auto="1"/>
      </bottom>
      <diagonal/>
    </border>
    <border>
      <left style="medium">
        <color indexed="64"/>
      </left>
      <right style="medium">
        <color indexed="64"/>
      </right>
      <top/>
      <bottom/>
      <diagonal/>
    </border>
    <border>
      <left/>
      <right style="medium">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6" fillId="0" borderId="0"/>
    <xf numFmtId="0" fontId="1" fillId="0" borderId="0"/>
  </cellStyleXfs>
  <cellXfs count="111">
    <xf numFmtId="0" fontId="0" fillId="0" borderId="0" xfId="0"/>
    <xf numFmtId="0" fontId="6" fillId="0" borderId="0" xfId="1"/>
    <xf numFmtId="0" fontId="6" fillId="0" borderId="0" xfId="1" applyAlignment="1">
      <alignment horizontal="left"/>
    </xf>
    <xf numFmtId="0" fontId="1" fillId="0" borderId="0" xfId="1" applyFont="1"/>
    <xf numFmtId="0" fontId="1" fillId="0" borderId="0" xfId="1" applyFont="1" applyAlignment="1">
      <alignment vertical="center" wrapText="1"/>
    </xf>
    <xf numFmtId="0" fontId="4" fillId="0" borderId="0" xfId="1" applyFont="1" applyAlignment="1">
      <alignment horizontal="center" wrapText="1"/>
    </xf>
    <xf numFmtId="0" fontId="4" fillId="3"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2" borderId="0" xfId="1" applyFont="1" applyFill="1"/>
    <xf numFmtId="0" fontId="4" fillId="3" borderId="2" xfId="0" applyFont="1" applyFill="1" applyBorder="1" applyAlignment="1">
      <alignment horizontal="center" vertical="center" wrapText="1"/>
    </xf>
    <xf numFmtId="1" fontId="3" fillId="3"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2" fontId="1"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11" fillId="4" borderId="0" xfId="1" applyFont="1" applyFill="1" applyAlignment="1">
      <alignment vertical="center"/>
    </xf>
    <xf numFmtId="0" fontId="12" fillId="4" borderId="7" xfId="2" applyFont="1" applyFill="1" applyBorder="1" applyAlignment="1">
      <alignment horizontal="center" wrapText="1"/>
    </xf>
    <xf numFmtId="0" fontId="12" fillId="4" borderId="8" xfId="2" applyFont="1" applyFill="1" applyBorder="1" applyAlignment="1">
      <alignment horizontal="center" wrapText="1"/>
    </xf>
    <xf numFmtId="0" fontId="1" fillId="0" borderId="1" xfId="2" applyBorder="1" applyAlignment="1">
      <alignment horizontal="left" vertical="center" wrapText="1"/>
    </xf>
    <xf numFmtId="0" fontId="1" fillId="0" borderId="1" xfId="2" applyBorder="1" applyAlignment="1">
      <alignment horizontal="center" vertical="center" wrapText="1"/>
    </xf>
    <xf numFmtId="0" fontId="1" fillId="0" borderId="1" xfId="2" applyBorder="1" applyAlignment="1">
      <alignment vertical="center" wrapText="1"/>
    </xf>
    <xf numFmtId="0" fontId="1" fillId="0" borderId="0" xfId="1" applyFont="1" applyAlignment="1">
      <alignment vertical="center"/>
    </xf>
    <xf numFmtId="0" fontId="11" fillId="4" borderId="1" xfId="2" applyFont="1" applyFill="1" applyBorder="1" applyAlignment="1">
      <alignment horizontal="center" wrapText="1"/>
    </xf>
    <xf numFmtId="0" fontId="1" fillId="0" borderId="0" xfId="2" applyAlignment="1">
      <alignment vertical="center" wrapText="1"/>
    </xf>
    <xf numFmtId="0" fontId="1" fillId="0" borderId="0" xfId="2" applyAlignment="1">
      <alignment horizontal="center" vertical="center" wrapText="1"/>
    </xf>
    <xf numFmtId="0" fontId="1" fillId="0" borderId="0" xfId="2" applyAlignment="1">
      <alignment horizontal="left" vertical="center" wrapText="1"/>
    </xf>
    <xf numFmtId="0" fontId="1" fillId="4" borderId="0" xfId="1" applyFont="1" applyFill="1"/>
    <xf numFmtId="0" fontId="1" fillId="0" borderId="0" xfId="2"/>
    <xf numFmtId="0" fontId="16" fillId="7" borderId="6" xfId="0" applyFont="1" applyFill="1" applyBorder="1" applyAlignment="1" applyProtection="1">
      <alignment horizontal="center" vertical="center"/>
      <protection locked="0"/>
    </xf>
    <xf numFmtId="0" fontId="16" fillId="7" borderId="6" xfId="0" applyFont="1" applyFill="1" applyBorder="1" applyAlignment="1" applyProtection="1">
      <alignment horizontal="center" vertical="center" wrapText="1"/>
      <protection locked="0"/>
    </xf>
    <xf numFmtId="0" fontId="11" fillId="4" borderId="5" xfId="1" applyFont="1" applyFill="1" applyBorder="1" applyAlignment="1">
      <alignment vertical="center" wrapText="1"/>
    </xf>
    <xf numFmtId="0" fontId="8" fillId="5"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1" fontId="3" fillId="8" borderId="1" xfId="0" applyNumberFormat="1" applyFont="1" applyFill="1" applyBorder="1" applyAlignment="1">
      <alignment horizontal="center" vertical="center" wrapText="1"/>
    </xf>
    <xf numFmtId="0" fontId="3" fillId="8" borderId="1" xfId="0" applyFont="1" applyFill="1" applyBorder="1" applyAlignment="1">
      <alignment horizontal="center" vertical="center" wrapText="1"/>
    </xf>
    <xf numFmtId="1" fontId="14" fillId="5" borderId="1" xfId="0" applyNumberFormat="1" applyFont="1" applyFill="1" applyBorder="1" applyAlignment="1">
      <alignment horizontal="center" vertical="center" textRotation="90" wrapText="1"/>
    </xf>
    <xf numFmtId="0" fontId="18" fillId="9" borderId="1" xfId="0" applyFont="1" applyFill="1" applyBorder="1" applyAlignment="1">
      <alignment horizontal="center" vertical="center" wrapText="1"/>
    </xf>
    <xf numFmtId="0" fontId="18" fillId="9" borderId="4" xfId="0" applyFont="1" applyFill="1" applyBorder="1" applyAlignment="1">
      <alignment horizontal="center" vertical="center"/>
    </xf>
    <xf numFmtId="0" fontId="20" fillId="10"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164" fontId="4" fillId="11" borderId="1" xfId="0" applyNumberFormat="1" applyFont="1" applyFill="1" applyBorder="1" applyAlignment="1">
      <alignment horizontal="center" vertical="center" wrapText="1"/>
    </xf>
    <xf numFmtId="1" fontId="3" fillId="11" borderId="1" xfId="0" applyNumberFormat="1" applyFont="1" applyFill="1" applyBorder="1" applyAlignment="1">
      <alignment horizontal="center" vertical="center" wrapText="1"/>
    </xf>
    <xf numFmtId="0" fontId="8" fillId="12" borderId="1" xfId="0" applyFont="1" applyFill="1" applyBorder="1" applyAlignment="1">
      <alignment horizontal="center" vertical="center" wrapText="1"/>
    </xf>
    <xf numFmtId="164" fontId="8" fillId="12" borderId="1" xfId="0" applyNumberFormat="1" applyFont="1" applyFill="1" applyBorder="1" applyAlignment="1">
      <alignment horizontal="center" vertical="center" wrapText="1"/>
    </xf>
    <xf numFmtId="1" fontId="14" fillId="13" borderId="1" xfId="0" applyNumberFormat="1" applyFont="1" applyFill="1" applyBorder="1" applyAlignment="1">
      <alignment horizontal="center" vertical="center" textRotation="90" wrapText="1"/>
    </xf>
    <xf numFmtId="14" fontId="4" fillId="11" borderId="2" xfId="0" applyNumberFormat="1" applyFont="1" applyFill="1" applyBorder="1" applyAlignment="1">
      <alignment horizontal="center" vertical="center" wrapText="1"/>
    </xf>
    <xf numFmtId="14" fontId="8" fillId="12"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1" fontId="3" fillId="11" borderId="14" xfId="0" applyNumberFormat="1" applyFont="1" applyFill="1" applyBorder="1" applyAlignment="1">
      <alignment horizontal="center" vertical="center" wrapText="1"/>
    </xf>
    <xf numFmtId="1" fontId="3" fillId="11" borderId="15" xfId="0" applyNumberFormat="1" applyFont="1" applyFill="1" applyBorder="1" applyAlignment="1">
      <alignment horizontal="center" vertical="center" wrapText="1"/>
    </xf>
    <xf numFmtId="1" fontId="14" fillId="13" borderId="14" xfId="0" applyNumberFormat="1" applyFont="1" applyFill="1" applyBorder="1" applyAlignment="1">
      <alignment horizontal="center" vertical="center" textRotation="90" wrapText="1"/>
    </xf>
    <xf numFmtId="0" fontId="8" fillId="13" borderId="15" xfId="0" applyFont="1" applyFill="1" applyBorder="1" applyAlignment="1">
      <alignment horizontal="center" vertical="center" wrapText="1"/>
    </xf>
    <xf numFmtId="0" fontId="3" fillId="2" borderId="15" xfId="0" applyFont="1" applyFill="1" applyBorder="1" applyAlignment="1">
      <alignment horizontal="center" vertical="center" wrapText="1"/>
    </xf>
    <xf numFmtId="1" fontId="1" fillId="2" borderId="17" xfId="0" applyNumberFormat="1"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2" fillId="2" borderId="10" xfId="0" applyFont="1" applyFill="1" applyBorder="1" applyAlignment="1">
      <alignment horizontal="left" vertical="top" wrapText="1"/>
    </xf>
    <xf numFmtId="0" fontId="8" fillId="0" borderId="0" xfId="0" applyFont="1" applyAlignment="1">
      <alignment horizontal="left" vertical="top" wrapText="1"/>
    </xf>
    <xf numFmtId="0" fontId="4" fillId="2" borderId="0" xfId="0" applyFont="1" applyFill="1" applyAlignment="1">
      <alignment horizontal="left" vertical="top"/>
    </xf>
    <xf numFmtId="0" fontId="22" fillId="0" borderId="0" xfId="0" applyFont="1" applyAlignment="1">
      <alignment horizontal="left" vertical="top"/>
    </xf>
    <xf numFmtId="0" fontId="1" fillId="0" borderId="0" xfId="0" applyFont="1" applyAlignment="1">
      <alignment horizontal="left" vertical="top" wrapText="1"/>
    </xf>
    <xf numFmtId="0" fontId="8" fillId="0" borderId="0" xfId="0" applyFont="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0" fontId="1" fillId="0" borderId="1" xfId="0" applyFont="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 fillId="6" borderId="0" xfId="0" applyFont="1" applyFill="1" applyAlignment="1">
      <alignment horizontal="center" vertical="center"/>
    </xf>
    <xf numFmtId="0" fontId="1" fillId="2" borderId="1" xfId="0" quotePrefix="1" applyFont="1" applyFill="1" applyBorder="1" applyAlignment="1">
      <alignment horizontal="center" vertical="center" wrapText="1"/>
    </xf>
    <xf numFmtId="0" fontId="0" fillId="0" borderId="0" xfId="0" applyAlignment="1">
      <alignment horizontal="center" vertical="center"/>
    </xf>
    <xf numFmtId="0" fontId="8" fillId="0" borderId="0" xfId="0" quotePrefix="1" applyFont="1" applyAlignment="1">
      <alignment horizontal="left" vertical="top" wrapText="1"/>
    </xf>
    <xf numFmtId="0" fontId="8" fillId="2" borderId="0" xfId="0" applyFont="1" applyFill="1" applyAlignment="1">
      <alignment horizontal="left" vertical="top"/>
    </xf>
    <xf numFmtId="0" fontId="8" fillId="0" borderId="0" xfId="0" applyFont="1" applyAlignment="1" applyProtection="1">
      <alignment horizontal="left" vertical="center"/>
      <protection locked="0"/>
    </xf>
    <xf numFmtId="0" fontId="8" fillId="0" borderId="0" xfId="0" applyFont="1" applyAlignment="1">
      <alignment horizontal="left" vertical="center"/>
    </xf>
    <xf numFmtId="1" fontId="5" fillId="11" borderId="11" xfId="0" applyNumberFormat="1" applyFont="1" applyFill="1" applyBorder="1" applyAlignment="1">
      <alignment horizontal="center" vertical="center" wrapText="1"/>
    </xf>
    <xf numFmtId="1" fontId="5" fillId="11" borderId="12" xfId="0" applyNumberFormat="1" applyFont="1" applyFill="1" applyBorder="1" applyAlignment="1">
      <alignment horizontal="center" vertical="center" wrapText="1"/>
    </xf>
    <xf numFmtId="1" fontId="5" fillId="11" borderId="13" xfId="0" applyNumberFormat="1" applyFont="1" applyFill="1" applyBorder="1" applyAlignment="1">
      <alignment horizontal="center" vertical="center" wrapText="1"/>
    </xf>
    <xf numFmtId="0" fontId="5"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1" fontId="1" fillId="11" borderId="12" xfId="0" applyNumberFormat="1" applyFont="1" applyFill="1" applyBorder="1" applyAlignment="1">
      <alignment horizontal="center" vertical="center" wrapText="1"/>
    </xf>
    <xf numFmtId="1" fontId="1" fillId="11" borderId="13" xfId="0" applyNumberFormat="1"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18" fillId="9" borderId="2"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8" fillId="0" borderId="9" xfId="0" quotePrefix="1" applyFont="1" applyBorder="1" applyAlignment="1">
      <alignment horizontal="left" vertical="top"/>
    </xf>
    <xf numFmtId="0" fontId="8" fillId="0" borderId="9" xfId="0" applyFont="1" applyBorder="1" applyAlignment="1">
      <alignment horizontal="left" vertical="top"/>
    </xf>
    <xf numFmtId="0" fontId="23" fillId="0" borderId="0" xfId="0" quotePrefix="1" applyFont="1" applyAlignment="1">
      <alignment horizontal="left" vertical="center"/>
    </xf>
    <xf numFmtId="0" fontId="23" fillId="0" borderId="0" xfId="0" applyFont="1" applyAlignment="1">
      <alignment horizontal="left" vertical="center"/>
    </xf>
    <xf numFmtId="0" fontId="4" fillId="3" borderId="2"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0" borderId="0" xfId="1" applyFont="1" applyAlignment="1">
      <alignment horizontal="left" vertical="center"/>
    </xf>
    <xf numFmtId="0" fontId="11" fillId="4" borderId="2" xfId="2" applyFont="1" applyFill="1" applyBorder="1" applyAlignment="1">
      <alignment horizontal="left" wrapText="1"/>
    </xf>
    <xf numFmtId="0" fontId="11" fillId="4" borderId="3" xfId="2" applyFont="1" applyFill="1" applyBorder="1" applyAlignment="1">
      <alignment horizontal="left" wrapText="1"/>
    </xf>
    <xf numFmtId="0" fontId="11" fillId="4" borderId="4" xfId="2" applyFont="1" applyFill="1" applyBorder="1" applyAlignment="1">
      <alignment horizontal="left" wrapText="1"/>
    </xf>
    <xf numFmtId="0" fontId="11" fillId="4" borderId="5" xfId="1" applyFont="1" applyFill="1" applyBorder="1" applyAlignment="1">
      <alignment horizontal="left" vertical="center"/>
    </xf>
    <xf numFmtId="0" fontId="11" fillId="4" borderId="0" xfId="1" applyFont="1" applyFill="1" applyAlignment="1">
      <alignment horizontal="left" vertical="center"/>
    </xf>
    <xf numFmtId="0" fontId="15" fillId="7" borderId="6" xfId="0" applyFont="1" applyFill="1" applyBorder="1" applyAlignment="1" applyProtection="1">
      <alignment horizontal="left" vertical="center"/>
      <protection locked="0"/>
    </xf>
  </cellXfs>
  <cellStyles count="3">
    <cellStyle name="Normal" xfId="0" builtinId="0"/>
    <cellStyle name="Normal 2" xfId="1" xr:uid="{00000000-0005-0000-0000-000001000000}"/>
    <cellStyle name="Normal 3" xfId="2" xr:uid="{C6360B62-C06B-446D-BC99-60651D917409}"/>
  </cellStyles>
  <dxfs count="21">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ill>
        <patternFill>
          <bgColor rgb="FF00B050"/>
        </patternFill>
      </fill>
    </dxf>
    <dxf>
      <font>
        <b/>
        <i/>
        <condense val="0"/>
        <extend val="0"/>
      </font>
      <fill>
        <patternFill>
          <bgColor indexed="13"/>
        </patternFill>
      </fill>
    </dxf>
    <dxf>
      <font>
        <b/>
        <i/>
        <condense val="0"/>
        <extend val="0"/>
      </font>
      <fill>
        <patternFill>
          <bgColor indexed="52"/>
        </patternFill>
      </fill>
    </dxf>
    <dxf>
      <font>
        <b/>
        <i/>
        <condense val="0"/>
        <extend val="0"/>
      </font>
      <fill>
        <patternFill>
          <bgColor indexed="13"/>
        </patternFill>
      </fill>
    </dxf>
    <dxf>
      <font>
        <b/>
        <i/>
      </font>
      <fill>
        <patternFill>
          <bgColor rgb="FF00B050"/>
        </patternFill>
      </fill>
    </dxf>
    <dxf>
      <font>
        <b/>
        <i/>
      </font>
      <fill>
        <patternFill>
          <bgColor rgb="FFFF0000"/>
        </patternFill>
      </fill>
    </dxf>
    <dxf>
      <font>
        <b/>
        <i/>
      </font>
      <fill>
        <patternFill patternType="gray0625"/>
      </fill>
    </dxf>
    <dxf>
      <font>
        <b/>
        <i/>
        <condense val="0"/>
        <extend val="0"/>
      </font>
      <fill>
        <patternFill>
          <bgColor indexed="10"/>
        </patternFill>
      </fill>
    </dxf>
    <dxf>
      <font>
        <b/>
        <i/>
        <condense val="0"/>
        <extend val="0"/>
      </font>
      <fill>
        <patternFill>
          <bgColor indexed="52"/>
        </patternFill>
      </fill>
    </dxf>
    <dxf>
      <font>
        <b/>
        <i/>
        <condense val="0"/>
        <extend val="0"/>
      </font>
      <fill>
        <patternFill>
          <bgColor indexed="13"/>
        </patternFill>
      </fill>
    </dxf>
    <dxf>
      <font>
        <color auto="1"/>
      </font>
      <fill>
        <patternFill>
          <bgColor rgb="FF00B0F0"/>
        </patternFill>
      </fill>
    </dxf>
    <dxf>
      <fill>
        <patternFill>
          <bgColor rgb="FFFFFF00"/>
        </patternFill>
      </fill>
    </dxf>
    <dxf>
      <fill>
        <patternFill>
          <bgColor rgb="FFFF0000"/>
        </patternFill>
      </fill>
    </dxf>
  </dxfs>
  <tableStyles count="0" defaultTableStyle="TableStyleMedium9" defaultPivotStyle="PivotStyleLight16"/>
  <colors>
    <mruColors>
      <color rgb="FF8B2511"/>
      <color rgb="FF3273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2.gov.bc.ca/gov/content/governments/services-for-government/internal-corporate-services/risk-management"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8</xdr:col>
      <xdr:colOff>0</xdr:colOff>
      <xdr:row>4</xdr:row>
      <xdr:rowOff>0</xdr:rowOff>
    </xdr:from>
    <xdr:to>
      <xdr:col>13</xdr:col>
      <xdr:colOff>625687</xdr:colOff>
      <xdr:row>7</xdr:row>
      <xdr:rowOff>52124</xdr:rowOff>
    </xdr:to>
    <xdr:sp macro="" textlink="">
      <xdr:nvSpPr>
        <xdr:cNvPr id="2" name="TextBox 1">
          <a:extLst>
            <a:ext uri="{FF2B5EF4-FFF2-40B4-BE49-F238E27FC236}">
              <a16:creationId xmlns:a16="http://schemas.microsoft.com/office/drawing/2014/main" id="{542B27DA-45F6-4509-A8A8-544ED6E3DA21}"/>
            </a:ext>
          </a:extLst>
        </xdr:cNvPr>
        <xdr:cNvSpPr txBox="1"/>
      </xdr:nvSpPr>
      <xdr:spPr>
        <a:xfrm>
          <a:off x="5219700" y="704850"/>
          <a:ext cx="3888000" cy="580762"/>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1.</a:t>
          </a:r>
          <a:r>
            <a:rPr lang="en-CA" sz="1100"/>
            <a:t> The SCOPE, CONTEXT,</a:t>
          </a:r>
          <a:r>
            <a:rPr lang="en-CA" sz="1100" baseline="0"/>
            <a:t> and </a:t>
          </a:r>
          <a:r>
            <a:rPr lang="en-CA" sz="1100"/>
            <a:t>CRITERIA identifies the</a:t>
          </a:r>
          <a:r>
            <a:rPr lang="en-CA" sz="1100" baseline="0"/>
            <a:t> subject of</a:t>
          </a:r>
          <a:r>
            <a:rPr lang="en-CA" sz="1100"/>
            <a:t> the risk assessment. </a:t>
          </a:r>
          <a:r>
            <a:rPr lang="en-CA" sz="1100" b="1"/>
            <a:t>For Guidance, See Tab 3.</a:t>
          </a:r>
        </a:p>
      </xdr:txBody>
    </xdr:sp>
    <xdr:clientData/>
  </xdr:twoCellAnchor>
  <xdr:twoCellAnchor>
    <xdr:from>
      <xdr:col>8</xdr:col>
      <xdr:colOff>0</xdr:colOff>
      <xdr:row>8</xdr:row>
      <xdr:rowOff>0</xdr:rowOff>
    </xdr:from>
    <xdr:to>
      <xdr:col>13</xdr:col>
      <xdr:colOff>625687</xdr:colOff>
      <xdr:row>12</xdr:row>
      <xdr:rowOff>21500</xdr:rowOff>
    </xdr:to>
    <xdr:sp macro="" textlink="">
      <xdr:nvSpPr>
        <xdr:cNvPr id="3" name="TextBox 2">
          <a:extLst>
            <a:ext uri="{FF2B5EF4-FFF2-40B4-BE49-F238E27FC236}">
              <a16:creationId xmlns:a16="http://schemas.microsoft.com/office/drawing/2014/main" id="{E4BD584B-8CB3-4A24-84AA-AE6C2155FAA6}"/>
            </a:ext>
          </a:extLst>
        </xdr:cNvPr>
        <xdr:cNvSpPr txBox="1"/>
      </xdr:nvSpPr>
      <xdr:spPr>
        <a:xfrm>
          <a:off x="5219700" y="1409700"/>
          <a:ext cx="3888000" cy="72635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2. </a:t>
          </a:r>
          <a:r>
            <a:rPr lang="en-CA" sz="1100" b="0"/>
            <a:t>IDENTIFY</a:t>
          </a:r>
          <a:r>
            <a:rPr lang="en-CA" sz="1100" b="0" baseline="0"/>
            <a:t> risks by asking, "What could occur that would have an impact on our objectives?"  Risks have three key elements: </a:t>
          </a:r>
          <a:r>
            <a:rPr lang="en-CA" sz="1100" b="1" baseline="0"/>
            <a:t>Event, causes, impacts</a:t>
          </a:r>
          <a:r>
            <a:rPr lang="en-CA" sz="1100" b="0" baseline="0"/>
            <a:t>.</a:t>
          </a:r>
          <a:endParaRPr lang="en-CA" sz="1100" b="0"/>
        </a:p>
      </xdr:txBody>
    </xdr:sp>
    <xdr:clientData/>
  </xdr:twoCellAnchor>
  <xdr:twoCellAnchor>
    <xdr:from>
      <xdr:col>8</xdr:col>
      <xdr:colOff>0</xdr:colOff>
      <xdr:row>13</xdr:row>
      <xdr:rowOff>0</xdr:rowOff>
    </xdr:from>
    <xdr:to>
      <xdr:col>13</xdr:col>
      <xdr:colOff>625687</xdr:colOff>
      <xdr:row>16</xdr:row>
      <xdr:rowOff>52126</xdr:rowOff>
    </xdr:to>
    <xdr:sp macro="" textlink="">
      <xdr:nvSpPr>
        <xdr:cNvPr id="4" name="TextBox 3">
          <a:extLst>
            <a:ext uri="{FF2B5EF4-FFF2-40B4-BE49-F238E27FC236}">
              <a16:creationId xmlns:a16="http://schemas.microsoft.com/office/drawing/2014/main" id="{E033FB29-BC80-4F4B-B5D9-D6ACCB5FFD22}"/>
            </a:ext>
          </a:extLst>
        </xdr:cNvPr>
        <xdr:cNvSpPr txBox="1"/>
      </xdr:nvSpPr>
      <xdr:spPr>
        <a:xfrm>
          <a:off x="5219700" y="2290763"/>
          <a:ext cx="3888000" cy="580763"/>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3. </a:t>
          </a:r>
          <a:r>
            <a:rPr lang="en-CA" sz="1100" b="0"/>
            <a:t>Risks ANALYSIS</a:t>
          </a:r>
          <a:r>
            <a:rPr lang="en-CA" sz="1100" b="1"/>
            <a:t> </a:t>
          </a:r>
          <a:r>
            <a:rPr lang="en-CA" sz="1100" b="0"/>
            <a:t>involves ranking</a:t>
          </a:r>
          <a:r>
            <a:rPr lang="en-CA" sz="1100" b="0" baseline="0"/>
            <a:t> the likelihood and consequence using a 1-5 scale. </a:t>
          </a:r>
          <a:r>
            <a:rPr lang="en-CA" sz="1100" b="1" baseline="0"/>
            <a:t>For Guidance, See Tab 4</a:t>
          </a:r>
          <a:r>
            <a:rPr lang="en-CA" sz="1100" b="0" baseline="0"/>
            <a:t>.</a:t>
          </a:r>
          <a:endParaRPr lang="en-CA" sz="1100" b="0"/>
        </a:p>
      </xdr:txBody>
    </xdr:sp>
    <xdr:clientData/>
  </xdr:twoCellAnchor>
  <xdr:twoCellAnchor>
    <xdr:from>
      <xdr:col>8</xdr:col>
      <xdr:colOff>0</xdr:colOff>
      <xdr:row>17</xdr:row>
      <xdr:rowOff>0</xdr:rowOff>
    </xdr:from>
    <xdr:to>
      <xdr:col>13</xdr:col>
      <xdr:colOff>625687</xdr:colOff>
      <xdr:row>21</xdr:row>
      <xdr:rowOff>21500</xdr:rowOff>
    </xdr:to>
    <xdr:sp macro="" textlink="">
      <xdr:nvSpPr>
        <xdr:cNvPr id="5" name="TextBox 4">
          <a:extLst>
            <a:ext uri="{FF2B5EF4-FFF2-40B4-BE49-F238E27FC236}">
              <a16:creationId xmlns:a16="http://schemas.microsoft.com/office/drawing/2014/main" id="{7488C9EA-97BF-4227-B94F-7DFA13EBBE7B}"/>
            </a:ext>
          </a:extLst>
        </xdr:cNvPr>
        <xdr:cNvSpPr txBox="1"/>
      </xdr:nvSpPr>
      <xdr:spPr>
        <a:xfrm>
          <a:off x="5219700" y="2995613"/>
          <a:ext cx="3888000" cy="72635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4. </a:t>
          </a:r>
          <a:r>
            <a:rPr lang="en-CA" sz="1100" b="0"/>
            <a:t>In</a:t>
          </a:r>
          <a:r>
            <a:rPr lang="en-CA" sz="1100" b="0" baseline="0"/>
            <a:t> order to </a:t>
          </a:r>
          <a:r>
            <a:rPr lang="en-CA" sz="1100" b="0"/>
            <a:t>EVALUATE risks the group</a:t>
          </a:r>
          <a:r>
            <a:rPr lang="en-CA" sz="1100" b="0" baseline="0"/>
            <a:t> reviews the effectiveness and appropriateness of currents controls and determines what action to take, if any.  </a:t>
          </a:r>
          <a:r>
            <a:rPr lang="en-CA" sz="1100" b="1" baseline="0">
              <a:solidFill>
                <a:schemeClr val="dk1"/>
              </a:solidFill>
              <a:effectLst/>
              <a:latin typeface="+mn-lt"/>
              <a:ea typeface="+mn-ea"/>
              <a:cs typeface="+mn-cs"/>
            </a:rPr>
            <a:t>For Guidance, See Tab 5</a:t>
          </a:r>
          <a:r>
            <a:rPr lang="en-CA" sz="1100" b="0" baseline="0">
              <a:solidFill>
                <a:schemeClr val="dk1"/>
              </a:solidFill>
              <a:effectLst/>
              <a:latin typeface="+mn-lt"/>
              <a:ea typeface="+mn-ea"/>
              <a:cs typeface="+mn-cs"/>
            </a:rPr>
            <a:t>.</a:t>
          </a:r>
          <a:endParaRPr lang="en-CA" sz="1100" b="0"/>
        </a:p>
      </xdr:txBody>
    </xdr:sp>
    <xdr:clientData/>
  </xdr:twoCellAnchor>
  <xdr:twoCellAnchor>
    <xdr:from>
      <xdr:col>8</xdr:col>
      <xdr:colOff>0</xdr:colOff>
      <xdr:row>22</xdr:row>
      <xdr:rowOff>0</xdr:rowOff>
    </xdr:from>
    <xdr:to>
      <xdr:col>13</xdr:col>
      <xdr:colOff>625687</xdr:colOff>
      <xdr:row>26</xdr:row>
      <xdr:rowOff>21500</xdr:rowOff>
    </xdr:to>
    <xdr:sp macro="" textlink="">
      <xdr:nvSpPr>
        <xdr:cNvPr id="6" name="TextBox 5">
          <a:extLst>
            <a:ext uri="{FF2B5EF4-FFF2-40B4-BE49-F238E27FC236}">
              <a16:creationId xmlns:a16="http://schemas.microsoft.com/office/drawing/2014/main" id="{6A5B4BD4-F7BC-4752-BF80-85425BEEB667}"/>
            </a:ext>
          </a:extLst>
        </xdr:cNvPr>
        <xdr:cNvSpPr txBox="1"/>
      </xdr:nvSpPr>
      <xdr:spPr>
        <a:xfrm>
          <a:off x="5219700" y="3876675"/>
          <a:ext cx="3888000" cy="72635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5. </a:t>
          </a:r>
          <a:r>
            <a:rPr lang="en-CA" sz="1100" b="0"/>
            <a:t>Risk</a:t>
          </a:r>
          <a:r>
            <a:rPr lang="en-CA" sz="1100" b="0" baseline="0"/>
            <a:t> TREATMENT is the activity (s) you are going to implement to better manage your exposures. Your mitigations will reduce the likelihood and/or consequence of the risk event occurring. </a:t>
          </a:r>
          <a:endParaRPr lang="en-CA" sz="1100" b="0"/>
        </a:p>
      </xdr:txBody>
    </xdr:sp>
    <xdr:clientData/>
  </xdr:twoCellAnchor>
  <xdr:twoCellAnchor editAs="oneCell">
    <xdr:from>
      <xdr:col>0</xdr:col>
      <xdr:colOff>242881</xdr:colOff>
      <xdr:row>4</xdr:row>
      <xdr:rowOff>0</xdr:rowOff>
    </xdr:from>
    <xdr:to>
      <xdr:col>7</xdr:col>
      <xdr:colOff>161917</xdr:colOff>
      <xdr:row>28</xdr:row>
      <xdr:rowOff>108810</xdr:rowOff>
    </xdr:to>
    <xdr:pic>
      <xdr:nvPicPr>
        <xdr:cNvPr id="8" name="Picture 7">
          <a:extLst>
            <a:ext uri="{FF2B5EF4-FFF2-40B4-BE49-F238E27FC236}">
              <a16:creationId xmlns:a16="http://schemas.microsoft.com/office/drawing/2014/main" id="{282D4D78-1A4B-4E06-8D0A-11C3C7693E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2881" y="704850"/>
          <a:ext cx="4486274" cy="4337910"/>
        </a:xfrm>
        <a:prstGeom prst="rect">
          <a:avLst/>
        </a:prstGeom>
      </xdr:spPr>
    </xdr:pic>
    <xdr:clientData/>
  </xdr:twoCellAnchor>
  <xdr:twoCellAnchor>
    <xdr:from>
      <xdr:col>7</xdr:col>
      <xdr:colOff>600075</xdr:colOff>
      <xdr:row>26</xdr:row>
      <xdr:rowOff>180975</xdr:rowOff>
    </xdr:from>
    <xdr:to>
      <xdr:col>13</xdr:col>
      <xdr:colOff>597112</xdr:colOff>
      <xdr:row>31</xdr:row>
      <xdr:rowOff>11975</xdr:rowOff>
    </xdr:to>
    <xdr:sp macro="" textlink="">
      <xdr:nvSpPr>
        <xdr:cNvPr id="149" name="TextBox 8">
          <a:hlinkClick xmlns:r="http://schemas.openxmlformats.org/officeDocument/2006/relationships" r:id="rId2"/>
          <a:extLst>
            <a:ext uri="{FF2B5EF4-FFF2-40B4-BE49-F238E27FC236}">
              <a16:creationId xmlns:a16="http://schemas.microsoft.com/office/drawing/2014/main" id="{F637B4EC-7E65-4994-BF4F-1878DA4ADF35}"/>
            </a:ext>
          </a:extLst>
        </xdr:cNvPr>
        <xdr:cNvSpPr txBox="1"/>
      </xdr:nvSpPr>
      <xdr:spPr>
        <a:xfrm>
          <a:off x="4867275" y="5133975"/>
          <a:ext cx="3654637" cy="783500"/>
        </a:xfrm>
        <a:prstGeom prst="rect">
          <a:avLst/>
        </a:prstGeom>
        <a:solidFill>
          <a:schemeClr val="tx2">
            <a:lumMod val="20000"/>
            <a:lumOff val="80000"/>
          </a:schemeClr>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CA" sz="1100" b="1"/>
            <a:t>NOTE:</a:t>
          </a:r>
          <a:r>
            <a:rPr lang="en-CA" sz="1100" b="1" baseline="0"/>
            <a:t> This template was taken from the BC Governments Risk Management for Government and Provincial Public Sector (</a:t>
          </a:r>
          <a:r>
            <a:rPr lang="en-CA">
              <a:hlinkClick xmlns:r="http://schemas.openxmlformats.org/officeDocument/2006/relationships" r:id=""/>
            </a:rPr>
            <a:t>Risk Management for Government &amp; Provincial Public Sector - Province of British Columbia</a:t>
          </a:r>
          <a:r>
            <a:rPr lang="en-CA" sz="1100" b="1" baseline="0"/>
            <a:t>).</a:t>
          </a:r>
          <a:endParaRPr lang="en-CA"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209558</xdr:colOff>
      <xdr:row>19</xdr:row>
      <xdr:rowOff>114310</xdr:rowOff>
    </xdr:from>
    <xdr:to>
      <xdr:col>3</xdr:col>
      <xdr:colOff>852495</xdr:colOff>
      <xdr:row>29</xdr:row>
      <xdr:rowOff>76210</xdr:rowOff>
    </xdr:to>
    <xdr:pic>
      <xdr:nvPicPr>
        <xdr:cNvPr id="2" name="Picture 1">
          <a:extLst>
            <a:ext uri="{FF2B5EF4-FFF2-40B4-BE49-F238E27FC236}">
              <a16:creationId xmlns:a16="http://schemas.microsoft.com/office/drawing/2014/main" id="{382BB778-2133-4C6D-8D9B-06AAAAC89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8" y="7215198"/>
          <a:ext cx="695325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K53"/>
  <sheetViews>
    <sheetView showGridLines="0" tabSelected="1" zoomScale="85" zoomScaleNormal="85" workbookViewId="0">
      <selection activeCell="L8" sqref="L8:N8"/>
    </sheetView>
  </sheetViews>
  <sheetFormatPr defaultColWidth="22.6640625" defaultRowHeight="13.2" outlineLevelCol="1" x14ac:dyDescent="0.25"/>
  <cols>
    <col min="1" max="1" width="18.44140625" style="9" customWidth="1"/>
    <col min="2" max="2" width="27.88671875" style="9" customWidth="1"/>
    <col min="3" max="3" width="16.6640625" style="9" bestFit="1" customWidth="1"/>
    <col min="4" max="4" width="56.109375" style="10" customWidth="1"/>
    <col min="5" max="5" width="75.88671875" style="10" customWidth="1"/>
    <col min="6" max="6" width="63" style="10" customWidth="1"/>
    <col min="7" max="7" width="32.109375" style="10" customWidth="1"/>
    <col min="8" max="9" width="8.44140625" style="9" customWidth="1"/>
    <col min="10" max="10" width="7.88671875" style="9" customWidth="1"/>
    <col min="11" max="11" width="12.44140625" style="9" customWidth="1"/>
    <col min="12" max="14" width="27.44140625" style="9" customWidth="1"/>
    <col min="15" max="15" width="35" style="10" customWidth="1"/>
    <col min="16" max="16" width="19" style="10" customWidth="1"/>
    <col min="17" max="17" width="18.44140625" style="9" customWidth="1"/>
    <col min="18" max="18" width="21.109375" style="9" customWidth="1"/>
    <col min="19" max="20" width="26.6640625" style="9" bestFit="1" customWidth="1"/>
    <col min="21" max="21" width="22.6640625" style="76" bestFit="1" customWidth="1" outlineLevel="1"/>
    <col min="22" max="22" width="21.109375" style="76" bestFit="1" customWidth="1" outlineLevel="1"/>
    <col min="23" max="23" width="17.33203125" style="76" bestFit="1" customWidth="1" outlineLevel="1"/>
    <col min="24" max="24" width="18.5546875" style="76" bestFit="1" customWidth="1" outlineLevel="1"/>
    <col min="25" max="26" width="5.5546875" style="76" customWidth="1" outlineLevel="1"/>
    <col min="27" max="27" width="8.5546875" style="76" customWidth="1" outlineLevel="1"/>
    <col min="28" max="28" width="10.5546875" style="76" customWidth="1" outlineLevel="1"/>
    <col min="29" max="30" width="5.5546875" style="76" customWidth="1" outlineLevel="1"/>
    <col min="31" max="31" width="8.5546875" style="76" customWidth="1" outlineLevel="1"/>
    <col min="32" max="32" width="10.5546875" style="76" customWidth="1" outlineLevel="1"/>
    <col min="33" max="34" width="5.5546875" style="9" customWidth="1" outlineLevel="1"/>
    <col min="35" max="35" width="8.5546875" style="9" customWidth="1" outlineLevel="1"/>
    <col min="36" max="36" width="10.5546875" style="9" customWidth="1" outlineLevel="1"/>
    <col min="37" max="38" width="8.44140625" style="9" customWidth="1"/>
    <col min="39" max="39" width="7.88671875" style="9" customWidth="1"/>
    <col min="40" max="41" width="8.44140625" style="9" customWidth="1"/>
    <col min="42" max="42" width="7.88671875" style="9" customWidth="1"/>
    <col min="43" max="44" width="8.44140625" style="9" customWidth="1"/>
    <col min="45" max="45" width="7.88671875" style="9" customWidth="1"/>
    <col min="46" max="47" width="8.44140625" style="9" customWidth="1"/>
    <col min="48" max="48" width="7.88671875" style="9" customWidth="1"/>
    <col min="49" max="16384" width="22.6640625" style="9"/>
  </cols>
  <sheetData>
    <row r="1" spans="1:37" s="73" customFormat="1" ht="15.6" x14ac:dyDescent="0.25">
      <c r="A1" s="110" t="s">
        <v>175</v>
      </c>
      <c r="B1" s="110"/>
      <c r="C1" s="110"/>
      <c r="D1" s="110"/>
      <c r="E1" s="34"/>
      <c r="F1" s="33"/>
      <c r="G1" s="33"/>
      <c r="H1" s="33"/>
      <c r="I1" s="34"/>
      <c r="J1" s="34"/>
      <c r="K1" s="33"/>
      <c r="L1" s="33"/>
      <c r="M1" s="33"/>
      <c r="N1" s="33"/>
      <c r="O1" s="33"/>
      <c r="P1" s="33"/>
      <c r="Q1" s="33"/>
      <c r="R1" s="33"/>
      <c r="S1" s="33"/>
      <c r="T1" s="33"/>
      <c r="U1" s="33"/>
      <c r="V1" s="33"/>
      <c r="W1" s="33"/>
      <c r="X1" s="33"/>
      <c r="Y1" s="33"/>
      <c r="Z1" s="33"/>
      <c r="AA1" s="33"/>
      <c r="AB1" s="33"/>
      <c r="AC1" s="33"/>
      <c r="AD1" s="33"/>
      <c r="AE1" s="33"/>
      <c r="AF1" s="33"/>
      <c r="AG1" s="33"/>
      <c r="AH1" s="33"/>
      <c r="AI1" s="33"/>
      <c r="AJ1" s="33"/>
    </row>
    <row r="2" spans="1:37" s="68" customFormat="1" ht="15.6" x14ac:dyDescent="0.25">
      <c r="A2" s="65" t="s">
        <v>0</v>
      </c>
      <c r="B2" s="66"/>
      <c r="C2" s="98" t="s">
        <v>172</v>
      </c>
      <c r="D2" s="99"/>
      <c r="F2" s="18"/>
      <c r="G2" s="18"/>
      <c r="H2" s="18"/>
      <c r="I2" s="18"/>
      <c r="J2" s="18"/>
      <c r="K2" s="18"/>
      <c r="L2" s="18"/>
      <c r="M2" s="18"/>
      <c r="N2" s="18"/>
      <c r="O2" s="18"/>
      <c r="P2" s="18"/>
    </row>
    <row r="3" spans="1:37" s="68" customFormat="1" ht="15.6" x14ac:dyDescent="0.25">
      <c r="A3" s="65" t="s">
        <v>1</v>
      </c>
      <c r="B3" s="66"/>
      <c r="C3" s="78" t="s">
        <v>2</v>
      </c>
      <c r="D3" s="78"/>
      <c r="E3" s="79"/>
      <c r="F3" s="80"/>
      <c r="G3" s="18"/>
      <c r="H3" s="18"/>
      <c r="I3" s="19"/>
      <c r="J3" s="19"/>
      <c r="K3" s="18"/>
      <c r="L3" s="18"/>
      <c r="M3" s="18"/>
      <c r="N3" s="18"/>
      <c r="O3" s="18"/>
      <c r="P3" s="18"/>
    </row>
    <row r="4" spans="1:37" s="68" customFormat="1" ht="15.6" x14ac:dyDescent="0.25">
      <c r="A4" s="65" t="s">
        <v>3</v>
      </c>
      <c r="B4" s="66"/>
      <c r="C4" s="67"/>
      <c r="D4" s="77" t="s">
        <v>171</v>
      </c>
      <c r="F4" s="18"/>
      <c r="G4" s="18"/>
      <c r="H4" s="18"/>
      <c r="I4" s="19"/>
      <c r="J4" s="19"/>
      <c r="K4" s="18"/>
      <c r="L4" s="18"/>
      <c r="M4" s="18"/>
      <c r="N4" s="18"/>
      <c r="O4" s="18"/>
      <c r="P4" s="18"/>
    </row>
    <row r="5" spans="1:37" s="68" customFormat="1" ht="15.6" x14ac:dyDescent="0.25">
      <c r="A5" s="65" t="s">
        <v>4</v>
      </c>
      <c r="B5" s="66"/>
      <c r="C5" s="67"/>
      <c r="D5" s="64"/>
      <c r="E5" s="19"/>
      <c r="F5" s="18"/>
      <c r="G5" s="18"/>
      <c r="H5" s="18"/>
      <c r="I5" s="19"/>
      <c r="J5" s="19"/>
      <c r="K5" s="18"/>
      <c r="L5" s="18"/>
      <c r="M5" s="18"/>
      <c r="N5" s="18"/>
      <c r="O5" s="18"/>
      <c r="P5" s="18"/>
    </row>
    <row r="6" spans="1:37" s="68" customFormat="1" ht="15.6" x14ac:dyDescent="0.25">
      <c r="A6" s="65" t="s">
        <v>5</v>
      </c>
      <c r="B6" s="66"/>
      <c r="C6" s="67"/>
      <c r="D6" s="77" t="s">
        <v>171</v>
      </c>
      <c r="E6" s="19"/>
      <c r="F6" s="18"/>
      <c r="G6" s="18"/>
      <c r="H6" s="18"/>
      <c r="I6" s="19"/>
      <c r="J6" s="19"/>
      <c r="K6" s="18"/>
      <c r="L6" s="18"/>
      <c r="M6" s="18"/>
      <c r="N6" s="18"/>
      <c r="O6" s="18"/>
      <c r="P6" s="18"/>
    </row>
    <row r="7" spans="1:37" s="68" customFormat="1" ht="15.6" customHeight="1" x14ac:dyDescent="0.25">
      <c r="A7" s="100" t="s">
        <v>174</v>
      </c>
      <c r="B7" s="101"/>
      <c r="C7" s="101"/>
      <c r="D7" s="100"/>
      <c r="E7" s="101"/>
      <c r="F7" s="18"/>
      <c r="G7" s="18"/>
      <c r="H7" s="18"/>
      <c r="I7" s="19"/>
      <c r="J7" s="19"/>
      <c r="K7" s="18"/>
      <c r="L7" s="18"/>
      <c r="M7" s="18"/>
      <c r="N7" s="18"/>
      <c r="O7" s="18"/>
      <c r="P7" s="18"/>
    </row>
    <row r="8" spans="1:37" ht="67.2" customHeight="1" x14ac:dyDescent="0.25">
      <c r="A8" s="102" t="s">
        <v>177</v>
      </c>
      <c r="B8" s="103"/>
      <c r="C8" s="6" t="s">
        <v>176</v>
      </c>
      <c r="D8" s="87" t="s">
        <v>6</v>
      </c>
      <c r="E8" s="88"/>
      <c r="F8" s="89"/>
      <c r="G8" s="7"/>
      <c r="H8" s="92" t="s">
        <v>178</v>
      </c>
      <c r="I8" s="93"/>
      <c r="J8" s="93"/>
      <c r="K8" s="94"/>
      <c r="L8" s="95" t="s">
        <v>179</v>
      </c>
      <c r="M8" s="96"/>
      <c r="N8" s="97"/>
      <c r="O8" s="95" t="s">
        <v>7</v>
      </c>
      <c r="P8" s="96"/>
      <c r="Q8" s="96"/>
      <c r="R8" s="96"/>
      <c r="S8" s="96"/>
      <c r="T8" s="97"/>
      <c r="U8" s="84" t="s">
        <v>8</v>
      </c>
      <c r="V8" s="85"/>
      <c r="W8" s="85"/>
      <c r="X8" s="86"/>
      <c r="Y8" s="81" t="s">
        <v>9</v>
      </c>
      <c r="Z8" s="90"/>
      <c r="AA8" s="90"/>
      <c r="AB8" s="91"/>
      <c r="AC8" s="81" t="s">
        <v>10</v>
      </c>
      <c r="AD8" s="90"/>
      <c r="AE8" s="90"/>
      <c r="AF8" s="91"/>
      <c r="AG8" s="81" t="s">
        <v>11</v>
      </c>
      <c r="AH8" s="82"/>
      <c r="AI8" s="82"/>
      <c r="AJ8" s="83"/>
    </row>
    <row r="9" spans="1:37" ht="49.5" customHeight="1" x14ac:dyDescent="0.25">
      <c r="A9" s="6" t="s">
        <v>12</v>
      </c>
      <c r="B9" s="12" t="s">
        <v>13</v>
      </c>
      <c r="C9" s="6" t="s">
        <v>14</v>
      </c>
      <c r="D9" s="6" t="s">
        <v>15</v>
      </c>
      <c r="E9" s="6" t="s">
        <v>16</v>
      </c>
      <c r="F9" s="12" t="s">
        <v>17</v>
      </c>
      <c r="G9" s="37" t="s">
        <v>18</v>
      </c>
      <c r="H9" s="13" t="s">
        <v>19</v>
      </c>
      <c r="I9" s="13" t="s">
        <v>20</v>
      </c>
      <c r="J9" s="38" t="s">
        <v>21</v>
      </c>
      <c r="K9" s="39" t="s">
        <v>22</v>
      </c>
      <c r="L9" s="41" t="s">
        <v>23</v>
      </c>
      <c r="M9" s="42" t="s">
        <v>24</v>
      </c>
      <c r="N9" s="41" t="s">
        <v>25</v>
      </c>
      <c r="O9" s="41" t="s">
        <v>26</v>
      </c>
      <c r="P9" s="41" t="s">
        <v>27</v>
      </c>
      <c r="Q9" s="41" t="s">
        <v>28</v>
      </c>
      <c r="R9" s="41" t="s">
        <v>29</v>
      </c>
      <c r="S9" s="41" t="s">
        <v>30</v>
      </c>
      <c r="T9" s="41" t="s">
        <v>31</v>
      </c>
      <c r="U9" s="44" t="s">
        <v>32</v>
      </c>
      <c r="V9" s="44" t="s">
        <v>33</v>
      </c>
      <c r="W9" s="45" t="s">
        <v>34</v>
      </c>
      <c r="X9" s="50" t="s">
        <v>35</v>
      </c>
      <c r="Y9" s="53" t="s">
        <v>19</v>
      </c>
      <c r="Z9" s="46" t="s">
        <v>20</v>
      </c>
      <c r="AA9" s="46" t="s">
        <v>21</v>
      </c>
      <c r="AB9" s="54" t="s">
        <v>22</v>
      </c>
      <c r="AC9" s="53" t="s">
        <v>19</v>
      </c>
      <c r="AD9" s="46" t="s">
        <v>20</v>
      </c>
      <c r="AE9" s="46" t="s">
        <v>21</v>
      </c>
      <c r="AF9" s="54" t="s">
        <v>22</v>
      </c>
      <c r="AG9" s="53" t="s">
        <v>19</v>
      </c>
      <c r="AH9" s="46" t="s">
        <v>20</v>
      </c>
      <c r="AI9" s="46" t="s">
        <v>21</v>
      </c>
      <c r="AJ9" s="54" t="s">
        <v>22</v>
      </c>
    </row>
    <row r="10" spans="1:37" ht="94.5" customHeight="1" x14ac:dyDescent="0.25">
      <c r="A10" s="36" t="s">
        <v>36</v>
      </c>
      <c r="B10" s="36" t="s">
        <v>37</v>
      </c>
      <c r="C10" s="36" t="s">
        <v>38</v>
      </c>
      <c r="D10" s="36" t="s">
        <v>39</v>
      </c>
      <c r="E10" s="36" t="s">
        <v>40</v>
      </c>
      <c r="F10" s="36" t="s">
        <v>41</v>
      </c>
      <c r="G10" s="36" t="s">
        <v>42</v>
      </c>
      <c r="H10" s="40" t="s">
        <v>43</v>
      </c>
      <c r="I10" s="40" t="s">
        <v>44</v>
      </c>
      <c r="J10" s="40" t="s">
        <v>45</v>
      </c>
      <c r="K10" s="36" t="s">
        <v>46</v>
      </c>
      <c r="L10" s="43" t="s">
        <v>47</v>
      </c>
      <c r="M10" s="43" t="s">
        <v>48</v>
      </c>
      <c r="N10" s="43" t="s">
        <v>49</v>
      </c>
      <c r="O10" s="43" t="s">
        <v>50</v>
      </c>
      <c r="P10" s="43" t="s">
        <v>51</v>
      </c>
      <c r="Q10" s="43" t="s">
        <v>52</v>
      </c>
      <c r="R10" s="43" t="s">
        <v>53</v>
      </c>
      <c r="S10" s="43" t="s">
        <v>54</v>
      </c>
      <c r="T10" s="43" t="s">
        <v>55</v>
      </c>
      <c r="U10" s="47"/>
      <c r="V10" s="47"/>
      <c r="W10" s="48"/>
      <c r="X10" s="51"/>
      <c r="Y10" s="55" t="s">
        <v>43</v>
      </c>
      <c r="Z10" s="49" t="s">
        <v>44</v>
      </c>
      <c r="AA10" s="49" t="s">
        <v>45</v>
      </c>
      <c r="AB10" s="56" t="s">
        <v>46</v>
      </c>
      <c r="AC10" s="55" t="s">
        <v>43</v>
      </c>
      <c r="AD10" s="49" t="s">
        <v>44</v>
      </c>
      <c r="AE10" s="49" t="s">
        <v>45</v>
      </c>
      <c r="AF10" s="56" t="s">
        <v>46</v>
      </c>
      <c r="AG10" s="55" t="s">
        <v>43</v>
      </c>
      <c r="AH10" s="49" t="s">
        <v>44</v>
      </c>
      <c r="AI10" s="49" t="s">
        <v>45</v>
      </c>
      <c r="AJ10" s="56" t="s">
        <v>46</v>
      </c>
      <c r="AK10" s="74"/>
    </row>
    <row r="11" spans="1:37" ht="79.2" x14ac:dyDescent="0.25">
      <c r="A11" s="14">
        <v>1</v>
      </c>
      <c r="B11" s="14" t="s">
        <v>56</v>
      </c>
      <c r="C11" s="14" t="s">
        <v>57</v>
      </c>
      <c r="D11" s="14" t="s">
        <v>58</v>
      </c>
      <c r="E11" s="14" t="s">
        <v>59</v>
      </c>
      <c r="F11" s="14" t="s">
        <v>60</v>
      </c>
      <c r="G11" s="75" t="s">
        <v>61</v>
      </c>
      <c r="H11" s="17">
        <v>1</v>
      </c>
      <c r="I11" s="17">
        <v>4</v>
      </c>
      <c r="J11" s="8">
        <f t="shared" ref="J11:J14" si="0">PRODUCT(H11:I11)</f>
        <v>4</v>
      </c>
      <c r="K11" s="15" t="str">
        <f t="shared" ref="K11:K14" si="1">IF(H11*I11&gt;=20,"EXTREME",IF(H11*I11&gt;=12,"HIGH",IF(H11*I11&gt;=6,"MEDIUM",IF(H11*I11&gt;=1,"LOW", IF(H11*I11&gt;=0, "UNRATED")))))</f>
        <v>LOW</v>
      </c>
      <c r="L11" s="69"/>
      <c r="M11" s="70"/>
      <c r="N11" s="71"/>
      <c r="O11" s="14"/>
      <c r="P11" s="14"/>
      <c r="Q11" s="14"/>
      <c r="R11" s="14"/>
      <c r="S11" s="14"/>
      <c r="T11" s="14"/>
      <c r="U11" s="14"/>
      <c r="V11" s="14"/>
      <c r="W11" s="16"/>
      <c r="X11" s="52"/>
      <c r="Y11" s="60">
        <v>0</v>
      </c>
      <c r="Z11" s="14">
        <v>0</v>
      </c>
      <c r="AA11" s="8">
        <f t="shared" ref="AA11:AA12" si="2">PRODUCT(Y11:Z11)</f>
        <v>0</v>
      </c>
      <c r="AB11" s="57" t="str">
        <f t="shared" ref="AB11:AB12" si="3">IF(Y11*Z11&gt;=20,"EXTREME",IF(Y11*Z11&gt;=12,"HIGH",IF(Y11*Z11&gt;=6,"MEDIUM",IF(Y11*Z11&gt;=1,"LOW", IF(Y11*Z11&gt;=0, "UNRATED")))))</f>
        <v>UNRATED</v>
      </c>
      <c r="AC11" s="60"/>
      <c r="AD11" s="14"/>
      <c r="AE11" s="8">
        <f t="shared" ref="AE11:AE12" si="4">PRODUCT(AC11:AD11)</f>
        <v>0</v>
      </c>
      <c r="AF11" s="57" t="str">
        <f t="shared" ref="AF11:AF12" si="5">IF(AC11*AD11&gt;=20,"EXTREME",IF(AC11*AD11&gt;=12,"HIGH",IF(AC11*AD11&gt;=6,"MEDIUM",IF(AC11*AD11&gt;=1,"LOW", IF(AC11*AD11&gt;=0, "UNRATED")))))</f>
        <v>UNRATED</v>
      </c>
      <c r="AG11" s="60"/>
      <c r="AH11" s="14"/>
      <c r="AI11" s="8">
        <f t="shared" ref="AI11:AI12" si="6">PRODUCT(AG11:AH11)</f>
        <v>0</v>
      </c>
      <c r="AJ11" s="57" t="str">
        <f t="shared" ref="AJ11:AJ12" si="7">IF(AG11*AH11&gt;=20,"EXTREME",IF(AG11*AH11&gt;=12,"HIGH",IF(AG11*AH11&gt;=6,"MEDIUM",IF(AG11*AH11&gt;=1,"LOW", IF(AG11*AH11&gt;=0, "UNRATED")))))</f>
        <v>UNRATED</v>
      </c>
    </row>
    <row r="12" spans="1:37" ht="79.2" x14ac:dyDescent="0.25">
      <c r="A12" s="14">
        <v>2</v>
      </c>
      <c r="B12" s="14" t="s">
        <v>56</v>
      </c>
      <c r="C12" s="14" t="s">
        <v>57</v>
      </c>
      <c r="D12" s="14" t="s">
        <v>62</v>
      </c>
      <c r="E12" s="14" t="s">
        <v>63</v>
      </c>
      <c r="F12" s="14" t="s">
        <v>60</v>
      </c>
      <c r="G12" s="75" t="s">
        <v>64</v>
      </c>
      <c r="H12" s="17">
        <v>1</v>
      </c>
      <c r="I12" s="17">
        <v>3</v>
      </c>
      <c r="J12" s="8">
        <f t="shared" si="0"/>
        <v>3</v>
      </c>
      <c r="K12" s="15" t="str">
        <f t="shared" si="1"/>
        <v>LOW</v>
      </c>
      <c r="L12" s="69"/>
      <c r="M12" s="72"/>
      <c r="N12" s="71"/>
      <c r="O12" s="14"/>
      <c r="P12" s="14"/>
      <c r="Q12" s="14"/>
      <c r="R12" s="14"/>
      <c r="S12" s="14"/>
      <c r="T12" s="14"/>
      <c r="U12" s="14"/>
      <c r="V12" s="14"/>
      <c r="W12" s="16"/>
      <c r="X12" s="52"/>
      <c r="Y12" s="60"/>
      <c r="Z12" s="14"/>
      <c r="AA12" s="8">
        <f t="shared" si="2"/>
        <v>0</v>
      </c>
      <c r="AB12" s="57" t="str">
        <f t="shared" si="3"/>
        <v>UNRATED</v>
      </c>
      <c r="AC12" s="60"/>
      <c r="AD12" s="14"/>
      <c r="AE12" s="8">
        <f t="shared" si="4"/>
        <v>0</v>
      </c>
      <c r="AF12" s="57" t="str">
        <f t="shared" si="5"/>
        <v>UNRATED</v>
      </c>
      <c r="AG12" s="60"/>
      <c r="AH12" s="14"/>
      <c r="AI12" s="8">
        <f t="shared" si="6"/>
        <v>0</v>
      </c>
      <c r="AJ12" s="57" t="str">
        <f t="shared" si="7"/>
        <v>UNRATED</v>
      </c>
    </row>
    <row r="13" spans="1:37" ht="79.2" x14ac:dyDescent="0.25">
      <c r="A13" s="14">
        <v>3</v>
      </c>
      <c r="B13" s="14" t="s">
        <v>56</v>
      </c>
      <c r="C13" s="14" t="s">
        <v>57</v>
      </c>
      <c r="D13" s="14" t="s">
        <v>62</v>
      </c>
      <c r="E13" s="14" t="s">
        <v>65</v>
      </c>
      <c r="F13" s="14" t="s">
        <v>60</v>
      </c>
      <c r="G13" s="75" t="s">
        <v>64</v>
      </c>
      <c r="H13" s="14">
        <v>1</v>
      </c>
      <c r="I13" s="14">
        <v>3</v>
      </c>
      <c r="J13" s="8">
        <f t="shared" si="0"/>
        <v>3</v>
      </c>
      <c r="K13" s="15" t="str">
        <f t="shared" si="1"/>
        <v>LOW</v>
      </c>
      <c r="L13" s="69"/>
      <c r="M13" s="72"/>
      <c r="N13" s="71"/>
      <c r="O13" s="14"/>
      <c r="P13" s="14"/>
      <c r="Q13" s="14"/>
      <c r="R13" s="14"/>
      <c r="S13" s="14"/>
      <c r="T13" s="14"/>
      <c r="U13" s="14"/>
      <c r="V13" s="14"/>
      <c r="W13" s="16"/>
      <c r="X13" s="52"/>
      <c r="Y13" s="60"/>
      <c r="Z13" s="14"/>
      <c r="AA13" s="8">
        <f t="shared" ref="AA13:AA14" si="8">PRODUCT(Y13:Z13)</f>
        <v>0</v>
      </c>
      <c r="AB13" s="57" t="str">
        <f t="shared" ref="AB13:AB14" si="9">IF(Y13*Z13&gt;=20,"EXTREME",IF(Y13*Z13&gt;=12,"HIGH",IF(Y13*Z13&gt;=6,"MEDIUM",IF(Y13*Z13&gt;=1,"LOW", IF(Y13*Z13&gt;=0, "UNRATED")))))</f>
        <v>UNRATED</v>
      </c>
      <c r="AC13" s="60"/>
      <c r="AD13" s="14"/>
      <c r="AE13" s="8">
        <f t="shared" ref="AE13:AE14" si="10">PRODUCT(AC13:AD13)</f>
        <v>0</v>
      </c>
      <c r="AF13" s="57" t="str">
        <f t="shared" ref="AF13:AF14" si="11">IF(AC13*AD13&gt;=20,"EXTREME",IF(AC13*AD13&gt;=12,"HIGH",IF(AC13*AD13&gt;=6,"MEDIUM",IF(AC13*AD13&gt;=1,"LOW", IF(AC13*AD13&gt;=0, "UNRATED")))))</f>
        <v>UNRATED</v>
      </c>
      <c r="AG13" s="60"/>
      <c r="AH13" s="14"/>
      <c r="AI13" s="8">
        <f t="shared" ref="AI13:AI14" si="12">PRODUCT(AG13:AH13)</f>
        <v>0</v>
      </c>
      <c r="AJ13" s="57" t="str">
        <f t="shared" ref="AJ13:AJ14" si="13">IF(AG13*AH13&gt;=20,"EXTREME",IF(AG13*AH13&gt;=12,"HIGH",IF(AG13*AH13&gt;=6,"MEDIUM",IF(AG13*AH13&gt;=1,"LOW", IF(AG13*AH13&gt;=0, "UNRATED")))))</f>
        <v>UNRATED</v>
      </c>
    </row>
    <row r="14" spans="1:37" ht="52.8" x14ac:dyDescent="0.25">
      <c r="A14" s="14">
        <v>4</v>
      </c>
      <c r="B14" s="14" t="s">
        <v>56</v>
      </c>
      <c r="C14" s="14" t="s">
        <v>57</v>
      </c>
      <c r="D14" s="14" t="s">
        <v>66</v>
      </c>
      <c r="E14" s="14" t="s">
        <v>67</v>
      </c>
      <c r="F14" s="75" t="s">
        <v>68</v>
      </c>
      <c r="G14" s="14" t="s">
        <v>173</v>
      </c>
      <c r="H14" s="14">
        <v>1</v>
      </c>
      <c r="I14" s="14">
        <v>5</v>
      </c>
      <c r="J14" s="8">
        <f t="shared" si="0"/>
        <v>5</v>
      </c>
      <c r="K14" s="15" t="str">
        <f t="shared" si="1"/>
        <v>LOW</v>
      </c>
      <c r="L14" s="69"/>
      <c r="M14" s="72"/>
      <c r="N14" s="71"/>
      <c r="O14" s="14"/>
      <c r="P14" s="14"/>
      <c r="Q14" s="14"/>
      <c r="R14" s="14"/>
      <c r="S14" s="14"/>
      <c r="T14" s="14"/>
      <c r="U14" s="14"/>
      <c r="V14" s="14"/>
      <c r="W14" s="16"/>
      <c r="X14" s="52"/>
      <c r="Y14" s="60"/>
      <c r="Z14" s="14"/>
      <c r="AA14" s="8">
        <f t="shared" si="8"/>
        <v>0</v>
      </c>
      <c r="AB14" s="57" t="str">
        <f t="shared" si="9"/>
        <v>UNRATED</v>
      </c>
      <c r="AC14" s="60"/>
      <c r="AD14" s="14"/>
      <c r="AE14" s="8">
        <f t="shared" si="10"/>
        <v>0</v>
      </c>
      <c r="AF14" s="57" t="str">
        <f t="shared" si="11"/>
        <v>UNRATED</v>
      </c>
      <c r="AG14" s="60"/>
      <c r="AH14" s="14"/>
      <c r="AI14" s="8">
        <f t="shared" si="12"/>
        <v>0</v>
      </c>
      <c r="AJ14" s="57" t="str">
        <f t="shared" si="13"/>
        <v>UNRATED</v>
      </c>
    </row>
    <row r="15" spans="1:37" ht="52.8" x14ac:dyDescent="0.25">
      <c r="A15" s="14">
        <v>5</v>
      </c>
      <c r="B15" s="14" t="s">
        <v>69</v>
      </c>
      <c r="C15" s="14" t="s">
        <v>57</v>
      </c>
      <c r="D15" s="14" t="s">
        <v>70</v>
      </c>
      <c r="E15" s="14" t="s">
        <v>71</v>
      </c>
      <c r="F15" s="14" t="s">
        <v>72</v>
      </c>
      <c r="G15" s="14" t="s">
        <v>73</v>
      </c>
      <c r="H15" s="14">
        <v>1</v>
      </c>
      <c r="I15" s="14">
        <v>3</v>
      </c>
      <c r="J15" s="8">
        <f t="shared" ref="J15:J25" si="14">PRODUCT(H15:I15)</f>
        <v>3</v>
      </c>
      <c r="K15" s="15" t="str">
        <f t="shared" ref="K15:K25" si="15">IF(H15*I15&gt;=20,"EXTREME",IF(H15*I15&gt;=12,"HIGH",IF(H15*I15&gt;=6,"MEDIUM",IF(H15*I15&gt;=1,"LOW", IF(H15*I15&gt;=0, "UNRATED")))))</f>
        <v>LOW</v>
      </c>
      <c r="L15" s="69"/>
      <c r="M15" s="72"/>
      <c r="N15" s="71"/>
      <c r="O15" s="14"/>
      <c r="P15" s="14"/>
      <c r="Q15" s="14"/>
      <c r="R15" s="14"/>
      <c r="S15" s="14"/>
      <c r="T15" s="14"/>
      <c r="U15" s="14"/>
      <c r="V15" s="14"/>
      <c r="W15" s="16"/>
      <c r="X15" s="52"/>
      <c r="Y15" s="60"/>
      <c r="Z15" s="14"/>
      <c r="AA15" s="8">
        <f t="shared" ref="AA15:AA25" si="16">PRODUCT(Y15:Z15)</f>
        <v>0</v>
      </c>
      <c r="AB15" s="57" t="str">
        <f t="shared" ref="AB15:AB25" si="17">IF(Y15*Z15&gt;=20,"EXTREME",IF(Y15*Z15&gt;=12,"HIGH",IF(Y15*Z15&gt;=6,"MEDIUM",IF(Y15*Z15&gt;=1,"LOW", IF(Y15*Z15&gt;=0, "UNRATED")))))</f>
        <v>UNRATED</v>
      </c>
      <c r="AC15" s="60"/>
      <c r="AD15" s="14"/>
      <c r="AE15" s="8">
        <f t="shared" ref="AE15:AE25" si="18">PRODUCT(AC15:AD15)</f>
        <v>0</v>
      </c>
      <c r="AF15" s="57" t="str">
        <f t="shared" ref="AF15:AF25" si="19">IF(AC15*AD15&gt;=20,"EXTREME",IF(AC15*AD15&gt;=12,"HIGH",IF(AC15*AD15&gt;=6,"MEDIUM",IF(AC15*AD15&gt;=1,"LOW", IF(AC15*AD15&gt;=0, "UNRATED")))))</f>
        <v>UNRATED</v>
      </c>
      <c r="AG15" s="60"/>
      <c r="AH15" s="14"/>
      <c r="AI15" s="8">
        <f t="shared" ref="AI15:AI25" si="20">PRODUCT(AG15:AH15)</f>
        <v>0</v>
      </c>
      <c r="AJ15" s="57" t="str">
        <f t="shared" ref="AJ15:AJ25" si="21">IF(AG15*AH15&gt;=20,"EXTREME",IF(AG15*AH15&gt;=12,"HIGH",IF(AG15*AH15&gt;=6,"MEDIUM",IF(AG15*AH15&gt;=1,"LOW", IF(AG15*AH15&gt;=0, "UNRATED")))))</f>
        <v>UNRATED</v>
      </c>
    </row>
    <row r="16" spans="1:37" ht="52.8" x14ac:dyDescent="0.25">
      <c r="A16" s="14">
        <v>6</v>
      </c>
      <c r="B16" s="14" t="s">
        <v>74</v>
      </c>
      <c r="C16" s="14" t="s">
        <v>57</v>
      </c>
      <c r="D16" s="14" t="s">
        <v>66</v>
      </c>
      <c r="E16" s="14" t="s">
        <v>75</v>
      </c>
      <c r="F16" s="14" t="s">
        <v>60</v>
      </c>
      <c r="G16" s="14" t="s">
        <v>173</v>
      </c>
      <c r="H16" s="17">
        <v>1</v>
      </c>
      <c r="I16" s="17">
        <v>5</v>
      </c>
      <c r="J16" s="8">
        <f t="shared" si="14"/>
        <v>5</v>
      </c>
      <c r="K16" s="15" t="str">
        <f t="shared" si="15"/>
        <v>LOW</v>
      </c>
      <c r="L16" s="69"/>
      <c r="M16" s="72"/>
      <c r="N16" s="71"/>
      <c r="O16" s="14"/>
      <c r="P16" s="14"/>
      <c r="Q16" s="14"/>
      <c r="R16" s="14"/>
      <c r="S16" s="14"/>
      <c r="T16" s="14"/>
      <c r="U16" s="14"/>
      <c r="V16" s="14"/>
      <c r="W16" s="16"/>
      <c r="X16" s="52"/>
      <c r="Y16" s="60"/>
      <c r="Z16" s="14"/>
      <c r="AA16" s="8">
        <f t="shared" si="16"/>
        <v>0</v>
      </c>
      <c r="AB16" s="57" t="str">
        <f t="shared" si="17"/>
        <v>UNRATED</v>
      </c>
      <c r="AC16" s="60"/>
      <c r="AD16" s="14"/>
      <c r="AE16" s="8">
        <f t="shared" si="18"/>
        <v>0</v>
      </c>
      <c r="AF16" s="57" t="str">
        <f t="shared" si="19"/>
        <v>UNRATED</v>
      </c>
      <c r="AG16" s="60"/>
      <c r="AH16" s="14"/>
      <c r="AI16" s="8">
        <f t="shared" si="20"/>
        <v>0</v>
      </c>
      <c r="AJ16" s="57" t="str">
        <f t="shared" si="21"/>
        <v>UNRATED</v>
      </c>
    </row>
    <row r="17" spans="1:36" ht="79.2" x14ac:dyDescent="0.25">
      <c r="A17" s="14">
        <v>7</v>
      </c>
      <c r="B17" s="14" t="s">
        <v>74</v>
      </c>
      <c r="C17" s="14" t="s">
        <v>57</v>
      </c>
      <c r="D17" s="14" t="s">
        <v>76</v>
      </c>
      <c r="E17" s="14" t="s">
        <v>77</v>
      </c>
      <c r="F17" s="14" t="s">
        <v>60</v>
      </c>
      <c r="G17" s="75" t="s">
        <v>64</v>
      </c>
      <c r="H17" s="17">
        <v>1</v>
      </c>
      <c r="I17" s="17">
        <v>3</v>
      </c>
      <c r="J17" s="8">
        <f t="shared" si="14"/>
        <v>3</v>
      </c>
      <c r="K17" s="15" t="str">
        <f t="shared" si="15"/>
        <v>LOW</v>
      </c>
      <c r="L17" s="69"/>
      <c r="M17" s="72"/>
      <c r="N17" s="71"/>
      <c r="O17" s="14"/>
      <c r="P17" s="14"/>
      <c r="Q17" s="14"/>
      <c r="R17" s="14"/>
      <c r="S17" s="14"/>
      <c r="T17" s="14"/>
      <c r="U17" s="14"/>
      <c r="V17" s="14"/>
      <c r="W17" s="16"/>
      <c r="X17" s="52"/>
      <c r="Y17" s="60"/>
      <c r="Z17" s="14"/>
      <c r="AA17" s="8">
        <f t="shared" si="16"/>
        <v>0</v>
      </c>
      <c r="AB17" s="57" t="str">
        <f t="shared" si="17"/>
        <v>UNRATED</v>
      </c>
      <c r="AC17" s="60"/>
      <c r="AD17" s="14"/>
      <c r="AE17" s="8">
        <f t="shared" si="18"/>
        <v>0</v>
      </c>
      <c r="AF17" s="57" t="str">
        <f t="shared" si="19"/>
        <v>UNRATED</v>
      </c>
      <c r="AG17" s="60"/>
      <c r="AH17" s="14"/>
      <c r="AI17" s="8">
        <f t="shared" si="20"/>
        <v>0</v>
      </c>
      <c r="AJ17" s="57" t="str">
        <f t="shared" si="21"/>
        <v>UNRATED</v>
      </c>
    </row>
    <row r="18" spans="1:36" ht="79.2" x14ac:dyDescent="0.25">
      <c r="A18" s="14">
        <v>8</v>
      </c>
      <c r="B18" s="14" t="s">
        <v>74</v>
      </c>
      <c r="C18" s="14" t="s">
        <v>57</v>
      </c>
      <c r="D18" s="14" t="s">
        <v>78</v>
      </c>
      <c r="E18" s="14" t="s">
        <v>79</v>
      </c>
      <c r="F18" s="14" t="s">
        <v>60</v>
      </c>
      <c r="G18" s="75" t="s">
        <v>64</v>
      </c>
      <c r="H18" s="14">
        <v>1</v>
      </c>
      <c r="I18" s="14">
        <v>3</v>
      </c>
      <c r="J18" s="8">
        <f t="shared" si="14"/>
        <v>3</v>
      </c>
      <c r="K18" s="15" t="str">
        <f t="shared" si="15"/>
        <v>LOW</v>
      </c>
      <c r="L18" s="69"/>
      <c r="M18" s="72"/>
      <c r="N18" s="71"/>
      <c r="O18" s="14"/>
      <c r="P18" s="14"/>
      <c r="Q18" s="14"/>
      <c r="R18" s="14"/>
      <c r="S18" s="14"/>
      <c r="T18" s="14"/>
      <c r="U18" s="14"/>
      <c r="V18" s="14"/>
      <c r="W18" s="16"/>
      <c r="X18" s="52"/>
      <c r="Y18" s="60"/>
      <c r="Z18" s="14"/>
      <c r="AA18" s="8">
        <f t="shared" si="16"/>
        <v>0</v>
      </c>
      <c r="AB18" s="57" t="str">
        <f t="shared" si="17"/>
        <v>UNRATED</v>
      </c>
      <c r="AC18" s="60"/>
      <c r="AD18" s="14"/>
      <c r="AE18" s="8">
        <f t="shared" si="18"/>
        <v>0</v>
      </c>
      <c r="AF18" s="57" t="str">
        <f t="shared" si="19"/>
        <v>UNRATED</v>
      </c>
      <c r="AG18" s="60"/>
      <c r="AH18" s="14"/>
      <c r="AI18" s="8">
        <f t="shared" si="20"/>
        <v>0</v>
      </c>
      <c r="AJ18" s="57" t="str">
        <f t="shared" si="21"/>
        <v>UNRATED</v>
      </c>
    </row>
    <row r="19" spans="1:36" ht="79.2" x14ac:dyDescent="0.25">
      <c r="A19" s="14">
        <v>9</v>
      </c>
      <c r="B19" s="14" t="s">
        <v>80</v>
      </c>
      <c r="C19" s="14" t="s">
        <v>57</v>
      </c>
      <c r="D19" s="14" t="s">
        <v>62</v>
      </c>
      <c r="E19" s="14" t="s">
        <v>81</v>
      </c>
      <c r="F19" s="14" t="s">
        <v>60</v>
      </c>
      <c r="G19" s="75" t="s">
        <v>64</v>
      </c>
      <c r="H19" s="17">
        <v>1</v>
      </c>
      <c r="I19" s="17">
        <v>3</v>
      </c>
      <c r="J19" s="8">
        <f t="shared" si="14"/>
        <v>3</v>
      </c>
      <c r="K19" s="15" t="str">
        <f t="shared" si="15"/>
        <v>LOW</v>
      </c>
      <c r="L19" s="69"/>
      <c r="M19" s="72"/>
      <c r="N19" s="71"/>
      <c r="O19" s="14"/>
      <c r="P19" s="14"/>
      <c r="Q19" s="14"/>
      <c r="R19" s="14"/>
      <c r="S19" s="14"/>
      <c r="T19" s="14"/>
      <c r="U19" s="14"/>
      <c r="V19" s="14"/>
      <c r="W19" s="16"/>
      <c r="X19" s="52"/>
      <c r="Y19" s="60"/>
      <c r="Z19" s="14"/>
      <c r="AA19" s="8">
        <f t="shared" si="16"/>
        <v>0</v>
      </c>
      <c r="AB19" s="57" t="str">
        <f t="shared" si="17"/>
        <v>UNRATED</v>
      </c>
      <c r="AC19" s="60"/>
      <c r="AD19" s="14"/>
      <c r="AE19" s="8">
        <f t="shared" si="18"/>
        <v>0</v>
      </c>
      <c r="AF19" s="57" t="str">
        <f t="shared" si="19"/>
        <v>UNRATED</v>
      </c>
      <c r="AG19" s="60"/>
      <c r="AH19" s="14"/>
      <c r="AI19" s="8">
        <f t="shared" si="20"/>
        <v>0</v>
      </c>
      <c r="AJ19" s="57" t="str">
        <f t="shared" si="21"/>
        <v>UNRATED</v>
      </c>
    </row>
    <row r="20" spans="1:36" ht="158.4" x14ac:dyDescent="0.25">
      <c r="A20" s="14">
        <v>10</v>
      </c>
      <c r="B20" s="14" t="s">
        <v>80</v>
      </c>
      <c r="C20" s="14" t="s">
        <v>57</v>
      </c>
      <c r="D20" s="14" t="s">
        <v>58</v>
      </c>
      <c r="E20" s="14" t="s">
        <v>82</v>
      </c>
      <c r="F20" s="14" t="s">
        <v>60</v>
      </c>
      <c r="G20" s="75" t="s">
        <v>83</v>
      </c>
      <c r="H20" s="17">
        <v>1</v>
      </c>
      <c r="I20" s="17">
        <v>3</v>
      </c>
      <c r="J20" s="8">
        <f t="shared" si="14"/>
        <v>3</v>
      </c>
      <c r="K20" s="15" t="str">
        <f t="shared" si="15"/>
        <v>LOW</v>
      </c>
      <c r="L20" s="69"/>
      <c r="M20" s="72"/>
      <c r="N20" s="71"/>
      <c r="O20" s="14"/>
      <c r="P20" s="14"/>
      <c r="Q20" s="14"/>
      <c r="R20" s="14"/>
      <c r="S20" s="14"/>
      <c r="T20" s="14"/>
      <c r="U20" s="14"/>
      <c r="V20" s="14"/>
      <c r="W20" s="16"/>
      <c r="X20" s="52"/>
      <c r="Y20" s="60"/>
      <c r="Z20" s="14"/>
      <c r="AA20" s="8">
        <f t="shared" si="16"/>
        <v>0</v>
      </c>
      <c r="AB20" s="57" t="str">
        <f t="shared" si="17"/>
        <v>UNRATED</v>
      </c>
      <c r="AC20" s="60"/>
      <c r="AD20" s="14"/>
      <c r="AE20" s="8">
        <f t="shared" si="18"/>
        <v>0</v>
      </c>
      <c r="AF20" s="57" t="str">
        <f t="shared" si="19"/>
        <v>UNRATED</v>
      </c>
      <c r="AG20" s="60"/>
      <c r="AH20" s="14"/>
      <c r="AI20" s="8">
        <f t="shared" si="20"/>
        <v>0</v>
      </c>
      <c r="AJ20" s="57" t="str">
        <f t="shared" si="21"/>
        <v>UNRATED</v>
      </c>
    </row>
    <row r="21" spans="1:36" ht="79.2" x14ac:dyDescent="0.25">
      <c r="A21" s="14">
        <v>11</v>
      </c>
      <c r="B21" s="14" t="s">
        <v>84</v>
      </c>
      <c r="C21" s="14" t="s">
        <v>57</v>
      </c>
      <c r="D21" s="14" t="s">
        <v>85</v>
      </c>
      <c r="E21" s="14" t="s">
        <v>86</v>
      </c>
      <c r="F21" s="14" t="s">
        <v>87</v>
      </c>
      <c r="G21" s="14" t="s">
        <v>88</v>
      </c>
      <c r="H21" s="17">
        <v>1</v>
      </c>
      <c r="I21" s="17">
        <v>3</v>
      </c>
      <c r="J21" s="8">
        <f t="shared" si="14"/>
        <v>3</v>
      </c>
      <c r="K21" s="15" t="str">
        <f t="shared" si="15"/>
        <v>LOW</v>
      </c>
      <c r="L21" s="69"/>
      <c r="M21" s="72"/>
      <c r="N21" s="71"/>
      <c r="O21" s="14"/>
      <c r="P21" s="14"/>
      <c r="Q21" s="14"/>
      <c r="R21" s="14"/>
      <c r="S21" s="14"/>
      <c r="T21" s="14"/>
      <c r="U21" s="14"/>
      <c r="V21" s="14"/>
      <c r="W21" s="16"/>
      <c r="X21" s="52"/>
      <c r="Y21" s="60"/>
      <c r="Z21" s="14"/>
      <c r="AA21" s="8">
        <f t="shared" si="16"/>
        <v>0</v>
      </c>
      <c r="AB21" s="57" t="str">
        <f t="shared" si="17"/>
        <v>UNRATED</v>
      </c>
      <c r="AC21" s="60"/>
      <c r="AD21" s="14"/>
      <c r="AE21" s="8">
        <f t="shared" si="18"/>
        <v>0</v>
      </c>
      <c r="AF21" s="57" t="str">
        <f t="shared" si="19"/>
        <v>UNRATED</v>
      </c>
      <c r="AG21" s="60"/>
      <c r="AH21" s="14"/>
      <c r="AI21" s="8">
        <f t="shared" si="20"/>
        <v>0</v>
      </c>
      <c r="AJ21" s="57" t="str">
        <f t="shared" si="21"/>
        <v>UNRATED</v>
      </c>
    </row>
    <row r="22" spans="1:36" ht="52.8" x14ac:dyDescent="0.25">
      <c r="A22" s="14">
        <v>12</v>
      </c>
      <c r="B22" s="14" t="s">
        <v>89</v>
      </c>
      <c r="C22" s="14" t="s">
        <v>90</v>
      </c>
      <c r="D22" s="14" t="s">
        <v>91</v>
      </c>
      <c r="E22" s="14" t="s">
        <v>92</v>
      </c>
      <c r="F22" s="14" t="s">
        <v>93</v>
      </c>
      <c r="G22" s="14" t="s">
        <v>94</v>
      </c>
      <c r="H22" s="14">
        <v>3</v>
      </c>
      <c r="I22" s="14">
        <v>4</v>
      </c>
      <c r="J22" s="8">
        <f t="shared" si="14"/>
        <v>12</v>
      </c>
      <c r="K22" s="15" t="str">
        <f t="shared" si="15"/>
        <v>HIGH</v>
      </c>
      <c r="L22" s="69"/>
      <c r="M22" s="72"/>
      <c r="N22" s="71"/>
      <c r="O22" s="14"/>
      <c r="P22" s="14"/>
      <c r="Q22" s="14"/>
      <c r="R22" s="14"/>
      <c r="S22" s="14"/>
      <c r="T22" s="14"/>
      <c r="U22" s="14"/>
      <c r="V22" s="14"/>
      <c r="W22" s="16"/>
      <c r="X22" s="52"/>
      <c r="Y22" s="60"/>
      <c r="Z22" s="14"/>
      <c r="AA22" s="8">
        <f t="shared" si="16"/>
        <v>0</v>
      </c>
      <c r="AB22" s="57" t="str">
        <f t="shared" si="17"/>
        <v>UNRATED</v>
      </c>
      <c r="AC22" s="60"/>
      <c r="AD22" s="14"/>
      <c r="AE22" s="8">
        <f t="shared" si="18"/>
        <v>0</v>
      </c>
      <c r="AF22" s="57" t="str">
        <f t="shared" si="19"/>
        <v>UNRATED</v>
      </c>
      <c r="AG22" s="60"/>
      <c r="AH22" s="14"/>
      <c r="AI22" s="8">
        <f t="shared" si="20"/>
        <v>0</v>
      </c>
      <c r="AJ22" s="57" t="str">
        <f t="shared" si="21"/>
        <v>UNRATED</v>
      </c>
    </row>
    <row r="23" spans="1:36" ht="52.8" x14ac:dyDescent="0.25">
      <c r="A23" s="14">
        <v>13</v>
      </c>
      <c r="B23" s="14" t="s">
        <v>95</v>
      </c>
      <c r="C23" s="14" t="s">
        <v>90</v>
      </c>
      <c r="D23" s="14" t="s">
        <v>96</v>
      </c>
      <c r="E23" s="14" t="s">
        <v>97</v>
      </c>
      <c r="F23" s="14" t="s">
        <v>98</v>
      </c>
      <c r="G23" s="75" t="s">
        <v>99</v>
      </c>
      <c r="H23" s="17">
        <v>3</v>
      </c>
      <c r="I23" s="17">
        <v>5</v>
      </c>
      <c r="J23" s="8">
        <f t="shared" si="14"/>
        <v>15</v>
      </c>
      <c r="K23" s="15" t="str">
        <f t="shared" si="15"/>
        <v>HIGH</v>
      </c>
      <c r="L23" s="69"/>
      <c r="M23" s="72"/>
      <c r="N23" s="71"/>
      <c r="O23" s="14"/>
      <c r="P23" s="14"/>
      <c r="Q23" s="14"/>
      <c r="R23" s="14"/>
      <c r="S23" s="14"/>
      <c r="T23" s="14"/>
      <c r="U23" s="14"/>
      <c r="V23" s="14"/>
      <c r="W23" s="16"/>
      <c r="X23" s="52"/>
      <c r="Y23" s="60"/>
      <c r="Z23" s="14"/>
      <c r="AA23" s="8">
        <f t="shared" si="16"/>
        <v>0</v>
      </c>
      <c r="AB23" s="57" t="str">
        <f t="shared" si="17"/>
        <v>UNRATED</v>
      </c>
      <c r="AC23" s="60"/>
      <c r="AD23" s="14"/>
      <c r="AE23" s="8">
        <f t="shared" si="18"/>
        <v>0</v>
      </c>
      <c r="AF23" s="57" t="str">
        <f t="shared" si="19"/>
        <v>UNRATED</v>
      </c>
      <c r="AG23" s="60"/>
      <c r="AH23" s="14"/>
      <c r="AI23" s="8">
        <f t="shared" si="20"/>
        <v>0</v>
      </c>
      <c r="AJ23" s="57" t="str">
        <f t="shared" si="21"/>
        <v>UNRATED</v>
      </c>
    </row>
    <row r="24" spans="1:36" ht="52.8" x14ac:dyDescent="0.25">
      <c r="A24" s="14">
        <v>14</v>
      </c>
      <c r="B24" s="14" t="s">
        <v>100</v>
      </c>
      <c r="C24" s="14" t="s">
        <v>90</v>
      </c>
      <c r="D24" s="14" t="s">
        <v>101</v>
      </c>
      <c r="E24" s="14" t="s">
        <v>102</v>
      </c>
      <c r="F24" s="14" t="s">
        <v>103</v>
      </c>
      <c r="G24" s="14" t="s">
        <v>104</v>
      </c>
      <c r="H24" s="17">
        <v>2</v>
      </c>
      <c r="I24" s="17">
        <v>4</v>
      </c>
      <c r="J24" s="8">
        <f t="shared" si="14"/>
        <v>8</v>
      </c>
      <c r="K24" s="15" t="str">
        <f t="shared" si="15"/>
        <v>MEDIUM</v>
      </c>
      <c r="L24" s="69"/>
      <c r="M24" s="72"/>
      <c r="N24" s="71"/>
      <c r="O24" s="14"/>
      <c r="P24" s="14"/>
      <c r="Q24" s="14"/>
      <c r="R24" s="14"/>
      <c r="S24" s="14"/>
      <c r="T24" s="14"/>
      <c r="U24" s="14"/>
      <c r="V24" s="14"/>
      <c r="W24" s="16"/>
      <c r="X24" s="52"/>
      <c r="Y24" s="60"/>
      <c r="Z24" s="14"/>
      <c r="AA24" s="8">
        <f t="shared" si="16"/>
        <v>0</v>
      </c>
      <c r="AB24" s="57" t="str">
        <f t="shared" si="17"/>
        <v>UNRATED</v>
      </c>
      <c r="AC24" s="60"/>
      <c r="AD24" s="14"/>
      <c r="AE24" s="8">
        <f t="shared" si="18"/>
        <v>0</v>
      </c>
      <c r="AF24" s="57" t="str">
        <f t="shared" si="19"/>
        <v>UNRATED</v>
      </c>
      <c r="AG24" s="60"/>
      <c r="AH24" s="14"/>
      <c r="AI24" s="8">
        <f t="shared" si="20"/>
        <v>0</v>
      </c>
      <c r="AJ24" s="57" t="str">
        <f t="shared" si="21"/>
        <v>UNRATED</v>
      </c>
    </row>
    <row r="25" spans="1:36" ht="79.2" x14ac:dyDescent="0.25">
      <c r="A25" s="14">
        <v>15</v>
      </c>
      <c r="B25" s="14" t="s">
        <v>105</v>
      </c>
      <c r="C25" s="14" t="s">
        <v>90</v>
      </c>
      <c r="D25" s="14" t="s">
        <v>106</v>
      </c>
      <c r="E25" s="14" t="s">
        <v>107</v>
      </c>
      <c r="F25" s="14" t="s">
        <v>108</v>
      </c>
      <c r="G25" s="14" t="s">
        <v>109</v>
      </c>
      <c r="H25" s="14">
        <v>4</v>
      </c>
      <c r="I25" s="14">
        <v>2</v>
      </c>
      <c r="J25" s="8">
        <f t="shared" si="14"/>
        <v>8</v>
      </c>
      <c r="K25" s="15" t="str">
        <f t="shared" si="15"/>
        <v>MEDIUM</v>
      </c>
      <c r="L25" s="69"/>
      <c r="M25" s="72"/>
      <c r="N25" s="71"/>
      <c r="O25" s="14"/>
      <c r="P25" s="14"/>
      <c r="Q25" s="14"/>
      <c r="R25" s="14"/>
      <c r="S25" s="14"/>
      <c r="T25" s="14"/>
      <c r="U25" s="14"/>
      <c r="V25" s="14"/>
      <c r="W25" s="16"/>
      <c r="X25" s="52"/>
      <c r="Y25" s="61"/>
      <c r="Z25" s="62"/>
      <c r="AA25" s="58">
        <f t="shared" si="16"/>
        <v>0</v>
      </c>
      <c r="AB25" s="59" t="str">
        <f t="shared" si="17"/>
        <v>UNRATED</v>
      </c>
      <c r="AC25" s="61"/>
      <c r="AD25" s="62"/>
      <c r="AE25" s="58">
        <f t="shared" si="18"/>
        <v>0</v>
      </c>
      <c r="AF25" s="59" t="str">
        <f t="shared" si="19"/>
        <v>UNRATED</v>
      </c>
      <c r="AG25" s="61"/>
      <c r="AH25" s="62"/>
      <c r="AI25" s="58">
        <f t="shared" si="20"/>
        <v>0</v>
      </c>
      <c r="AJ25" s="59" t="str">
        <f t="shared" si="21"/>
        <v>UNRATED</v>
      </c>
    </row>
    <row r="26" spans="1:36" ht="39.6" x14ac:dyDescent="0.25">
      <c r="A26" s="14">
        <v>16</v>
      </c>
      <c r="B26" s="14" t="s">
        <v>105</v>
      </c>
      <c r="C26" s="14" t="s">
        <v>90</v>
      </c>
      <c r="D26" s="14" t="s">
        <v>110</v>
      </c>
      <c r="E26" s="14" t="s">
        <v>111</v>
      </c>
      <c r="F26" s="14" t="s">
        <v>112</v>
      </c>
      <c r="G26" s="14" t="s">
        <v>113</v>
      </c>
      <c r="H26" s="14">
        <v>3</v>
      </c>
      <c r="I26" s="14">
        <v>3</v>
      </c>
      <c r="J26" s="8">
        <f t="shared" ref="J26:J41" si="22">PRODUCT(H26:I26)</f>
        <v>9</v>
      </c>
      <c r="K26" s="15" t="str">
        <f t="shared" ref="K26:K41" si="23">IF(H26*I26&gt;=20,"EXTREME",IF(H26*I26&gt;=12,"HIGH",IF(H26*I26&gt;=6,"MEDIUM",IF(H26*I26&gt;=1,"LOW", IF(H26*I26&gt;=0, "UNRATED")))))</f>
        <v>MEDIUM</v>
      </c>
      <c r="L26" s="69"/>
      <c r="M26" s="72"/>
      <c r="N26" s="71"/>
      <c r="O26" s="14"/>
      <c r="P26" s="14"/>
      <c r="Q26" s="14"/>
      <c r="R26" s="14"/>
      <c r="S26" s="14"/>
      <c r="T26" s="14"/>
      <c r="U26" s="14"/>
      <c r="V26" s="14"/>
      <c r="W26" s="16"/>
      <c r="X26" s="52"/>
      <c r="Y26" s="60"/>
      <c r="Z26" s="14"/>
      <c r="AA26" s="8">
        <f t="shared" ref="AA26:AA41" si="24">PRODUCT(Y26:Z26)</f>
        <v>0</v>
      </c>
      <c r="AB26" s="57" t="str">
        <f t="shared" ref="AB26:AB41" si="25">IF(Y26*Z26&gt;=20,"EXTREME",IF(Y26*Z26&gt;=12,"HIGH",IF(Y26*Z26&gt;=6,"MEDIUM",IF(Y26*Z26&gt;=1,"LOW", IF(Y26*Z26&gt;=0, "UNRATED")))))</f>
        <v>UNRATED</v>
      </c>
      <c r="AC26" s="60"/>
      <c r="AD26" s="14"/>
      <c r="AE26" s="8">
        <f t="shared" ref="AE26:AE41" si="26">PRODUCT(AC26:AD26)</f>
        <v>0</v>
      </c>
      <c r="AF26" s="57" t="str">
        <f t="shared" ref="AF26:AF41" si="27">IF(AC26*AD26&gt;=20,"EXTREME",IF(AC26*AD26&gt;=12,"HIGH",IF(AC26*AD26&gt;=6,"MEDIUM",IF(AC26*AD26&gt;=1,"LOW", IF(AC26*AD26&gt;=0, "UNRATED")))))</f>
        <v>UNRATED</v>
      </c>
      <c r="AG26" s="60"/>
      <c r="AH26" s="14"/>
      <c r="AI26" s="8">
        <f t="shared" ref="AI26:AI41" si="28">PRODUCT(AG26:AH26)</f>
        <v>0</v>
      </c>
      <c r="AJ26" s="57" t="str">
        <f t="shared" ref="AJ26:AJ41" si="29">IF(AG26*AH26&gt;=20,"EXTREME",IF(AG26*AH26&gt;=12,"HIGH",IF(AG26*AH26&gt;=6,"MEDIUM",IF(AG26*AH26&gt;=1,"LOW", IF(AG26*AH26&gt;=0, "UNRATED")))))</f>
        <v>UNRATED</v>
      </c>
    </row>
    <row r="27" spans="1:36" ht="39.6" x14ac:dyDescent="0.25">
      <c r="A27" s="14">
        <v>17</v>
      </c>
      <c r="B27" s="14" t="s">
        <v>114</v>
      </c>
      <c r="C27" s="14" t="s">
        <v>90</v>
      </c>
      <c r="D27" s="14" t="s">
        <v>115</v>
      </c>
      <c r="E27" s="14" t="s">
        <v>116</v>
      </c>
      <c r="F27" s="14" t="s">
        <v>117</v>
      </c>
      <c r="G27" s="14" t="s">
        <v>118</v>
      </c>
      <c r="H27" s="17">
        <v>3</v>
      </c>
      <c r="I27" s="17">
        <v>5</v>
      </c>
      <c r="J27" s="8">
        <f t="shared" si="22"/>
        <v>15</v>
      </c>
      <c r="K27" s="15" t="str">
        <f t="shared" si="23"/>
        <v>HIGH</v>
      </c>
      <c r="L27" s="69"/>
      <c r="M27" s="72"/>
      <c r="N27" s="71"/>
      <c r="O27" s="14"/>
      <c r="P27" s="14"/>
      <c r="Q27" s="14"/>
      <c r="R27" s="14"/>
      <c r="S27" s="14"/>
      <c r="T27" s="14"/>
      <c r="U27" s="14"/>
      <c r="V27" s="14"/>
      <c r="W27" s="16"/>
      <c r="X27" s="52"/>
      <c r="Y27" s="60"/>
      <c r="Z27" s="14"/>
      <c r="AA27" s="8">
        <f t="shared" si="24"/>
        <v>0</v>
      </c>
      <c r="AB27" s="57" t="str">
        <f t="shared" si="25"/>
        <v>UNRATED</v>
      </c>
      <c r="AC27" s="60"/>
      <c r="AD27" s="14"/>
      <c r="AE27" s="8">
        <f t="shared" si="26"/>
        <v>0</v>
      </c>
      <c r="AF27" s="57" t="str">
        <f t="shared" si="27"/>
        <v>UNRATED</v>
      </c>
      <c r="AG27" s="60"/>
      <c r="AH27" s="14"/>
      <c r="AI27" s="8">
        <f t="shared" si="28"/>
        <v>0</v>
      </c>
      <c r="AJ27" s="57" t="str">
        <f t="shared" si="29"/>
        <v>UNRATED</v>
      </c>
    </row>
    <row r="28" spans="1:36" ht="26.4" x14ac:dyDescent="0.25">
      <c r="A28" s="14">
        <v>18</v>
      </c>
      <c r="B28" s="14" t="s">
        <v>119</v>
      </c>
      <c r="C28" s="14" t="s">
        <v>90</v>
      </c>
      <c r="D28" s="14" t="s">
        <v>120</v>
      </c>
      <c r="E28" s="14" t="s">
        <v>121</v>
      </c>
      <c r="F28" s="14" t="s">
        <v>122</v>
      </c>
      <c r="G28" s="14" t="s">
        <v>123</v>
      </c>
      <c r="H28" s="17">
        <v>2</v>
      </c>
      <c r="I28" s="17">
        <v>2</v>
      </c>
      <c r="J28" s="8">
        <f t="shared" si="22"/>
        <v>4</v>
      </c>
      <c r="K28" s="15" t="str">
        <f t="shared" si="23"/>
        <v>LOW</v>
      </c>
      <c r="L28" s="69"/>
      <c r="M28" s="72"/>
      <c r="N28" s="71"/>
      <c r="O28" s="14"/>
      <c r="P28" s="14"/>
      <c r="Q28" s="14"/>
      <c r="R28" s="14"/>
      <c r="S28" s="14"/>
      <c r="T28" s="14"/>
      <c r="U28" s="14"/>
      <c r="V28" s="14"/>
      <c r="W28" s="16"/>
      <c r="X28" s="52"/>
      <c r="Y28" s="60"/>
      <c r="Z28" s="14"/>
      <c r="AA28" s="8">
        <f t="shared" si="24"/>
        <v>0</v>
      </c>
      <c r="AB28" s="57" t="str">
        <f t="shared" si="25"/>
        <v>UNRATED</v>
      </c>
      <c r="AC28" s="60"/>
      <c r="AD28" s="14"/>
      <c r="AE28" s="8">
        <f t="shared" si="26"/>
        <v>0</v>
      </c>
      <c r="AF28" s="57" t="str">
        <f t="shared" si="27"/>
        <v>UNRATED</v>
      </c>
      <c r="AG28" s="60"/>
      <c r="AH28" s="14"/>
      <c r="AI28" s="8">
        <f t="shared" si="28"/>
        <v>0</v>
      </c>
      <c r="AJ28" s="57" t="str">
        <f t="shared" si="29"/>
        <v>UNRATED</v>
      </c>
    </row>
    <row r="29" spans="1:36" ht="39.6" x14ac:dyDescent="0.25">
      <c r="A29" s="14">
        <v>19</v>
      </c>
      <c r="B29" s="9" t="s">
        <v>124</v>
      </c>
      <c r="C29" s="14" t="s">
        <v>90</v>
      </c>
      <c r="D29" s="14" t="s">
        <v>125</v>
      </c>
      <c r="E29" s="14" t="s">
        <v>126</v>
      </c>
      <c r="F29" s="14" t="s">
        <v>127</v>
      </c>
      <c r="G29" s="14" t="s">
        <v>128</v>
      </c>
      <c r="H29" s="14">
        <v>1</v>
      </c>
      <c r="I29" s="14">
        <v>3</v>
      </c>
      <c r="J29" s="8">
        <f t="shared" si="22"/>
        <v>3</v>
      </c>
      <c r="K29" s="15" t="str">
        <f t="shared" si="23"/>
        <v>LOW</v>
      </c>
      <c r="L29" s="69"/>
      <c r="M29" s="72"/>
      <c r="N29" s="71"/>
      <c r="O29" s="14"/>
      <c r="P29" s="14"/>
      <c r="Q29" s="14"/>
      <c r="R29" s="14"/>
      <c r="S29" s="14"/>
      <c r="T29" s="14"/>
      <c r="U29" s="14"/>
      <c r="V29" s="14"/>
      <c r="W29" s="16"/>
      <c r="X29" s="52"/>
      <c r="Y29" s="61"/>
      <c r="Z29" s="62"/>
      <c r="AA29" s="58">
        <f t="shared" si="24"/>
        <v>0</v>
      </c>
      <c r="AB29" s="59" t="str">
        <f t="shared" si="25"/>
        <v>UNRATED</v>
      </c>
      <c r="AC29" s="61"/>
      <c r="AD29" s="62"/>
      <c r="AE29" s="58">
        <f t="shared" si="26"/>
        <v>0</v>
      </c>
      <c r="AF29" s="59" t="str">
        <f t="shared" si="27"/>
        <v>UNRATED</v>
      </c>
      <c r="AG29" s="61"/>
      <c r="AH29" s="62"/>
      <c r="AI29" s="58">
        <f t="shared" si="28"/>
        <v>0</v>
      </c>
      <c r="AJ29" s="59" t="str">
        <f t="shared" si="29"/>
        <v>UNRATED</v>
      </c>
    </row>
    <row r="30" spans="1:36" ht="66" x14ac:dyDescent="0.25">
      <c r="A30" s="14">
        <v>20</v>
      </c>
      <c r="B30" s="14" t="s">
        <v>129</v>
      </c>
      <c r="C30" s="14" t="s">
        <v>90</v>
      </c>
      <c r="D30" s="14" t="s">
        <v>130</v>
      </c>
      <c r="E30" s="14" t="s">
        <v>131</v>
      </c>
      <c r="F30" s="14" t="s">
        <v>132</v>
      </c>
      <c r="G30" s="14" t="s">
        <v>133</v>
      </c>
      <c r="H30" s="14">
        <v>1</v>
      </c>
      <c r="I30" s="14">
        <v>2</v>
      </c>
      <c r="J30" s="8">
        <f t="shared" si="22"/>
        <v>2</v>
      </c>
      <c r="K30" s="15" t="str">
        <f t="shared" si="23"/>
        <v>LOW</v>
      </c>
      <c r="L30" s="69"/>
      <c r="M30" s="72"/>
      <c r="N30" s="71"/>
      <c r="O30" s="14"/>
      <c r="P30" s="14"/>
      <c r="Q30" s="14"/>
      <c r="R30" s="14"/>
      <c r="S30" s="14"/>
      <c r="T30" s="14"/>
      <c r="U30" s="14"/>
      <c r="V30" s="14"/>
      <c r="W30" s="16"/>
      <c r="X30" s="52"/>
      <c r="Y30" s="60"/>
      <c r="Z30" s="14"/>
      <c r="AA30" s="8">
        <f t="shared" si="24"/>
        <v>0</v>
      </c>
      <c r="AB30" s="57" t="str">
        <f t="shared" si="25"/>
        <v>UNRATED</v>
      </c>
      <c r="AC30" s="60"/>
      <c r="AD30" s="14"/>
      <c r="AE30" s="8">
        <f t="shared" si="26"/>
        <v>0</v>
      </c>
      <c r="AF30" s="57" t="str">
        <f t="shared" si="27"/>
        <v>UNRATED</v>
      </c>
      <c r="AG30" s="60"/>
      <c r="AH30" s="14"/>
      <c r="AI30" s="8">
        <f t="shared" si="28"/>
        <v>0</v>
      </c>
      <c r="AJ30" s="57" t="str">
        <f t="shared" si="29"/>
        <v>UNRATED</v>
      </c>
    </row>
    <row r="31" spans="1:36" x14ac:dyDescent="0.25">
      <c r="A31" s="14"/>
      <c r="B31" s="14"/>
      <c r="C31" s="14"/>
      <c r="D31" s="14"/>
      <c r="E31" s="14"/>
      <c r="F31" s="14"/>
      <c r="G31" s="14"/>
      <c r="H31" s="17"/>
      <c r="I31" s="17"/>
      <c r="J31" s="8">
        <f t="shared" si="22"/>
        <v>0</v>
      </c>
      <c r="K31" s="15" t="str">
        <f t="shared" si="23"/>
        <v>UNRATED</v>
      </c>
      <c r="L31" s="69"/>
      <c r="M31" s="72"/>
      <c r="N31" s="71"/>
      <c r="O31" s="14"/>
      <c r="P31" s="14"/>
      <c r="Q31" s="14"/>
      <c r="R31" s="14"/>
      <c r="S31" s="14"/>
      <c r="T31" s="14"/>
      <c r="U31" s="14"/>
      <c r="V31" s="14"/>
      <c r="W31" s="16"/>
      <c r="X31" s="52"/>
      <c r="Y31" s="60"/>
      <c r="Z31" s="14"/>
      <c r="AA31" s="8">
        <f t="shared" si="24"/>
        <v>0</v>
      </c>
      <c r="AB31" s="57" t="str">
        <f t="shared" si="25"/>
        <v>UNRATED</v>
      </c>
      <c r="AC31" s="60"/>
      <c r="AD31" s="14"/>
      <c r="AE31" s="8">
        <f t="shared" si="26"/>
        <v>0</v>
      </c>
      <c r="AF31" s="57" t="str">
        <f t="shared" si="27"/>
        <v>UNRATED</v>
      </c>
      <c r="AG31" s="60"/>
      <c r="AH31" s="14"/>
      <c r="AI31" s="8">
        <f t="shared" si="28"/>
        <v>0</v>
      </c>
      <c r="AJ31" s="57" t="str">
        <f t="shared" si="29"/>
        <v>UNRATED</v>
      </c>
    </row>
    <row r="32" spans="1:36" x14ac:dyDescent="0.25">
      <c r="A32" s="14"/>
      <c r="B32" s="14"/>
      <c r="C32" s="14"/>
      <c r="D32" s="14"/>
      <c r="E32" s="14"/>
      <c r="F32" s="14"/>
      <c r="G32" s="14"/>
      <c r="H32" s="17"/>
      <c r="I32" s="17"/>
      <c r="J32" s="8">
        <f t="shared" si="22"/>
        <v>0</v>
      </c>
      <c r="K32" s="15" t="str">
        <f t="shared" si="23"/>
        <v>UNRATED</v>
      </c>
      <c r="L32" s="69"/>
      <c r="M32" s="72"/>
      <c r="N32" s="71"/>
      <c r="O32" s="14"/>
      <c r="P32" s="14"/>
      <c r="Q32" s="14"/>
      <c r="R32" s="14"/>
      <c r="S32" s="14"/>
      <c r="T32" s="14"/>
      <c r="U32" s="14"/>
      <c r="V32" s="14"/>
      <c r="W32" s="16"/>
      <c r="X32" s="52"/>
      <c r="Y32" s="60"/>
      <c r="Z32" s="14"/>
      <c r="AA32" s="8">
        <f t="shared" si="24"/>
        <v>0</v>
      </c>
      <c r="AB32" s="57" t="str">
        <f t="shared" si="25"/>
        <v>UNRATED</v>
      </c>
      <c r="AC32" s="60"/>
      <c r="AD32" s="14"/>
      <c r="AE32" s="8">
        <f t="shared" si="26"/>
        <v>0</v>
      </c>
      <c r="AF32" s="57" t="str">
        <f t="shared" si="27"/>
        <v>UNRATED</v>
      </c>
      <c r="AG32" s="60"/>
      <c r="AH32" s="14"/>
      <c r="AI32" s="8">
        <f t="shared" si="28"/>
        <v>0</v>
      </c>
      <c r="AJ32" s="57" t="str">
        <f t="shared" si="29"/>
        <v>UNRATED</v>
      </c>
    </row>
    <row r="33" spans="1:36" x14ac:dyDescent="0.25">
      <c r="A33" s="14"/>
      <c r="B33" s="14"/>
      <c r="C33" s="14"/>
      <c r="D33" s="14"/>
      <c r="E33" s="14"/>
      <c r="F33" s="14"/>
      <c r="G33" s="14"/>
      <c r="H33" s="14"/>
      <c r="I33" s="14"/>
      <c r="J33" s="8">
        <f t="shared" si="22"/>
        <v>0</v>
      </c>
      <c r="K33" s="15" t="str">
        <f t="shared" si="23"/>
        <v>UNRATED</v>
      </c>
      <c r="L33" s="69"/>
      <c r="M33" s="72"/>
      <c r="N33" s="71"/>
      <c r="O33" s="14"/>
      <c r="P33" s="14"/>
      <c r="Q33" s="14"/>
      <c r="R33" s="14"/>
      <c r="S33" s="14"/>
      <c r="T33" s="14"/>
      <c r="U33" s="14"/>
      <c r="V33" s="14"/>
      <c r="W33" s="16"/>
      <c r="X33" s="52"/>
      <c r="Y33" s="61"/>
      <c r="Z33" s="62"/>
      <c r="AA33" s="58">
        <f t="shared" si="24"/>
        <v>0</v>
      </c>
      <c r="AB33" s="59" t="str">
        <f t="shared" si="25"/>
        <v>UNRATED</v>
      </c>
      <c r="AC33" s="61"/>
      <c r="AD33" s="62"/>
      <c r="AE33" s="58">
        <f t="shared" si="26"/>
        <v>0</v>
      </c>
      <c r="AF33" s="59" t="str">
        <f t="shared" si="27"/>
        <v>UNRATED</v>
      </c>
      <c r="AG33" s="61"/>
      <c r="AH33" s="62"/>
      <c r="AI33" s="58">
        <f t="shared" si="28"/>
        <v>0</v>
      </c>
      <c r="AJ33" s="59" t="str">
        <f t="shared" si="29"/>
        <v>UNRATED</v>
      </c>
    </row>
    <row r="34" spans="1:36" x14ac:dyDescent="0.25">
      <c r="A34" s="14"/>
      <c r="B34" s="14"/>
      <c r="C34" s="14"/>
      <c r="D34" s="14"/>
      <c r="E34" s="14"/>
      <c r="F34" s="14"/>
      <c r="G34" s="14"/>
      <c r="H34" s="14"/>
      <c r="I34" s="14"/>
      <c r="J34" s="8">
        <f t="shared" si="22"/>
        <v>0</v>
      </c>
      <c r="K34" s="15" t="str">
        <f t="shared" si="23"/>
        <v>UNRATED</v>
      </c>
      <c r="L34" s="69"/>
      <c r="M34" s="72"/>
      <c r="N34" s="71"/>
      <c r="O34" s="14"/>
      <c r="P34" s="14"/>
      <c r="Q34" s="14"/>
      <c r="R34" s="14"/>
      <c r="S34" s="14"/>
      <c r="T34" s="14"/>
      <c r="U34" s="14"/>
      <c r="V34" s="14"/>
      <c r="W34" s="16"/>
      <c r="X34" s="52"/>
      <c r="Y34" s="60"/>
      <c r="Z34" s="14"/>
      <c r="AA34" s="8">
        <f t="shared" si="24"/>
        <v>0</v>
      </c>
      <c r="AB34" s="57" t="str">
        <f t="shared" si="25"/>
        <v>UNRATED</v>
      </c>
      <c r="AC34" s="60"/>
      <c r="AD34" s="14"/>
      <c r="AE34" s="8">
        <f t="shared" si="26"/>
        <v>0</v>
      </c>
      <c r="AF34" s="57" t="str">
        <f t="shared" si="27"/>
        <v>UNRATED</v>
      </c>
      <c r="AG34" s="60"/>
      <c r="AH34" s="14"/>
      <c r="AI34" s="8">
        <f t="shared" si="28"/>
        <v>0</v>
      </c>
      <c r="AJ34" s="57" t="str">
        <f t="shared" si="29"/>
        <v>UNRATED</v>
      </c>
    </row>
    <row r="35" spans="1:36" x14ac:dyDescent="0.25">
      <c r="A35" s="14"/>
      <c r="B35" s="14"/>
      <c r="C35" s="14"/>
      <c r="D35" s="14"/>
      <c r="E35" s="14"/>
      <c r="F35" s="14"/>
      <c r="G35" s="14"/>
      <c r="H35" s="17"/>
      <c r="I35" s="17"/>
      <c r="J35" s="8">
        <f t="shared" si="22"/>
        <v>0</v>
      </c>
      <c r="K35" s="15" t="str">
        <f t="shared" si="23"/>
        <v>UNRATED</v>
      </c>
      <c r="L35" s="69"/>
      <c r="M35" s="72"/>
      <c r="N35" s="71"/>
      <c r="O35" s="14"/>
      <c r="P35" s="14"/>
      <c r="Q35" s="14"/>
      <c r="R35" s="14"/>
      <c r="S35" s="14"/>
      <c r="T35" s="14"/>
      <c r="U35" s="14"/>
      <c r="V35" s="14"/>
      <c r="W35" s="16"/>
      <c r="X35" s="52"/>
      <c r="Y35" s="60"/>
      <c r="Z35" s="14"/>
      <c r="AA35" s="8">
        <f t="shared" si="24"/>
        <v>0</v>
      </c>
      <c r="AB35" s="57" t="str">
        <f t="shared" si="25"/>
        <v>UNRATED</v>
      </c>
      <c r="AC35" s="60"/>
      <c r="AD35" s="14"/>
      <c r="AE35" s="8">
        <f t="shared" si="26"/>
        <v>0</v>
      </c>
      <c r="AF35" s="57" t="str">
        <f t="shared" si="27"/>
        <v>UNRATED</v>
      </c>
      <c r="AG35" s="60"/>
      <c r="AH35" s="14"/>
      <c r="AI35" s="8">
        <f t="shared" si="28"/>
        <v>0</v>
      </c>
      <c r="AJ35" s="57" t="str">
        <f t="shared" si="29"/>
        <v>UNRATED</v>
      </c>
    </row>
    <row r="36" spans="1:36" x14ac:dyDescent="0.25">
      <c r="A36" s="14"/>
      <c r="B36" s="14"/>
      <c r="C36" s="14"/>
      <c r="D36" s="14"/>
      <c r="E36" s="14"/>
      <c r="F36" s="14"/>
      <c r="G36" s="14"/>
      <c r="H36" s="17"/>
      <c r="I36" s="17"/>
      <c r="J36" s="8">
        <f t="shared" si="22"/>
        <v>0</v>
      </c>
      <c r="K36" s="15" t="str">
        <f t="shared" si="23"/>
        <v>UNRATED</v>
      </c>
      <c r="L36" s="69"/>
      <c r="M36" s="72"/>
      <c r="N36" s="71"/>
      <c r="O36" s="14"/>
      <c r="P36" s="14"/>
      <c r="Q36" s="14"/>
      <c r="R36" s="14"/>
      <c r="S36" s="14"/>
      <c r="T36" s="14"/>
      <c r="U36" s="14"/>
      <c r="V36" s="14"/>
      <c r="W36" s="16"/>
      <c r="X36" s="52"/>
      <c r="Y36" s="60"/>
      <c r="Z36" s="14"/>
      <c r="AA36" s="8">
        <f t="shared" si="24"/>
        <v>0</v>
      </c>
      <c r="AB36" s="57" t="str">
        <f t="shared" si="25"/>
        <v>UNRATED</v>
      </c>
      <c r="AC36" s="60"/>
      <c r="AD36" s="14"/>
      <c r="AE36" s="8">
        <f t="shared" si="26"/>
        <v>0</v>
      </c>
      <c r="AF36" s="57" t="str">
        <f t="shared" si="27"/>
        <v>UNRATED</v>
      </c>
      <c r="AG36" s="60"/>
      <c r="AH36" s="14"/>
      <c r="AI36" s="8">
        <f t="shared" si="28"/>
        <v>0</v>
      </c>
      <c r="AJ36" s="57" t="str">
        <f t="shared" si="29"/>
        <v>UNRATED</v>
      </c>
    </row>
    <row r="37" spans="1:36" x14ac:dyDescent="0.25">
      <c r="A37" s="14"/>
      <c r="B37" s="14"/>
      <c r="C37" s="14"/>
      <c r="D37" s="14"/>
      <c r="E37" s="14"/>
      <c r="F37" s="14"/>
      <c r="G37" s="14"/>
      <c r="H37" s="14"/>
      <c r="I37" s="14"/>
      <c r="J37" s="8">
        <f t="shared" si="22"/>
        <v>0</v>
      </c>
      <c r="K37" s="15" t="str">
        <f t="shared" si="23"/>
        <v>UNRATED</v>
      </c>
      <c r="L37" s="69"/>
      <c r="M37" s="72"/>
      <c r="N37" s="71"/>
      <c r="O37" s="14"/>
      <c r="P37" s="14"/>
      <c r="Q37" s="14"/>
      <c r="R37" s="14"/>
      <c r="S37" s="14"/>
      <c r="T37" s="14"/>
      <c r="U37" s="14"/>
      <c r="V37" s="14"/>
      <c r="W37" s="16"/>
      <c r="X37" s="52"/>
      <c r="Y37" s="61"/>
      <c r="Z37" s="62"/>
      <c r="AA37" s="58">
        <f t="shared" si="24"/>
        <v>0</v>
      </c>
      <c r="AB37" s="59" t="str">
        <f t="shared" si="25"/>
        <v>UNRATED</v>
      </c>
      <c r="AC37" s="61"/>
      <c r="AD37" s="62"/>
      <c r="AE37" s="58">
        <f t="shared" si="26"/>
        <v>0</v>
      </c>
      <c r="AF37" s="59" t="str">
        <f t="shared" si="27"/>
        <v>UNRATED</v>
      </c>
      <c r="AG37" s="61"/>
      <c r="AH37" s="62"/>
      <c r="AI37" s="58">
        <f t="shared" si="28"/>
        <v>0</v>
      </c>
      <c r="AJ37" s="59" t="str">
        <f t="shared" si="29"/>
        <v>UNRATED</v>
      </c>
    </row>
    <row r="38" spans="1:36" x14ac:dyDescent="0.25">
      <c r="A38" s="14"/>
      <c r="B38" s="14"/>
      <c r="C38" s="14"/>
      <c r="D38" s="14"/>
      <c r="E38" s="14"/>
      <c r="F38" s="14"/>
      <c r="G38" s="14"/>
      <c r="H38" s="14"/>
      <c r="I38" s="14"/>
      <c r="J38" s="8">
        <f t="shared" si="22"/>
        <v>0</v>
      </c>
      <c r="K38" s="15" t="str">
        <f t="shared" si="23"/>
        <v>UNRATED</v>
      </c>
      <c r="L38" s="69"/>
      <c r="M38" s="72"/>
      <c r="N38" s="71"/>
      <c r="O38" s="14"/>
      <c r="P38" s="14"/>
      <c r="Q38" s="14"/>
      <c r="R38" s="14"/>
      <c r="S38" s="14"/>
      <c r="T38" s="14"/>
      <c r="U38" s="14"/>
      <c r="V38" s="14"/>
      <c r="W38" s="16"/>
      <c r="X38" s="52"/>
      <c r="Y38" s="60"/>
      <c r="Z38" s="14"/>
      <c r="AA38" s="8">
        <f t="shared" si="24"/>
        <v>0</v>
      </c>
      <c r="AB38" s="57" t="str">
        <f t="shared" si="25"/>
        <v>UNRATED</v>
      </c>
      <c r="AC38" s="60"/>
      <c r="AD38" s="14"/>
      <c r="AE38" s="8">
        <f t="shared" si="26"/>
        <v>0</v>
      </c>
      <c r="AF38" s="57" t="str">
        <f t="shared" si="27"/>
        <v>UNRATED</v>
      </c>
      <c r="AG38" s="60"/>
      <c r="AH38" s="14"/>
      <c r="AI38" s="8">
        <f t="shared" si="28"/>
        <v>0</v>
      </c>
      <c r="AJ38" s="57" t="str">
        <f t="shared" si="29"/>
        <v>UNRATED</v>
      </c>
    </row>
    <row r="39" spans="1:36" x14ac:dyDescent="0.25">
      <c r="A39" s="14"/>
      <c r="B39" s="14"/>
      <c r="C39" s="14"/>
      <c r="D39" s="14"/>
      <c r="E39" s="14"/>
      <c r="F39" s="14"/>
      <c r="G39" s="14"/>
      <c r="H39" s="17"/>
      <c r="I39" s="17"/>
      <c r="J39" s="8">
        <f t="shared" si="22"/>
        <v>0</v>
      </c>
      <c r="K39" s="15" t="str">
        <f t="shared" si="23"/>
        <v>UNRATED</v>
      </c>
      <c r="L39" s="69"/>
      <c r="M39" s="72"/>
      <c r="N39" s="71"/>
      <c r="O39" s="14"/>
      <c r="P39" s="14"/>
      <c r="Q39" s="14"/>
      <c r="R39" s="14"/>
      <c r="S39" s="14"/>
      <c r="T39" s="14"/>
      <c r="U39" s="14"/>
      <c r="V39" s="14"/>
      <c r="W39" s="16"/>
      <c r="X39" s="52"/>
      <c r="Y39" s="60"/>
      <c r="Z39" s="14"/>
      <c r="AA39" s="8">
        <f t="shared" si="24"/>
        <v>0</v>
      </c>
      <c r="AB39" s="57" t="str">
        <f t="shared" si="25"/>
        <v>UNRATED</v>
      </c>
      <c r="AC39" s="60"/>
      <c r="AD39" s="14"/>
      <c r="AE39" s="8">
        <f t="shared" si="26"/>
        <v>0</v>
      </c>
      <c r="AF39" s="57" t="str">
        <f t="shared" si="27"/>
        <v>UNRATED</v>
      </c>
      <c r="AG39" s="60"/>
      <c r="AH39" s="14"/>
      <c r="AI39" s="8">
        <f t="shared" si="28"/>
        <v>0</v>
      </c>
      <c r="AJ39" s="57" t="str">
        <f t="shared" si="29"/>
        <v>UNRATED</v>
      </c>
    </row>
    <row r="40" spans="1:36" x14ac:dyDescent="0.25">
      <c r="A40" s="14"/>
      <c r="B40" s="14"/>
      <c r="C40" s="14"/>
      <c r="D40" s="14"/>
      <c r="E40" s="14"/>
      <c r="F40" s="14"/>
      <c r="G40" s="14"/>
      <c r="H40" s="17"/>
      <c r="I40" s="17"/>
      <c r="J40" s="8">
        <f t="shared" si="22"/>
        <v>0</v>
      </c>
      <c r="K40" s="15" t="str">
        <f t="shared" si="23"/>
        <v>UNRATED</v>
      </c>
      <c r="L40" s="69"/>
      <c r="M40" s="72"/>
      <c r="N40" s="71"/>
      <c r="O40" s="14"/>
      <c r="P40" s="14"/>
      <c r="Q40" s="14"/>
      <c r="R40" s="14"/>
      <c r="S40" s="14"/>
      <c r="T40" s="14"/>
      <c r="U40" s="14"/>
      <c r="V40" s="14"/>
      <c r="W40" s="16"/>
      <c r="X40" s="52"/>
      <c r="Y40" s="60"/>
      <c r="Z40" s="14"/>
      <c r="AA40" s="8">
        <f t="shared" si="24"/>
        <v>0</v>
      </c>
      <c r="AB40" s="57" t="str">
        <f t="shared" si="25"/>
        <v>UNRATED</v>
      </c>
      <c r="AC40" s="60"/>
      <c r="AD40" s="14"/>
      <c r="AE40" s="8">
        <f t="shared" si="26"/>
        <v>0</v>
      </c>
      <c r="AF40" s="57" t="str">
        <f t="shared" si="27"/>
        <v>UNRATED</v>
      </c>
      <c r="AG40" s="60"/>
      <c r="AH40" s="14"/>
      <c r="AI40" s="8">
        <f t="shared" si="28"/>
        <v>0</v>
      </c>
      <c r="AJ40" s="57" t="str">
        <f t="shared" si="29"/>
        <v>UNRATED</v>
      </c>
    </row>
    <row r="41" spans="1:36" x14ac:dyDescent="0.25">
      <c r="A41" s="14"/>
      <c r="B41" s="14"/>
      <c r="C41" s="14"/>
      <c r="D41" s="14"/>
      <c r="E41" s="14"/>
      <c r="F41" s="14"/>
      <c r="G41" s="14"/>
      <c r="H41" s="14"/>
      <c r="I41" s="14"/>
      <c r="J41" s="8">
        <f t="shared" si="22"/>
        <v>0</v>
      </c>
      <c r="K41" s="15" t="str">
        <f t="shared" si="23"/>
        <v>UNRATED</v>
      </c>
      <c r="L41" s="69"/>
      <c r="M41" s="72"/>
      <c r="N41" s="71"/>
      <c r="O41" s="14"/>
      <c r="P41" s="14"/>
      <c r="Q41" s="14"/>
      <c r="R41" s="14"/>
      <c r="S41" s="14"/>
      <c r="T41" s="14"/>
      <c r="U41" s="14"/>
      <c r="V41" s="14"/>
      <c r="W41" s="16"/>
      <c r="X41" s="52"/>
      <c r="Y41" s="61"/>
      <c r="Z41" s="62"/>
      <c r="AA41" s="58">
        <f t="shared" si="24"/>
        <v>0</v>
      </c>
      <c r="AB41" s="59" t="str">
        <f t="shared" si="25"/>
        <v>UNRATED</v>
      </c>
      <c r="AC41" s="61"/>
      <c r="AD41" s="62"/>
      <c r="AE41" s="58">
        <f t="shared" si="26"/>
        <v>0</v>
      </c>
      <c r="AF41" s="59" t="str">
        <f t="shared" si="27"/>
        <v>UNRATED</v>
      </c>
      <c r="AG41" s="61"/>
      <c r="AH41" s="62"/>
      <c r="AI41" s="58">
        <f t="shared" si="28"/>
        <v>0</v>
      </c>
      <c r="AJ41" s="59" t="str">
        <f t="shared" si="29"/>
        <v>UNRATED</v>
      </c>
    </row>
    <row r="42" spans="1:36" x14ac:dyDescent="0.25">
      <c r="U42" s="9"/>
      <c r="V42" s="9"/>
      <c r="W42" s="9"/>
      <c r="X42" s="9"/>
      <c r="Y42" s="9"/>
      <c r="Z42" s="9"/>
      <c r="AA42" s="9"/>
      <c r="AB42" s="9"/>
      <c r="AC42" s="9"/>
      <c r="AD42" s="9"/>
      <c r="AE42" s="9"/>
      <c r="AF42" s="9"/>
    </row>
    <row r="43" spans="1:36" x14ac:dyDescent="0.25">
      <c r="U43" s="9"/>
      <c r="V43" s="9"/>
      <c r="W43" s="9"/>
      <c r="X43" s="9"/>
      <c r="Y43" s="9"/>
      <c r="Z43" s="9"/>
      <c r="AA43" s="9"/>
      <c r="AB43" s="9"/>
      <c r="AC43" s="9"/>
      <c r="AD43" s="9"/>
      <c r="AE43" s="9"/>
      <c r="AF43" s="9"/>
    </row>
    <row r="44" spans="1:36" x14ac:dyDescent="0.25">
      <c r="U44" s="9"/>
      <c r="V44" s="9"/>
      <c r="W44" s="9"/>
      <c r="X44" s="9"/>
      <c r="Y44" s="9"/>
      <c r="Z44" s="9"/>
      <c r="AA44" s="9"/>
      <c r="AB44" s="9"/>
      <c r="AC44" s="9"/>
      <c r="AD44" s="9"/>
      <c r="AE44" s="9"/>
      <c r="AF44" s="9"/>
    </row>
    <row r="45" spans="1:36" x14ac:dyDescent="0.25">
      <c r="U45" s="9"/>
      <c r="V45" s="9"/>
      <c r="W45" s="9"/>
      <c r="X45" s="9"/>
      <c r="Y45" s="9"/>
      <c r="Z45" s="9"/>
      <c r="AA45" s="9"/>
      <c r="AB45" s="9"/>
      <c r="AC45" s="9"/>
      <c r="AD45" s="9"/>
      <c r="AE45" s="9"/>
      <c r="AF45" s="9"/>
    </row>
    <row r="46" spans="1:36" x14ac:dyDescent="0.25">
      <c r="U46" s="9"/>
      <c r="V46" s="9"/>
      <c r="W46" s="9"/>
      <c r="X46" s="9"/>
      <c r="Y46" s="9"/>
      <c r="Z46" s="9"/>
      <c r="AA46" s="9"/>
      <c r="AB46" s="9"/>
      <c r="AC46" s="9"/>
      <c r="AD46" s="9"/>
      <c r="AE46" s="9"/>
      <c r="AF46" s="9"/>
    </row>
    <row r="47" spans="1:36" x14ac:dyDescent="0.25">
      <c r="U47" s="9"/>
      <c r="V47" s="9"/>
      <c r="W47" s="9"/>
      <c r="X47" s="9"/>
      <c r="Y47" s="9"/>
      <c r="Z47" s="9"/>
      <c r="AA47" s="9"/>
      <c r="AB47" s="9"/>
      <c r="AC47" s="9"/>
      <c r="AD47" s="9"/>
      <c r="AE47" s="9"/>
      <c r="AF47" s="9"/>
    </row>
    <row r="48" spans="1:36" x14ac:dyDescent="0.25">
      <c r="U48" s="9"/>
      <c r="V48" s="9"/>
      <c r="W48" s="9"/>
      <c r="X48" s="9"/>
      <c r="Y48" s="9"/>
      <c r="Z48" s="9"/>
      <c r="AA48" s="9"/>
      <c r="AB48" s="9"/>
      <c r="AC48" s="9"/>
      <c r="AD48" s="9"/>
      <c r="AE48" s="9"/>
      <c r="AF48" s="9"/>
    </row>
    <row r="49" spans="21:32" x14ac:dyDescent="0.25">
      <c r="U49" s="9"/>
      <c r="V49" s="9"/>
      <c r="W49" s="9"/>
      <c r="X49" s="9"/>
      <c r="Y49" s="9"/>
      <c r="Z49" s="9"/>
      <c r="AA49" s="9"/>
      <c r="AB49" s="9"/>
      <c r="AC49" s="9"/>
      <c r="AD49" s="9"/>
      <c r="AE49" s="9"/>
      <c r="AF49" s="9"/>
    </row>
    <row r="50" spans="21:32" x14ac:dyDescent="0.25">
      <c r="U50" s="9"/>
      <c r="V50" s="9"/>
      <c r="W50" s="9"/>
      <c r="X50" s="9"/>
      <c r="Y50" s="9"/>
      <c r="Z50" s="9"/>
      <c r="AA50" s="9"/>
      <c r="AB50" s="9"/>
      <c r="AC50" s="9"/>
      <c r="AD50" s="9"/>
      <c r="AE50" s="9"/>
      <c r="AF50" s="9"/>
    </row>
    <row r="51" spans="21:32" x14ac:dyDescent="0.25">
      <c r="U51" s="9"/>
      <c r="V51" s="9"/>
      <c r="W51" s="9"/>
      <c r="X51" s="9"/>
      <c r="Y51" s="9"/>
      <c r="Z51" s="9"/>
      <c r="AA51" s="9"/>
      <c r="AB51" s="9"/>
      <c r="AC51" s="9"/>
      <c r="AD51" s="9"/>
      <c r="AE51" s="9"/>
      <c r="AF51" s="9"/>
    </row>
    <row r="52" spans="21:32" x14ac:dyDescent="0.25">
      <c r="U52" s="9"/>
      <c r="V52" s="9"/>
      <c r="W52" s="9"/>
      <c r="X52" s="9"/>
      <c r="Y52" s="9"/>
      <c r="Z52" s="9"/>
      <c r="AA52" s="9"/>
      <c r="AB52" s="9"/>
      <c r="AC52" s="9"/>
      <c r="AD52" s="9"/>
      <c r="AE52" s="9"/>
      <c r="AF52" s="9"/>
    </row>
    <row r="53" spans="21:32" x14ac:dyDescent="0.25">
      <c r="U53" s="9"/>
      <c r="V53" s="9"/>
      <c r="W53" s="9"/>
      <c r="X53" s="9"/>
      <c r="Y53" s="9"/>
      <c r="Z53" s="9"/>
      <c r="AA53" s="9"/>
      <c r="AB53" s="9"/>
      <c r="AC53" s="9"/>
      <c r="AD53" s="9"/>
      <c r="AE53" s="9"/>
      <c r="AF53" s="9"/>
    </row>
  </sheetData>
  <autoFilter ref="A9:S9" xr:uid="{00000000-0009-0000-0000-000000000000}"/>
  <customSheetViews>
    <customSheetView guid="{1CECB74C-E991-460B-AA72-3344E65B1FD9}" scale="53" showPageBreaks="1" showGridLines="0" fitToPage="1" printArea="1" showAutoFilter="1" hiddenColumns="1">
      <pane ySplit="3" topLeftCell="A4" activePane="bottomLeft" state="frozen"/>
      <selection pane="bottomLeft" activeCell="P6" sqref="P6"/>
      <pageMargins left="0" right="0" top="0" bottom="0" header="0" footer="0"/>
      <pageSetup paperSize="5" scale="45" fitToHeight="2" orientation="landscape" r:id="rId1"/>
      <headerFooter scaleWithDoc="0" alignWithMargins="0">
        <oddHeader>&amp;LFOR DISCUSSION PURPOSES&amp;CMINISTRY OF ENVIRONMENT CAP AND TRADE RISK REGISTER VERSION 1 JULY 14, 2010&amp;RCONFIDENTIAL</oddHeader>
        <oddFooter>&amp;L&amp;D&amp;CFacilitated by Risk Management Branch and Government Security Office&amp;R&amp;P</oddFooter>
      </headerFooter>
      <autoFilter ref="B1:AG1" xr:uid="{B429D6C3-F9C2-43D8-B9A3-D13820BE61C2}"/>
    </customSheetView>
    <customSheetView guid="{9CC56815-6E6F-430A-972B-743B8BDAA6D1}" scale="75" showPageBreaks="1" showGridLines="0" printArea="1" showAutoFilter="1" hiddenColumns="1">
      <pane ySplit="3" topLeftCell="A4" activePane="bottomLeft" state="frozen"/>
      <selection pane="bottomLeft" activeCell="B4" sqref="B4"/>
      <pageMargins left="0" right="0" top="0" bottom="0" header="0" footer="0"/>
      <pageSetup paperSize="5" scale="50" fitToHeight="2" orientation="landscape" r:id="rId2"/>
      <headerFooter>
        <oddHeader>&amp;LFOR DISCUSSION PURPOSES&amp;CMINISTRY OF ENVIRONMENT CAP AND TRADE RISK REGISTER VERSION 1 JULY 14, 2010&amp;RCONFIDENTIAL</oddHeader>
        <oddFooter>&amp;L&amp;D&amp;CFacilitated by Risk Management Branch and Government Security Office&amp;R&amp;P</oddFooter>
      </headerFooter>
      <autoFilter ref="B1:AG1" xr:uid="{9CEA3F49-545D-40C9-BBA1-20E4D7E00C46}"/>
    </customSheetView>
    <customSheetView guid="{5F02D502-B145-4450-ACA0-9EAB259D1AA3}" scale="80" showPageBreaks="1" showGridLines="0" printArea="1" showAutoFilter="1" topLeftCell="S1">
      <pane ySplit="3" topLeftCell="A4" activePane="bottomLeft" state="frozen"/>
      <selection pane="bottomLeft" activeCell="AD5" sqref="AD5"/>
      <pageMargins left="0" right="0" top="0" bottom="0" header="0" footer="0"/>
      <pageSetup paperSize="5" scale="50" fitToHeight="2" orientation="landscape" r:id="rId3"/>
      <headerFooter>
        <oddHeader>&amp;LFOR DISCUSSION PURPOSES&amp;CMINISTRY OF ENVIRONMENT CAP AND TRADE RISK REGISTER VERSION 1 JULY 14, 2010&amp;RCONFIDENTIAL</oddHeader>
        <oddFooter>&amp;L&amp;D&amp;CFacilitated by Risk Management Branch and Government Security Office&amp;R&amp;P</oddFooter>
      </headerFooter>
      <autoFilter ref="A3:AJ22" xr:uid="{8BA23A3D-C5AE-4967-B999-8FC950819188}"/>
    </customSheetView>
  </customSheetViews>
  <mergeCells count="12">
    <mergeCell ref="C2:D2"/>
    <mergeCell ref="A7:E7"/>
    <mergeCell ref="A8:B8"/>
    <mergeCell ref="L8:N8"/>
    <mergeCell ref="A1:D1"/>
    <mergeCell ref="AG8:AJ8"/>
    <mergeCell ref="U8:X8"/>
    <mergeCell ref="D8:F8"/>
    <mergeCell ref="AC8:AF8"/>
    <mergeCell ref="Y8:AB8"/>
    <mergeCell ref="H8:K8"/>
    <mergeCell ref="O8:T8"/>
  </mergeCells>
  <conditionalFormatting sqref="D9:E9">
    <cfRule type="cellIs" dxfId="20" priority="267" stopIfTrue="1" operator="between">
      <formula>7</formula>
      <formula>9</formula>
    </cfRule>
    <cfRule type="cellIs" dxfId="19" priority="268" stopIfTrue="1" operator="between">
      <formula>4</formula>
      <formula>6</formula>
    </cfRule>
    <cfRule type="cellIs" dxfId="18" priority="269" stopIfTrue="1" operator="between">
      <formula>1</formula>
      <formula>3</formula>
    </cfRule>
  </conditionalFormatting>
  <conditionalFormatting sqref="J9:K9">
    <cfRule type="cellIs" dxfId="17" priority="28" stopIfTrue="1" operator="equal">
      <formula>"MEDIUM"</formula>
    </cfRule>
    <cfRule type="cellIs" dxfId="16" priority="29" stopIfTrue="1" operator="equal">
      <formula>"HIGH"</formula>
    </cfRule>
    <cfRule type="cellIs" dxfId="15" priority="30" stopIfTrue="1" operator="equal">
      <formula>"EXTREME"</formula>
    </cfRule>
  </conditionalFormatting>
  <conditionalFormatting sqref="K11:K41 W11:X41 AA11:AB41 AE11:AJ41">
    <cfRule type="containsText" dxfId="14" priority="195" stopIfTrue="1" operator="containsText" text="UNRATED">
      <formula>NOT(ISERROR(SEARCH("UNRATED",K11)))</formula>
    </cfRule>
    <cfRule type="containsText" dxfId="13" priority="196" stopIfTrue="1" operator="containsText" text="EXTREME">
      <formula>NOT(ISERROR(SEARCH("EXTREME",K11)))</formula>
    </cfRule>
    <cfRule type="containsText" dxfId="12" priority="197" stopIfTrue="1" operator="containsText" text="LOW">
      <formula>NOT(ISERROR(SEARCH("LOW",K11)))</formula>
    </cfRule>
    <cfRule type="cellIs" dxfId="11" priority="198" stopIfTrue="1" operator="equal">
      <formula>"MEDIUM"</formula>
    </cfRule>
    <cfRule type="cellIs" dxfId="10" priority="199" stopIfTrue="1" operator="equal">
      <formula>"HIGH"</formula>
    </cfRule>
  </conditionalFormatting>
  <conditionalFormatting sqref="K11:K41 X11:X41 AB11:AB41 AF11:AJ41 U9:X10">
    <cfRule type="cellIs" dxfId="9" priority="240" stopIfTrue="1" operator="equal">
      <formula>"MEDIUM"</formula>
    </cfRule>
  </conditionalFormatting>
  <conditionalFormatting sqref="K11:K41 X11:X41 AB11:AB41 AF11:AJ41">
    <cfRule type="cellIs" dxfId="8" priority="218" stopIfTrue="1" operator="equal">
      <formula>"low"</formula>
    </cfRule>
  </conditionalFormatting>
  <conditionalFormatting sqref="N9:T9">
    <cfRule type="cellIs" dxfId="7" priority="1" stopIfTrue="1" operator="equal">
      <formula>"MEDIUM"</formula>
    </cfRule>
    <cfRule type="cellIs" dxfId="6" priority="2" stopIfTrue="1" operator="equal">
      <formula>"HIGH"</formula>
    </cfRule>
    <cfRule type="cellIs" dxfId="5" priority="3" stopIfTrue="1" operator="equal">
      <formula>"EXTREME"</formula>
    </cfRule>
  </conditionalFormatting>
  <conditionalFormatting sqref="U9:X10 K11:K41 X11:X41 AB11:AB41 AF11:AJ41">
    <cfRule type="cellIs" dxfId="4" priority="241" stopIfTrue="1" operator="equal">
      <formula>"HIGH"</formula>
    </cfRule>
    <cfRule type="cellIs" dxfId="3" priority="242" stopIfTrue="1" operator="equal">
      <formula>"EXTREME"</formula>
    </cfRule>
  </conditionalFormatting>
  <conditionalFormatting sqref="Y9:AJ9">
    <cfRule type="cellIs" dxfId="2" priority="10" stopIfTrue="1" operator="equal">
      <formula>"MEDIUM"</formula>
    </cfRule>
    <cfRule type="cellIs" dxfId="1" priority="11" stopIfTrue="1" operator="equal">
      <formula>"HIGH"</formula>
    </cfRule>
    <cfRule type="cellIs" dxfId="0" priority="12" stopIfTrue="1" operator="equal">
      <formula>"EXTREME"</formula>
    </cfRule>
  </conditionalFormatting>
  <pageMargins left="0.23622047244094491" right="0.23622047244094491" top="0.55118110236220474" bottom="0.55118110236220474" header="0.31496062992125984" footer="0.31496062992125984"/>
  <pageSetup paperSize="5" scale="75" fitToWidth="2" fitToHeight="2" orientation="landscape" r:id="rId4"/>
  <headerFooter>
    <oddHeader xml:space="preserve">&amp;LFOR DISCUSSION PURPOSES&amp;CRisk Management Branch Risk Register Template version December 17, 2012&amp;RDRAFT
</oddHeader>
    <oddFooter>&amp;L&amp;D&amp;CProvince of British Columbia&amp;R&amp;P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9715F-0F69-4BBB-A094-2280593ACFCB}">
  <sheetPr>
    <pageSetUpPr fitToPage="1"/>
  </sheetPr>
  <dimension ref="A1:N22"/>
  <sheetViews>
    <sheetView showGridLines="0" zoomScaleNormal="100" workbookViewId="0">
      <selection activeCell="R26" sqref="R26"/>
    </sheetView>
  </sheetViews>
  <sheetFormatPr defaultColWidth="9.109375" defaultRowHeight="13.8" x14ac:dyDescent="0.25"/>
  <cols>
    <col min="1" max="16384" width="9.109375" style="1"/>
  </cols>
  <sheetData>
    <row r="1" spans="1:14" x14ac:dyDescent="0.25">
      <c r="A1" s="20"/>
      <c r="B1" s="20"/>
      <c r="C1" s="20"/>
      <c r="D1" s="20"/>
      <c r="E1" s="20"/>
      <c r="F1" s="20"/>
      <c r="G1" s="20"/>
      <c r="H1" s="20"/>
      <c r="I1" s="20"/>
      <c r="J1" s="20"/>
      <c r="K1" s="20"/>
      <c r="L1" s="20"/>
      <c r="M1" s="20"/>
      <c r="N1" s="20"/>
    </row>
    <row r="2" spans="1:14" x14ac:dyDescent="0.25">
      <c r="A2" s="20" t="s">
        <v>134</v>
      </c>
      <c r="B2" s="20"/>
      <c r="C2" s="20"/>
      <c r="D2" s="20"/>
      <c r="E2" s="20"/>
      <c r="F2" s="20"/>
      <c r="G2" s="20"/>
      <c r="H2" s="20"/>
      <c r="I2" s="20"/>
      <c r="J2" s="20"/>
      <c r="K2" s="20"/>
      <c r="L2" s="20"/>
      <c r="M2" s="20"/>
      <c r="N2" s="20"/>
    </row>
    <row r="3" spans="1:14" x14ac:dyDescent="0.25">
      <c r="A3" s="20"/>
      <c r="B3" s="20"/>
      <c r="C3" s="20"/>
      <c r="D3" s="20"/>
      <c r="E3" s="20"/>
      <c r="F3" s="20"/>
      <c r="G3" s="20"/>
      <c r="H3" s="20"/>
      <c r="I3" s="20"/>
      <c r="J3" s="20"/>
      <c r="K3" s="20"/>
      <c r="L3" s="20"/>
      <c r="M3" s="20"/>
      <c r="N3" s="20"/>
    </row>
    <row r="22" spans="2:2" x14ac:dyDescent="0.25">
      <c r="B22" s="2"/>
    </row>
  </sheetData>
  <pageMargins left="0.39370078740157483" right="0.39370078740157483" top="0.59055118110236227" bottom="0.59055118110236227" header="0.51181102362204722" footer="0.51181102362204722"/>
  <pageSetup scale="85" orientation="landscape" r:id="rId1"/>
  <headerFooter alignWithMargins="0">
    <oddFooter>Prepared by Risk Management Branch &amp;D&amp;RPage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7A59-F095-4611-98AB-C0795AEEA9E0}">
  <sheetPr>
    <pageSetUpPr fitToPage="1"/>
  </sheetPr>
  <dimension ref="A1:P45"/>
  <sheetViews>
    <sheetView showGridLines="0" zoomScale="115" zoomScaleNormal="115" workbookViewId="0">
      <selection activeCell="C17" sqref="C17"/>
    </sheetView>
  </sheetViews>
  <sheetFormatPr defaultColWidth="9.109375" defaultRowHeight="13.2" x14ac:dyDescent="0.25"/>
  <cols>
    <col min="1" max="1" width="21.33203125" style="3" customWidth="1"/>
    <col min="2" max="2" width="9.5546875" style="3" customWidth="1"/>
    <col min="3" max="3" width="57.44140625" style="3" customWidth="1"/>
    <col min="4" max="4" width="39.44140625" style="3" bestFit="1" customWidth="1"/>
    <col min="5" max="5" width="9.44140625" style="3" customWidth="1"/>
    <col min="6" max="6" width="9.33203125" style="3" customWidth="1"/>
    <col min="7" max="11" width="10.33203125" style="3" customWidth="1"/>
    <col min="12" max="12" width="9.109375" style="3"/>
    <col min="13" max="13" width="7.5546875" style="3" customWidth="1"/>
    <col min="14" max="14" width="7.33203125" style="3" customWidth="1"/>
    <col min="15" max="15" width="4.88671875" style="3" customWidth="1"/>
    <col min="16" max="16" width="8.88671875" style="3" customWidth="1"/>
    <col min="17" max="16384" width="9.109375" style="3"/>
  </cols>
  <sheetData>
    <row r="1" spans="1:4" s="1" customFormat="1" ht="41.7" customHeight="1" x14ac:dyDescent="0.25">
      <c r="A1" s="108" t="s">
        <v>135</v>
      </c>
      <c r="B1" s="109"/>
      <c r="C1" s="109"/>
      <c r="D1" s="109"/>
    </row>
    <row r="3" spans="1:4" x14ac:dyDescent="0.25">
      <c r="A3" s="104" t="s">
        <v>136</v>
      </c>
      <c r="B3" s="104"/>
      <c r="C3" s="104"/>
      <c r="D3" s="104"/>
    </row>
    <row r="5" spans="1:4" s="11" customFormat="1" ht="13.8" x14ac:dyDescent="0.25">
      <c r="A5" s="21" t="s">
        <v>137</v>
      </c>
      <c r="B5" s="22" t="s">
        <v>138</v>
      </c>
      <c r="C5" s="22" t="s">
        <v>139</v>
      </c>
      <c r="D5" s="22" t="s">
        <v>140</v>
      </c>
    </row>
    <row r="6" spans="1:4" s="5" customFormat="1" ht="33.9" customHeight="1" x14ac:dyDescent="0.25">
      <c r="A6" s="23" t="s">
        <v>141</v>
      </c>
      <c r="B6" s="24">
        <v>5</v>
      </c>
      <c r="C6" s="25" t="s">
        <v>142</v>
      </c>
      <c r="D6" s="25" t="s">
        <v>143</v>
      </c>
    </row>
    <row r="7" spans="1:4" ht="33.9" customHeight="1" x14ac:dyDescent="0.25">
      <c r="A7" s="23" t="s">
        <v>144</v>
      </c>
      <c r="B7" s="24">
        <v>4</v>
      </c>
      <c r="C7" s="25" t="s">
        <v>145</v>
      </c>
      <c r="D7" s="25" t="s">
        <v>146</v>
      </c>
    </row>
    <row r="8" spans="1:4" ht="33.9" customHeight="1" x14ac:dyDescent="0.25">
      <c r="A8" s="23" t="s">
        <v>147</v>
      </c>
      <c r="B8" s="24">
        <v>3</v>
      </c>
      <c r="C8" s="25" t="s">
        <v>148</v>
      </c>
      <c r="D8" s="25" t="s">
        <v>149</v>
      </c>
    </row>
    <row r="9" spans="1:4" ht="33.9" customHeight="1" x14ac:dyDescent="0.25">
      <c r="A9" s="23" t="s">
        <v>150</v>
      </c>
      <c r="B9" s="24">
        <v>2</v>
      </c>
      <c r="C9" s="25" t="s">
        <v>151</v>
      </c>
      <c r="D9" s="25" t="s">
        <v>152</v>
      </c>
    </row>
    <row r="10" spans="1:4" ht="33.9" customHeight="1" x14ac:dyDescent="0.25">
      <c r="A10" s="23" t="s">
        <v>153</v>
      </c>
      <c r="B10" s="24">
        <v>1</v>
      </c>
      <c r="C10" s="25" t="s">
        <v>154</v>
      </c>
      <c r="D10" s="25" t="s">
        <v>155</v>
      </c>
    </row>
    <row r="11" spans="1:4" x14ac:dyDescent="0.25">
      <c r="A11" s="26"/>
      <c r="B11" s="26"/>
      <c r="C11" s="26"/>
      <c r="D11" s="26"/>
    </row>
    <row r="12" spans="1:4" ht="13.8" x14ac:dyDescent="0.25">
      <c r="A12" s="27" t="s">
        <v>156</v>
      </c>
      <c r="B12" s="27" t="s">
        <v>138</v>
      </c>
      <c r="C12" s="27" t="s">
        <v>157</v>
      </c>
    </row>
    <row r="13" spans="1:4" s="11" customFormat="1" ht="46.5" customHeight="1" x14ac:dyDescent="0.25">
      <c r="A13" s="25" t="s">
        <v>158</v>
      </c>
      <c r="B13" s="24">
        <v>5</v>
      </c>
      <c r="C13" s="23" t="s">
        <v>159</v>
      </c>
    </row>
    <row r="14" spans="1:4" ht="46.5" customHeight="1" x14ac:dyDescent="0.25">
      <c r="A14" s="25" t="s">
        <v>160</v>
      </c>
      <c r="B14" s="24">
        <v>4</v>
      </c>
      <c r="C14" s="23" t="s">
        <v>161</v>
      </c>
    </row>
    <row r="15" spans="1:4" ht="33.75" customHeight="1" x14ac:dyDescent="0.25">
      <c r="A15" s="25" t="s">
        <v>162</v>
      </c>
      <c r="B15" s="24">
        <v>3</v>
      </c>
      <c r="C15" s="23" t="s">
        <v>163</v>
      </c>
    </row>
    <row r="16" spans="1:4" ht="58.2" customHeight="1" x14ac:dyDescent="0.25">
      <c r="A16" s="25" t="s">
        <v>164</v>
      </c>
      <c r="B16" s="24">
        <v>2</v>
      </c>
      <c r="C16" s="23" t="s">
        <v>165</v>
      </c>
    </row>
    <row r="17" spans="1:16" ht="58.2" customHeight="1" x14ac:dyDescent="0.25">
      <c r="A17" s="25" t="s">
        <v>166</v>
      </c>
      <c r="B17" s="24">
        <v>1</v>
      </c>
      <c r="C17" s="23" t="s">
        <v>167</v>
      </c>
    </row>
    <row r="18" spans="1:16" x14ac:dyDescent="0.25">
      <c r="A18" s="28"/>
      <c r="B18" s="29"/>
      <c r="C18" s="30"/>
    </row>
    <row r="19" spans="1:16" ht="13.8" x14ac:dyDescent="0.25">
      <c r="A19" s="105" t="s">
        <v>168</v>
      </c>
      <c r="B19" s="106"/>
      <c r="C19" s="107"/>
      <c r="D19" s="31"/>
    </row>
    <row r="24" spans="1:16" x14ac:dyDescent="0.25">
      <c r="A24" s="4"/>
      <c r="B24" s="4"/>
      <c r="C24" s="4"/>
    </row>
    <row r="25" spans="1:16" x14ac:dyDescent="0.25">
      <c r="A25" s="4"/>
      <c r="B25" s="4"/>
      <c r="C25" s="4"/>
    </row>
    <row r="26" spans="1:16" x14ac:dyDescent="0.25">
      <c r="A26" s="4"/>
      <c r="B26" s="4"/>
      <c r="C26" s="4"/>
    </row>
    <row r="29" spans="1:16" x14ac:dyDescent="0.25">
      <c r="F29" s="32"/>
      <c r="G29" s="32"/>
      <c r="H29" s="32"/>
      <c r="I29" s="32"/>
      <c r="J29" s="32"/>
      <c r="K29" s="32"/>
      <c r="L29" s="32"/>
      <c r="M29" s="32"/>
      <c r="N29" s="32"/>
      <c r="O29" s="32"/>
      <c r="P29" s="32"/>
    </row>
    <row r="30" spans="1:16" x14ac:dyDescent="0.25">
      <c r="F30" s="32"/>
      <c r="G30" s="32"/>
      <c r="H30" s="32"/>
      <c r="I30" s="32"/>
      <c r="J30" s="32"/>
      <c r="K30" s="32"/>
      <c r="L30" s="32"/>
      <c r="M30" s="32"/>
      <c r="N30" s="32"/>
      <c r="O30" s="32"/>
      <c r="P30" s="32"/>
    </row>
    <row r="31" spans="1:16" x14ac:dyDescent="0.25">
      <c r="F31" s="32"/>
      <c r="G31" s="32"/>
      <c r="H31" s="32"/>
      <c r="I31" s="32"/>
      <c r="J31" s="32"/>
      <c r="K31" s="32"/>
      <c r="L31" s="32"/>
      <c r="M31" s="32"/>
      <c r="N31" s="32"/>
      <c r="O31" s="32"/>
      <c r="P31" s="32"/>
    </row>
    <row r="32" spans="1:16" x14ac:dyDescent="0.25">
      <c r="F32" s="32"/>
      <c r="G32" s="32"/>
      <c r="H32" s="32"/>
      <c r="I32" s="32"/>
      <c r="J32" s="32"/>
      <c r="K32" s="32"/>
      <c r="L32" s="32"/>
      <c r="M32" s="32"/>
      <c r="N32" s="32"/>
      <c r="O32" s="32"/>
      <c r="P32" s="32"/>
    </row>
    <row r="33" spans="1:16" x14ac:dyDescent="0.25">
      <c r="F33" s="32"/>
      <c r="G33" s="32"/>
      <c r="H33" s="32"/>
      <c r="I33" s="32"/>
      <c r="J33" s="32"/>
      <c r="K33" s="32"/>
      <c r="L33" s="32"/>
      <c r="M33" s="32"/>
      <c r="N33" s="32"/>
      <c r="O33" s="32"/>
      <c r="P33" s="32"/>
    </row>
    <row r="34" spans="1:16" x14ac:dyDescent="0.25">
      <c r="F34" s="32"/>
      <c r="G34" s="32"/>
      <c r="H34" s="32"/>
      <c r="I34" s="32"/>
      <c r="J34" s="32"/>
      <c r="K34" s="32"/>
      <c r="L34" s="32"/>
      <c r="M34" s="32"/>
      <c r="N34" s="32"/>
      <c r="O34" s="32"/>
      <c r="P34" s="32"/>
    </row>
    <row r="35" spans="1:16" x14ac:dyDescent="0.25">
      <c r="F35" s="32"/>
      <c r="G35" s="32"/>
      <c r="H35" s="32"/>
      <c r="I35" s="32"/>
      <c r="J35" s="32"/>
      <c r="K35" s="32"/>
      <c r="L35" s="32"/>
      <c r="M35" s="32"/>
      <c r="N35" s="32"/>
      <c r="O35" s="32"/>
      <c r="P35" s="32"/>
    </row>
    <row r="36" spans="1:16" x14ac:dyDescent="0.25">
      <c r="A36" s="4"/>
      <c r="B36" s="4"/>
      <c r="C36" s="4"/>
      <c r="F36" s="32"/>
      <c r="G36" s="32"/>
      <c r="H36" s="32"/>
      <c r="I36" s="32"/>
      <c r="J36" s="32"/>
      <c r="K36" s="32"/>
      <c r="L36" s="32"/>
      <c r="M36" s="32"/>
      <c r="N36" s="32"/>
      <c r="O36" s="32"/>
      <c r="P36" s="32"/>
    </row>
    <row r="37" spans="1:16" x14ac:dyDescent="0.25">
      <c r="A37" s="4"/>
      <c r="B37" s="4"/>
      <c r="C37" s="4"/>
      <c r="F37" s="32"/>
      <c r="G37" s="32"/>
      <c r="H37" s="32"/>
      <c r="I37" s="32"/>
      <c r="J37" s="32"/>
      <c r="K37" s="32"/>
      <c r="L37" s="32"/>
      <c r="M37" s="32"/>
      <c r="N37" s="32"/>
      <c r="O37" s="32"/>
      <c r="P37" s="32"/>
    </row>
    <row r="38" spans="1:16" x14ac:dyDescent="0.25">
      <c r="A38" s="4"/>
      <c r="B38" s="4"/>
      <c r="C38" s="4"/>
      <c r="F38" s="32"/>
      <c r="G38" s="32"/>
      <c r="H38" s="32"/>
      <c r="I38" s="32"/>
      <c r="J38" s="32"/>
      <c r="K38" s="32"/>
      <c r="L38" s="32"/>
      <c r="M38" s="32"/>
      <c r="N38" s="32"/>
      <c r="O38" s="32"/>
      <c r="P38" s="32"/>
    </row>
    <row r="39" spans="1:16" x14ac:dyDescent="0.25">
      <c r="A39" s="4"/>
      <c r="B39" s="4"/>
      <c r="C39" s="4"/>
    </row>
    <row r="40" spans="1:16" x14ac:dyDescent="0.25">
      <c r="A40" s="4"/>
      <c r="B40" s="4"/>
      <c r="C40" s="4"/>
    </row>
    <row r="41" spans="1:16" x14ac:dyDescent="0.25">
      <c r="A41" s="4"/>
      <c r="B41" s="4"/>
      <c r="C41" s="4"/>
    </row>
    <row r="42" spans="1:16" x14ac:dyDescent="0.25">
      <c r="A42" s="4"/>
      <c r="B42" s="4"/>
      <c r="C42" s="4"/>
    </row>
    <row r="43" spans="1:16" x14ac:dyDescent="0.25">
      <c r="A43" s="4"/>
      <c r="B43" s="4"/>
      <c r="C43" s="4"/>
    </row>
    <row r="44" spans="1:16" x14ac:dyDescent="0.25">
      <c r="A44" s="4"/>
      <c r="B44" s="4"/>
      <c r="C44" s="4"/>
    </row>
    <row r="45" spans="1:16" x14ac:dyDescent="0.25">
      <c r="A45" s="4"/>
      <c r="B45" s="4"/>
      <c r="C45" s="4"/>
    </row>
  </sheetData>
  <mergeCells count="3">
    <mergeCell ref="A3:D3"/>
    <mergeCell ref="A19:C19"/>
    <mergeCell ref="A1:D1"/>
  </mergeCells>
  <pageMargins left="0.39370078740157483" right="0.39370078740157483" top="0.59055118110236227" bottom="0.59055118110236227" header="0.51181102362204722" footer="0.51181102362204722"/>
  <pageSetup scale="8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66AD9-E234-4C79-88AF-18A9D0D2F6A0}">
  <dimension ref="A1:A2"/>
  <sheetViews>
    <sheetView zoomScale="85" workbookViewId="0">
      <selection activeCell="A2" sqref="A2"/>
    </sheetView>
  </sheetViews>
  <sheetFormatPr defaultColWidth="9.109375" defaultRowHeight="13.2" x14ac:dyDescent="0.25"/>
  <cols>
    <col min="1" max="1" width="136.88671875" customWidth="1"/>
  </cols>
  <sheetData>
    <row r="1" spans="1:1" s="1" customFormat="1" ht="41.7" customHeight="1" thickBot="1" x14ac:dyDescent="0.3">
      <c r="A1" s="35" t="s">
        <v>169</v>
      </c>
    </row>
    <row r="2" spans="1:1" s="1" customFormat="1" ht="345.75" customHeight="1" thickBot="1" x14ac:dyDescent="0.3">
      <c r="A2" s="63" t="s">
        <v>170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9BC6E91B575EC4882A7A49449D13DB8" ma:contentTypeVersion="0" ma:contentTypeDescription="Create a new document." ma:contentTypeScope="" ma:versionID="8d67a153c3ac99a47ca5aa02bf17f2b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7B4683-8B0B-418A-92B2-71B1A2982C6B}">
  <ds:schemaRefs>
    <ds:schemaRef ds:uri="http://schemas.microsoft.com/sharepoint/v3/contenttype/forms"/>
  </ds:schemaRefs>
</ds:datastoreItem>
</file>

<file path=customXml/itemProps2.xml><?xml version="1.0" encoding="utf-8"?>
<ds:datastoreItem xmlns:ds="http://schemas.openxmlformats.org/officeDocument/2006/customXml" ds:itemID="{57F95A6F-EA72-4E3F-9463-972DFE51934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137362C-1BAB-4FAE-8B85-171282C0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1. Risk Register Template</vt:lpstr>
      <vt:lpstr>2. Process Help</vt:lpstr>
      <vt:lpstr>3. L&amp;C Matrix</vt:lpstr>
      <vt:lpstr>4. Evaluation</vt:lpstr>
      <vt:lpstr>'1. Risk Register Template'!Print_Titles</vt:lpstr>
    </vt:vector>
  </TitlesOfParts>
  <Manager/>
  <Company>Ministry of Finance and Corporate Relations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Risk Management Branch</dc:creator>
  <cp:keywords/>
  <dc:description/>
  <cp:lastModifiedBy>Braden Trigg</cp:lastModifiedBy>
  <cp:revision/>
  <dcterms:created xsi:type="dcterms:W3CDTF">2002-10-21T18:28:10Z</dcterms:created>
  <dcterms:modified xsi:type="dcterms:W3CDTF">2024-10-07T16:28:20Z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0x01010009BC6E91B575EC4882A7A49449D13DB8</vt:lpwstr>
  </property>
</Properties>
</file>