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1DM"/>
  </sheets>
  <definedNames>
    <definedName name="_xlnm._FilterDatabase" localSheetId="0">T1DM!$A$1:$AG$17</definedName>
  </definedNames>
  <calcPr fullCalcOnLoad="1"/>
</workbook>
</file>

<file path=xl/sharedStrings.xml><?xml version="1.0" encoding="utf-8"?>
<sst xmlns="http://schemas.openxmlformats.org/spreadsheetml/2006/main" count="214" uniqueCount="95">
  <si>
    <t>Patient Number</t>
  </si>
  <si>
    <t>Gender (Female=1, Male=2)</t>
  </si>
  <si>
    <t>Age (years)</t>
  </si>
  <si>
    <t>Height (m)</t>
  </si>
  <si>
    <t>Weight (kg)</t>
  </si>
  <si>
    <r>
      <t>BMI (kg/m</t>
    </r>
    <r>
      <rPr>
        <b/>
        <sz val="14"/>
        <color theme="1"/>
        <rFont val="等线 Light"/>
        <family val="2"/>
      </rPr>
      <t>2</t>
    </r>
    <r>
      <rPr>
        <b/>
        <sz val="12"/>
        <color theme="1"/>
        <rFont val="等线"/>
        <family val="2"/>
      </rPr>
      <t>)</t>
    </r>
  </si>
  <si>
    <t>Smoking History (pack year)</t>
  </si>
  <si>
    <t>Alcohol Drinking History (drinker/non-drinker)</t>
  </si>
  <si>
    <t>Type of Diabetes</t>
  </si>
  <si>
    <t>Duration of Diabetes  (years)</t>
  </si>
  <si>
    <t>Acute Diabetic Complications</t>
  </si>
  <si>
    <t>Diabetic Macrovascular Complications</t>
  </si>
  <si>
    <t>Diabetic Microvascular Complications</t>
  </si>
  <si>
    <t>Comorbidities</t>
  </si>
  <si>
    <t>Hypoglycemic Agents</t>
  </si>
  <si>
    <t>Other Agents</t>
  </si>
  <si>
    <t>Fasting Plasma Glucose (mg/dl)</t>
  </si>
  <si>
    <t>2-hour Postprandial Plasma Glucose (mg/dl)</t>
  </si>
  <si>
    <t>Fasting C-peptide (nmol/L)</t>
  </si>
  <si>
    <t>2-hour Postprandial C-peptide (nmol/L)</t>
  </si>
  <si>
    <t>Fasting Insulin (pmol/L)</t>
  </si>
  <si>
    <t>2-hour Postprandial Insulin (pmol/L)</t>
  </si>
  <si>
    <t>HbA1c (mmol/mol)</t>
  </si>
  <si>
    <t>Glycated Albumin (%)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</si>
  <si>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</si>
  <si>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</si>
  <si>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</si>
  <si>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</si>
  <si>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</si>
  <si>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r>
      <t>Estimated Glomerular Filtration Rate  (ml/min/1.73m</t>
    </r>
    <r>
      <rPr>
        <b/>
        <sz val="12"/>
        <color theme="1"/>
        <rFont val="等线 Light"/>
        <family val="2"/>
      </rPr>
      <t>2</t>
    </r>
    <r>
      <rPr>
        <sz val="16"/>
        <color theme="1"/>
        <rFont val="等线"/>
        <family val="2"/>
      </rPr>
      <t xml:space="preserve">) </t>
    </r>
  </si>
  <si>
    <t>Uric Acid (mmol/L)</t>
  </si>
  <si>
    <t>Blood Urea Nitrogen (mmol/L)</t>
  </si>
  <si>
    <t>Hypoglycemia (yes/no)</t>
  </si>
  <si>
    <t>1001_0_20210730</t>
  </si>
  <si>
    <t>non-drinker</t>
  </si>
  <si>
    <t>T1DM</t>
  </si>
  <si>
    <t>none</t>
  </si>
  <si>
    <t>peripheral arterial disease, cerebrovascular disease</t>
  </si>
  <si>
    <t>neuropathy, retinopathy</t>
  </si>
  <si>
    <t>hypertension, osteoporosis, thyroid nodule, pulmonary nodule, fatty liver disease, systemic sclerosis, urinary tract infection</t>
  </si>
  <si>
    <t>Humulin R, insulin detemir, acarbose</t>
  </si>
  <si>
    <t>atorvastatin, aspirin, mecobalamin, calcitriol, calcium carbonate and vitamin D3 tablet, calcium dobesilate, valsartan</t>
  </si>
  <si>
    <t>/</t>
  </si>
  <si>
    <t>no</t>
  </si>
  <si>
    <t>1002_0_20210504</t>
  </si>
  <si>
    <t>drinker</t>
  </si>
  <si>
    <t>diabetic ketoacidosis</t>
  </si>
  <si>
    <t>coronary heart disease</t>
  </si>
  <si>
    <t>neuropathy, retinopathy, nephropathy</t>
  </si>
  <si>
    <t>hypertension, hypokalemia, hyperlipidemia, chronic gastritis, lumbar spine tumor, vitamin D deficiency</t>
  </si>
  <si>
    <t>insulin aspart, insulin detemir</t>
  </si>
  <si>
    <t>olmesartan medoxomil, benidipine, metoprolol, calcium dobesilate, atorvastatin, mecobalamin, beiprostaglandin sodium, raberazole, calcitriol</t>
  </si>
  <si>
    <t>yes</t>
  </si>
  <si>
    <t>1002_1_20210521</t>
  </si>
  <si>
    <t>Novolin R, insulin glargine</t>
  </si>
  <si>
    <t>1002_2_20210909</t>
  </si>
  <si>
    <t>Novolin R</t>
  </si>
  <si>
    <t>1003_0_20210831</t>
  </si>
  <si>
    <t>neuropathy</t>
  </si>
  <si>
    <t>leucopenia, hypokalemia, hepatic dysfunction</t>
  </si>
  <si>
    <t>Novolin 50R, acarbose</t>
  </si>
  <si>
    <t>mecobalamin, epalrestat, leucogen</t>
  </si>
  <si>
    <t>1004_0_20210425</t>
  </si>
  <si>
    <t>peripheral arterial disease</t>
  </si>
  <si>
    <t>hypocalcemia, thyroid nodule, osteoporosis</t>
  </si>
  <si>
    <t>insulin detemir, Novolin R, acarbose</t>
  </si>
  <si>
    <t>calcitriol, calcium carbonate and vitamin D3 tablet, clopidogrel, atorvastatin, mecobalamin</t>
  </si>
  <si>
    <t>1005_0_20210522</t>
  </si>
  <si>
    <t>thyroid nodule, prostatic hyperplasia, osteoporosis, sinus bradycardia, sinus arrhythmia, chronic hepatitis B</t>
  </si>
  <si>
    <t>insulin aspart 70/30</t>
  </si>
  <si>
    <t>aspirin, atorvastatin, calcitriol</t>
  </si>
  <si>
    <t>1006_0_20210114</t>
  </si>
  <si>
    <t>voglibose, Humulin R, insulin degludec</t>
  </si>
  <si>
    <t>1006_1_20210209</t>
  </si>
  <si>
    <t>1006_2_20210303</t>
  </si>
  <si>
    <t>1007_0_20210726</t>
  </si>
  <si>
    <t>1008_0_20210713</t>
  </si>
  <si>
    <t>hypertension, cataract, nephrolithiasis, osteoporosis, hypoleukocytemia, pulmonary nodule</t>
  </si>
  <si>
    <t>insulin glargine, Novolin R</t>
  </si>
  <si>
    <t>metoprolol, amlodipine, calcium dobesilate, atorvastatin, mecobalamin, epalrestat, calcitriol, calcium carbonate and vitamin D3 tablet, clopidogrel</t>
  </si>
  <si>
    <t>1009_0_20210803</t>
  </si>
  <si>
    <t>hypertension, breast cancer, hyperlipidemia, fatty liver disese, thyroid nodule, pulmonary nodule, cataract</t>
  </si>
  <si>
    <t xml:space="preserve">insulin aspart 70/30, dapagliflozin, metformin,  liraglutide </t>
  </si>
  <si>
    <t>atorvastatin, mecobalamin, isosorbide mononitrate, losartan, trimetazidine, calcium dobesilate, vitamin B1, epalrestat</t>
  </si>
  <si>
    <t>1010_0_20210915</t>
  </si>
  <si>
    <t>urinary tract infection, cholelithiasis</t>
  </si>
  <si>
    <t>aspirin, rosuvastatin, calcium dobesilate, epalrestat</t>
  </si>
  <si>
    <t>1011_0_20210622</t>
  </si>
  <si>
    <t>thyroid nodule, vitamin D deficiency, pulmonary nodule</t>
  </si>
  <si>
    <t>insulin detemir, Novolin R</t>
  </si>
  <si>
    <t>calcitriol</t>
  </si>
  <si>
    <t>1012_0_20210923</t>
  </si>
  <si>
    <t>hyperlipidemia, hepatic dysfunction, vitamin D deficiency</t>
  </si>
  <si>
    <t xml:space="preserve">insulin detemir, Novolin R </t>
  </si>
  <si>
    <t>diammonium glycyrrhizinate, potassium chloride, calcium carbonate, calcitriol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</si>
</sst>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等线"/>
      <family val="2"/>
    </font>
    <font>
      <sz val="11"/>
      <color theme="1"/>
      <name val="等线"/>
      <family val="2"/>
    </font>
    <font>
      <sz val="11"/>
      <color theme="1"/>
      <name val="Calibri"/>
      <family val="2"/>
    </font>
    <font>
      <sz val="10"/>
      <color rgb="FF378fd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0"/>
  <sheetViews>
    <sheetView workbookViewId="0" tabSelected="1"/>
  </sheetViews>
  <sheetFormatPr defaultRowHeight="15" x14ac:dyDescent="0.25"/>
  <cols>
    <col min="1" max="1" style="29" width="29.290714285714284" customWidth="1" bestFit="1"/>
    <col min="2" max="2" style="30" width="14.147857142857141" customWidth="1" bestFit="1"/>
    <col min="3" max="3" style="30" width="14.147857142857141" customWidth="1" bestFit="1"/>
    <col min="4" max="4" style="31" width="14.862142857142858" customWidth="1" bestFit="1"/>
    <col min="5" max="5" style="30" width="13.290714285714287" customWidth="1" bestFit="1"/>
    <col min="6" max="6" style="31" width="13.005" customWidth="1" bestFit="1"/>
    <col min="7" max="7" style="30" width="13.005" customWidth="1" bestFit="1"/>
    <col min="8" max="8" style="29" width="13.719285714285713" customWidth="1" bestFit="1"/>
    <col min="9" max="9" style="29" width="18.433571428571426" customWidth="1" bestFit="1"/>
    <col min="10" max="10" style="31" width="25.005" customWidth="1" bestFit="1"/>
    <col min="11" max="11" style="29" width="26.719285714285714" customWidth="1" bestFit="1"/>
    <col min="12" max="12" style="29" width="15.43357142857143" customWidth="1" bestFit="1"/>
    <col min="13" max="13" style="29" width="15.43357142857143" customWidth="1" bestFit="1"/>
    <col min="14" max="14" style="29" width="16.576428571428572" customWidth="1" bestFit="1"/>
    <col min="15" max="15" style="32" width="47.43357142857143" customWidth="1" bestFit="1"/>
    <col min="16" max="16" style="29" width="57.71928571428572" customWidth="1" bestFit="1"/>
    <col min="17" max="17" style="31" width="18.290714285714284" customWidth="1" bestFit="1"/>
    <col min="18" max="18" style="31" width="15.576428571428572" customWidth="1" bestFit="1"/>
    <col min="19" max="19" style="33" width="8.862142857142858" customWidth="1" bestFit="1"/>
    <col min="20" max="20" style="33" width="8.862142857142858" customWidth="1" bestFit="1"/>
    <col min="21" max="21" style="31" width="8.719285714285713" customWidth="1" bestFit="1"/>
    <col min="22" max="22" style="31" width="8.862142857142858" customWidth="1" bestFit="1"/>
    <col min="23" max="23" style="30" width="8.862142857142858" customWidth="1" bestFit="1"/>
    <col min="24" max="24" style="31" width="8.862142857142858" customWidth="1" bestFit="1"/>
    <col min="25" max="25" style="31" width="8.719285714285713" customWidth="1" bestFit="1"/>
    <col min="26" max="26" style="31" width="8.862142857142858" customWidth="1" bestFit="1"/>
    <col min="27" max="27" style="31" width="8.862142857142858" customWidth="1" bestFit="1"/>
    <col min="28" max="28" style="31" width="8.719285714285713" customWidth="1" bestFit="1"/>
    <col min="29" max="29" style="34" width="8.862142857142858" customWidth="1" bestFit="1"/>
    <col min="30" max="30" style="30" width="15.719285714285713" customWidth="1" bestFit="1"/>
    <col min="31" max="31" style="31" width="8.719285714285713" customWidth="1" bestFit="1"/>
    <col min="32" max="32" style="31" width="8.719285714285713" customWidth="1" bestFit="1"/>
    <col min="33" max="33" style="29" width="14.147857142857141" customWidth="1" bestFit="1"/>
  </cols>
  <sheetData>
    <row x14ac:dyDescent="0.25" r="1" customHeight="1" ht="116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2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2" t="s">
        <v>29</v>
      </c>
      <c r="AE1" s="6" t="s">
        <v>30</v>
      </c>
      <c r="AF1" s="6" t="s">
        <v>31</v>
      </c>
      <c r="AG1" s="5" t="s">
        <v>32</v>
      </c>
    </row>
    <row x14ac:dyDescent="0.25" r="2" customHeight="1" ht="111.75">
      <c r="A2" s="1" t="s">
        <v>33</v>
      </c>
      <c r="B2" s="9">
        <v>1</v>
      </c>
      <c r="C2" s="9">
        <v>66</v>
      </c>
      <c r="D2" s="10">
        <v>1.5</v>
      </c>
      <c r="E2" s="9">
        <v>60</v>
      </c>
      <c r="F2" s="10">
        <v>26.666666666666668</v>
      </c>
      <c r="G2" s="9">
        <v>0</v>
      </c>
      <c r="H2" s="11" t="s">
        <v>34</v>
      </c>
      <c r="I2" s="11" t="s">
        <v>35</v>
      </c>
      <c r="J2" s="10">
        <v>10</v>
      </c>
      <c r="K2" s="12" t="s">
        <v>36</v>
      </c>
      <c r="L2" s="11" t="s">
        <v>37</v>
      </c>
      <c r="M2" s="12" t="s">
        <v>38</v>
      </c>
      <c r="N2" s="12" t="s">
        <v>39</v>
      </c>
      <c r="O2" s="11" t="s">
        <v>40</v>
      </c>
      <c r="P2" s="11" t="s">
        <v>41</v>
      </c>
      <c r="Q2" s="10">
        <v>352.8</v>
      </c>
      <c r="R2" s="10">
        <v>348.84</v>
      </c>
      <c r="S2" s="13">
        <v>0.05</v>
      </c>
      <c r="T2" s="13">
        <v>0.05</v>
      </c>
      <c r="U2" s="10" t="s">
        <v>42</v>
      </c>
      <c r="V2" s="10" t="s">
        <v>42</v>
      </c>
      <c r="W2" s="9">
        <v>115.31099999999998</v>
      </c>
      <c r="X2" s="10">
        <v>40.7</v>
      </c>
      <c r="Y2" s="10">
        <v>3.59</v>
      </c>
      <c r="Z2" s="10">
        <v>1.02</v>
      </c>
      <c r="AA2" s="10">
        <v>0.86</v>
      </c>
      <c r="AB2" s="10">
        <v>2.01</v>
      </c>
      <c r="AC2" s="14">
        <v>37.3</v>
      </c>
      <c r="AD2" s="9">
        <v>160</v>
      </c>
      <c r="AE2" s="10">
        <v>188.86</v>
      </c>
      <c r="AF2" s="10">
        <v>6.47</v>
      </c>
      <c r="AG2" s="11" t="s">
        <v>43</v>
      </c>
    </row>
    <row x14ac:dyDescent="0.25" r="3" customHeight="1" ht="98.25">
      <c r="A3" s="1" t="s">
        <v>44</v>
      </c>
      <c r="B3" s="9">
        <v>2</v>
      </c>
      <c r="C3" s="9">
        <v>68</v>
      </c>
      <c r="D3" s="10">
        <v>1.7</v>
      </c>
      <c r="E3" s="9">
        <v>63</v>
      </c>
      <c r="F3" s="10">
        <v>21.7993079584775</v>
      </c>
      <c r="G3" s="9">
        <v>50</v>
      </c>
      <c r="H3" s="11" t="s">
        <v>45</v>
      </c>
      <c r="I3" s="11" t="s">
        <v>35</v>
      </c>
      <c r="J3" s="10">
        <v>26</v>
      </c>
      <c r="K3" s="12" t="s">
        <v>46</v>
      </c>
      <c r="L3" s="12" t="s">
        <v>47</v>
      </c>
      <c r="M3" s="12" t="s">
        <v>48</v>
      </c>
      <c r="N3" s="12" t="s">
        <v>49</v>
      </c>
      <c r="O3" s="12" t="s">
        <v>50</v>
      </c>
      <c r="P3" s="12" t="s">
        <v>51</v>
      </c>
      <c r="Q3" s="10">
        <v>181.8</v>
      </c>
      <c r="R3" s="10">
        <v>258.84</v>
      </c>
      <c r="S3" s="13">
        <v>0.016</v>
      </c>
      <c r="T3" s="13">
        <v>0.016</v>
      </c>
      <c r="U3" s="10">
        <v>543.38</v>
      </c>
      <c r="V3" s="10">
        <v>754.71</v>
      </c>
      <c r="W3" s="9">
        <v>69.405</v>
      </c>
      <c r="X3" s="10">
        <v>19.6</v>
      </c>
      <c r="Y3" s="10">
        <v>4.78</v>
      </c>
      <c r="Z3" s="10">
        <v>2.2</v>
      </c>
      <c r="AA3" s="10">
        <v>0.93</v>
      </c>
      <c r="AB3" s="10">
        <v>3.28</v>
      </c>
      <c r="AC3" s="14">
        <v>66.8</v>
      </c>
      <c r="AD3" s="9">
        <v>109</v>
      </c>
      <c r="AE3" s="10">
        <v>342.57</v>
      </c>
      <c r="AF3" s="10">
        <v>6.05</v>
      </c>
      <c r="AG3" s="11" t="s">
        <v>52</v>
      </c>
    </row>
    <row x14ac:dyDescent="0.25" r="4" customHeight="1" ht="98.25">
      <c r="A4" s="1" t="s">
        <v>53</v>
      </c>
      <c r="B4" s="9">
        <v>2</v>
      </c>
      <c r="C4" s="9">
        <v>68</v>
      </c>
      <c r="D4" s="10">
        <v>1.7</v>
      </c>
      <c r="E4" s="9">
        <v>67</v>
      </c>
      <c r="F4" s="10">
        <v>23.18339100346021</v>
      </c>
      <c r="G4" s="9">
        <v>50</v>
      </c>
      <c r="H4" s="11" t="s">
        <v>45</v>
      </c>
      <c r="I4" s="11" t="s">
        <v>35</v>
      </c>
      <c r="J4" s="10">
        <v>26</v>
      </c>
      <c r="K4" s="12" t="s">
        <v>46</v>
      </c>
      <c r="L4" s="12" t="s">
        <v>47</v>
      </c>
      <c r="M4" s="12" t="s">
        <v>48</v>
      </c>
      <c r="N4" s="12" t="s">
        <v>49</v>
      </c>
      <c r="O4" s="12" t="s">
        <v>54</v>
      </c>
      <c r="P4" s="12" t="s">
        <v>51</v>
      </c>
      <c r="Q4" s="10">
        <v>181.8</v>
      </c>
      <c r="R4" s="10">
        <v>258.84</v>
      </c>
      <c r="S4" s="13">
        <v>0.016</v>
      </c>
      <c r="T4" s="13">
        <v>0.016</v>
      </c>
      <c r="U4" s="10">
        <v>543.38</v>
      </c>
      <c r="V4" s="10">
        <v>754.71</v>
      </c>
      <c r="W4" s="9">
        <v>69.405</v>
      </c>
      <c r="X4" s="10">
        <v>19.6</v>
      </c>
      <c r="Y4" s="10">
        <v>4.78</v>
      </c>
      <c r="Z4" s="10">
        <v>2.2</v>
      </c>
      <c r="AA4" s="10">
        <v>0.93</v>
      </c>
      <c r="AB4" s="10">
        <v>3.28</v>
      </c>
      <c r="AC4" s="14">
        <v>69.4</v>
      </c>
      <c r="AD4" s="9">
        <v>104</v>
      </c>
      <c r="AE4" s="10">
        <v>322.18</v>
      </c>
      <c r="AF4" s="10">
        <v>3.06</v>
      </c>
      <c r="AG4" s="11" t="s">
        <v>52</v>
      </c>
    </row>
    <row x14ac:dyDescent="0.25" r="5" customHeight="1" ht="98.25">
      <c r="A5" s="1" t="s">
        <v>55</v>
      </c>
      <c r="B5" s="9">
        <v>2</v>
      </c>
      <c r="C5" s="9">
        <v>68</v>
      </c>
      <c r="D5" s="10">
        <v>1.7</v>
      </c>
      <c r="E5" s="9">
        <v>65</v>
      </c>
      <c r="F5" s="10">
        <v>22.491349480968857</v>
      </c>
      <c r="G5" s="9">
        <v>50</v>
      </c>
      <c r="H5" s="11" t="s">
        <v>45</v>
      </c>
      <c r="I5" s="11" t="s">
        <v>35</v>
      </c>
      <c r="J5" s="10">
        <v>26</v>
      </c>
      <c r="K5" s="12" t="s">
        <v>36</v>
      </c>
      <c r="L5" s="12" t="s">
        <v>47</v>
      </c>
      <c r="M5" s="12" t="s">
        <v>48</v>
      </c>
      <c r="N5" s="12" t="s">
        <v>49</v>
      </c>
      <c r="O5" s="12" t="s">
        <v>56</v>
      </c>
      <c r="P5" s="12" t="s">
        <v>51</v>
      </c>
      <c r="Q5" s="10">
        <v>237.6</v>
      </c>
      <c r="R5" s="10" t="s">
        <v>42</v>
      </c>
      <c r="S5" s="13">
        <v>0.016</v>
      </c>
      <c r="T5" s="13">
        <v>0.016</v>
      </c>
      <c r="U5" s="10">
        <v>78.37</v>
      </c>
      <c r="V5" s="10">
        <v>74.39</v>
      </c>
      <c r="W5" s="9">
        <v>72.68400000000001</v>
      </c>
      <c r="X5" s="10">
        <v>25.1</v>
      </c>
      <c r="Y5" s="10">
        <v>3.49</v>
      </c>
      <c r="Z5" s="10">
        <v>1.82</v>
      </c>
      <c r="AA5" s="10">
        <v>0.84</v>
      </c>
      <c r="AB5" s="10">
        <v>1.83</v>
      </c>
      <c r="AC5" s="14">
        <v>63.7</v>
      </c>
      <c r="AD5" s="9">
        <v>115</v>
      </c>
      <c r="AE5" s="10">
        <v>342.34</v>
      </c>
      <c r="AF5" s="10">
        <v>6.21</v>
      </c>
      <c r="AG5" s="11" t="s">
        <v>52</v>
      </c>
    </row>
    <row x14ac:dyDescent="0.25" r="6" customHeight="1" ht="58.5">
      <c r="A6" s="1" t="s">
        <v>57</v>
      </c>
      <c r="B6" s="9">
        <v>2</v>
      </c>
      <c r="C6" s="9">
        <v>37</v>
      </c>
      <c r="D6" s="10">
        <v>1.9</v>
      </c>
      <c r="E6" s="9">
        <v>60</v>
      </c>
      <c r="F6" s="10">
        <v>16.62049861495845</v>
      </c>
      <c r="G6" s="9">
        <v>0</v>
      </c>
      <c r="H6" s="11" t="s">
        <v>34</v>
      </c>
      <c r="I6" s="11" t="s">
        <v>35</v>
      </c>
      <c r="J6" s="10">
        <f>1/12</f>
      </c>
      <c r="K6" s="12" t="s">
        <v>46</v>
      </c>
      <c r="L6" s="12" t="s">
        <v>36</v>
      </c>
      <c r="M6" s="12" t="s">
        <v>58</v>
      </c>
      <c r="N6" s="12" t="s">
        <v>59</v>
      </c>
      <c r="O6" s="12" t="s">
        <v>60</v>
      </c>
      <c r="P6" s="12" t="s">
        <v>61</v>
      </c>
      <c r="Q6" s="10">
        <v>120.6</v>
      </c>
      <c r="R6" s="10">
        <v>248.76</v>
      </c>
      <c r="S6" s="13">
        <v>0.1</v>
      </c>
      <c r="T6" s="13">
        <v>0.12</v>
      </c>
      <c r="U6" s="10" t="s">
        <v>42</v>
      </c>
      <c r="V6" s="10" t="s">
        <v>42</v>
      </c>
      <c r="W6" s="9">
        <v>121.869</v>
      </c>
      <c r="X6" s="10">
        <v>46.6</v>
      </c>
      <c r="Y6" s="10">
        <v>5.61</v>
      </c>
      <c r="Z6" s="10">
        <v>1.14</v>
      </c>
      <c r="AA6" s="10">
        <v>1.08</v>
      </c>
      <c r="AB6" s="10">
        <v>3.95</v>
      </c>
      <c r="AC6" s="14">
        <v>49.6</v>
      </c>
      <c r="AD6" s="9">
        <v>174</v>
      </c>
      <c r="AE6" s="10">
        <v>93.39</v>
      </c>
      <c r="AF6" s="10">
        <v>1.85</v>
      </c>
      <c r="AG6" s="11" t="s">
        <v>52</v>
      </c>
    </row>
    <row x14ac:dyDescent="0.25" r="7" customHeight="1" ht="45.75">
      <c r="A7" s="1" t="s">
        <v>62</v>
      </c>
      <c r="B7" s="9">
        <v>1</v>
      </c>
      <c r="C7" s="9">
        <v>67</v>
      </c>
      <c r="D7" s="10">
        <v>1.55</v>
      </c>
      <c r="E7" s="9">
        <v>47</v>
      </c>
      <c r="F7" s="10">
        <v>19.562955254942764</v>
      </c>
      <c r="G7" s="9">
        <v>0</v>
      </c>
      <c r="H7" s="11" t="s">
        <v>34</v>
      </c>
      <c r="I7" s="11" t="s">
        <v>35</v>
      </c>
      <c r="J7" s="10">
        <v>12</v>
      </c>
      <c r="K7" s="12" t="s">
        <v>36</v>
      </c>
      <c r="L7" s="12" t="s">
        <v>63</v>
      </c>
      <c r="M7" s="12" t="s">
        <v>58</v>
      </c>
      <c r="N7" s="12" t="s">
        <v>64</v>
      </c>
      <c r="O7" s="12" t="s">
        <v>65</v>
      </c>
      <c r="P7" s="12" t="s">
        <v>66</v>
      </c>
      <c r="Q7" s="10">
        <v>113.4</v>
      </c>
      <c r="R7" s="10">
        <v>305.09999999999997</v>
      </c>
      <c r="S7" s="13">
        <v>0.09</v>
      </c>
      <c r="T7" s="13">
        <v>0.28</v>
      </c>
      <c r="U7" s="10" t="s">
        <v>42</v>
      </c>
      <c r="V7" s="10" t="s">
        <v>42</v>
      </c>
      <c r="W7" s="9">
        <v>125.148</v>
      </c>
      <c r="X7" s="10">
        <v>37.6</v>
      </c>
      <c r="Y7" s="10">
        <v>4.57</v>
      </c>
      <c r="Z7" s="10">
        <v>0.91</v>
      </c>
      <c r="AA7" s="10">
        <v>1.27</v>
      </c>
      <c r="AB7" s="10">
        <v>2.76</v>
      </c>
      <c r="AC7" s="14">
        <v>45.2</v>
      </c>
      <c r="AD7" s="9">
        <v>127</v>
      </c>
      <c r="AE7" s="10">
        <v>240.61</v>
      </c>
      <c r="AF7" s="10">
        <v>3.98</v>
      </c>
      <c r="AG7" s="11" t="s">
        <v>52</v>
      </c>
    </row>
    <row x14ac:dyDescent="0.25" r="8" customHeight="1" ht="124.5">
      <c r="A8" s="1" t="s">
        <v>67</v>
      </c>
      <c r="B8" s="9">
        <v>2</v>
      </c>
      <c r="C8" s="9">
        <v>58</v>
      </c>
      <c r="D8" s="10">
        <v>1.7</v>
      </c>
      <c r="E8" s="9">
        <v>50</v>
      </c>
      <c r="F8" s="10">
        <v>17.301038062283737</v>
      </c>
      <c r="G8" s="10">
        <v>22.5</v>
      </c>
      <c r="H8" s="11" t="s">
        <v>34</v>
      </c>
      <c r="I8" s="11" t="s">
        <v>35</v>
      </c>
      <c r="J8" s="10">
        <v>16</v>
      </c>
      <c r="K8" s="12" t="s">
        <v>36</v>
      </c>
      <c r="L8" s="12" t="s">
        <v>36</v>
      </c>
      <c r="M8" s="12" t="s">
        <v>36</v>
      </c>
      <c r="N8" s="12" t="s">
        <v>68</v>
      </c>
      <c r="O8" s="12" t="s">
        <v>69</v>
      </c>
      <c r="P8" s="12" t="s">
        <v>70</v>
      </c>
      <c r="Q8" s="10">
        <v>84.6</v>
      </c>
      <c r="R8" s="10">
        <v>370.43999999999994</v>
      </c>
      <c r="S8" s="13">
        <v>0.02</v>
      </c>
      <c r="T8" s="13">
        <v>0.06</v>
      </c>
      <c r="U8" s="10">
        <v>238.09</v>
      </c>
      <c r="V8" s="10">
        <v>550.4</v>
      </c>
      <c r="W8" s="9">
        <v>68.312</v>
      </c>
      <c r="X8" s="10">
        <v>25.7</v>
      </c>
      <c r="Y8" s="10">
        <v>4.05</v>
      </c>
      <c r="Z8" s="10">
        <v>0.46</v>
      </c>
      <c r="AA8" s="10">
        <v>1.57</v>
      </c>
      <c r="AB8" s="10">
        <v>2.12</v>
      </c>
      <c r="AC8" s="14">
        <v>75.4</v>
      </c>
      <c r="AD8" s="9">
        <v>98</v>
      </c>
      <c r="AE8" s="10">
        <v>205.48</v>
      </c>
      <c r="AF8" s="10">
        <v>3.96</v>
      </c>
      <c r="AG8" s="11" t="s">
        <v>52</v>
      </c>
    </row>
    <row x14ac:dyDescent="0.25" r="9" customHeight="1" ht="19.5">
      <c r="A9" s="1" t="s">
        <v>71</v>
      </c>
      <c r="B9" s="9">
        <v>2</v>
      </c>
      <c r="C9" s="9">
        <v>57</v>
      </c>
      <c r="D9" s="10">
        <v>1.61</v>
      </c>
      <c r="E9" s="9">
        <v>53.2</v>
      </c>
      <c r="F9" s="10">
        <v>20.523899540912776</v>
      </c>
      <c r="G9" s="9">
        <v>0</v>
      </c>
      <c r="H9" s="11" t="s">
        <v>34</v>
      </c>
      <c r="I9" s="11" t="s">
        <v>35</v>
      </c>
      <c r="J9" s="10">
        <v>7</v>
      </c>
      <c r="K9" s="11" t="s">
        <v>36</v>
      </c>
      <c r="L9" s="11" t="s">
        <v>36</v>
      </c>
      <c r="M9" s="11" t="s">
        <v>36</v>
      </c>
      <c r="N9" s="11" t="s">
        <v>36</v>
      </c>
      <c r="O9" s="12" t="s">
        <v>72</v>
      </c>
      <c r="P9" s="12" t="s">
        <v>36</v>
      </c>
      <c r="Q9" s="10">
        <v>80.28</v>
      </c>
      <c r="R9" s="10">
        <v>193.68</v>
      </c>
      <c r="S9" s="13">
        <v>0.007</v>
      </c>
      <c r="T9" s="13">
        <v>0.007</v>
      </c>
      <c r="U9" s="10">
        <v>30.18</v>
      </c>
      <c r="V9" s="10">
        <v>231.6</v>
      </c>
      <c r="W9" s="9">
        <v>68.312</v>
      </c>
      <c r="X9" s="10">
        <v>29.2</v>
      </c>
      <c r="Y9" s="10">
        <v>4.44</v>
      </c>
      <c r="Z9" s="10">
        <v>0.68</v>
      </c>
      <c r="AA9" s="10">
        <v>1.97</v>
      </c>
      <c r="AB9" s="10">
        <v>2.57</v>
      </c>
      <c r="AC9" s="14">
        <v>74</v>
      </c>
      <c r="AD9" s="9">
        <v>97</v>
      </c>
      <c r="AE9" s="10">
        <v>247</v>
      </c>
      <c r="AF9" s="10">
        <v>6.4</v>
      </c>
      <c r="AG9" s="11" t="s">
        <v>52</v>
      </c>
    </row>
    <row x14ac:dyDescent="0.25" r="10" customHeight="1" ht="19.5">
      <c r="A10" s="1" t="s">
        <v>73</v>
      </c>
      <c r="B10" s="9">
        <v>2</v>
      </c>
      <c r="C10" s="9">
        <v>57</v>
      </c>
      <c r="D10" s="10">
        <v>1.61</v>
      </c>
      <c r="E10" s="9">
        <v>52.3</v>
      </c>
      <c r="F10" s="10">
        <v>20.18</v>
      </c>
      <c r="G10" s="9">
        <v>0</v>
      </c>
      <c r="H10" s="11" t="s">
        <v>34</v>
      </c>
      <c r="I10" s="11" t="s">
        <v>35</v>
      </c>
      <c r="J10" s="10">
        <v>7</v>
      </c>
      <c r="K10" s="11" t="s">
        <v>36</v>
      </c>
      <c r="L10" s="11" t="s">
        <v>36</v>
      </c>
      <c r="M10" s="11" t="s">
        <v>36</v>
      </c>
      <c r="N10" s="11" t="s">
        <v>36</v>
      </c>
      <c r="O10" s="12" t="s">
        <v>72</v>
      </c>
      <c r="P10" s="12" t="s">
        <v>36</v>
      </c>
      <c r="Q10" s="10">
        <v>258.3</v>
      </c>
      <c r="R10" s="10">
        <v>245.52</v>
      </c>
      <c r="S10" s="13">
        <v>0.013</v>
      </c>
      <c r="T10" s="13">
        <v>0.01</v>
      </c>
      <c r="U10" s="10">
        <v>17.04</v>
      </c>
      <c r="V10" s="10">
        <v>445.8</v>
      </c>
      <c r="W10" s="9">
        <v>63.94</v>
      </c>
      <c r="X10" s="10">
        <v>27</v>
      </c>
      <c r="Y10" s="10">
        <v>5.12</v>
      </c>
      <c r="Z10" s="10">
        <v>0.64</v>
      </c>
      <c r="AA10" s="10">
        <v>1.88</v>
      </c>
      <c r="AB10" s="10">
        <v>2.93</v>
      </c>
      <c r="AC10" s="14">
        <v>82</v>
      </c>
      <c r="AD10" s="9">
        <v>91</v>
      </c>
      <c r="AE10" s="10">
        <v>257</v>
      </c>
      <c r="AF10" s="10">
        <v>6.4</v>
      </c>
      <c r="AG10" s="11" t="s">
        <v>52</v>
      </c>
    </row>
    <row x14ac:dyDescent="0.25" r="11" customHeight="1" ht="19.95">
      <c r="A11" s="1" t="s">
        <v>74</v>
      </c>
      <c r="B11" s="9">
        <v>2</v>
      </c>
      <c r="C11" s="9">
        <v>57</v>
      </c>
      <c r="D11" s="10">
        <v>1.6</v>
      </c>
      <c r="E11" s="9">
        <v>51.6</v>
      </c>
      <c r="F11" s="10">
        <v>20.16</v>
      </c>
      <c r="G11" s="9">
        <v>0</v>
      </c>
      <c r="H11" s="11" t="s">
        <v>34</v>
      </c>
      <c r="I11" s="11" t="s">
        <v>35</v>
      </c>
      <c r="J11" s="10">
        <v>7</v>
      </c>
      <c r="K11" s="11" t="s">
        <v>36</v>
      </c>
      <c r="L11" s="11" t="s">
        <v>36</v>
      </c>
      <c r="M11" s="11" t="s">
        <v>36</v>
      </c>
      <c r="N11" s="11" t="s">
        <v>36</v>
      </c>
      <c r="O11" s="12" t="s">
        <v>72</v>
      </c>
      <c r="P11" s="12" t="s">
        <v>36</v>
      </c>
      <c r="Q11" s="10">
        <v>164.7</v>
      </c>
      <c r="R11" s="10">
        <v>72.54</v>
      </c>
      <c r="S11" s="13">
        <v>0.007</v>
      </c>
      <c r="T11" s="13">
        <v>0.007</v>
      </c>
      <c r="U11" s="10">
        <v>21.66</v>
      </c>
      <c r="V11" s="10">
        <v>540.6</v>
      </c>
      <c r="W11" s="9">
        <v>60.661</v>
      </c>
      <c r="X11" s="10">
        <v>26.6</v>
      </c>
      <c r="Y11" s="10">
        <v>4.27</v>
      </c>
      <c r="Z11" s="10">
        <v>0.54</v>
      </c>
      <c r="AA11" s="10">
        <v>1.72</v>
      </c>
      <c r="AB11" s="10">
        <v>2.63</v>
      </c>
      <c r="AC11" s="14">
        <v>73</v>
      </c>
      <c r="AD11" s="9">
        <v>97</v>
      </c>
      <c r="AE11" s="10">
        <v>201</v>
      </c>
      <c r="AF11" s="10">
        <v>7.3</v>
      </c>
      <c r="AG11" s="11" t="s">
        <v>52</v>
      </c>
    </row>
    <row x14ac:dyDescent="0.25" r="12" customHeight="1" ht="19.95">
      <c r="A12" s="1" t="s">
        <v>75</v>
      </c>
      <c r="B12" s="9">
        <v>2</v>
      </c>
      <c r="C12" s="9">
        <v>40</v>
      </c>
      <c r="D12" s="10">
        <v>1.78</v>
      </c>
      <c r="E12" s="9">
        <v>65.5</v>
      </c>
      <c r="F12" s="10">
        <v>20.67289483651054</v>
      </c>
      <c r="G12" s="10">
        <v>6.7</v>
      </c>
      <c r="H12" s="11" t="s">
        <v>34</v>
      </c>
      <c r="I12" s="11" t="s">
        <v>35</v>
      </c>
      <c r="J12" s="10">
        <v>3</v>
      </c>
      <c r="K12" s="12" t="s">
        <v>36</v>
      </c>
      <c r="L12" s="12" t="s">
        <v>36</v>
      </c>
      <c r="M12" s="12" t="s">
        <v>36</v>
      </c>
      <c r="N12" s="12" t="s">
        <v>36</v>
      </c>
      <c r="O12" s="11" t="s">
        <v>54</v>
      </c>
      <c r="P12" s="11" t="s">
        <v>36</v>
      </c>
      <c r="Q12" s="10">
        <v>266.4</v>
      </c>
      <c r="R12" s="10">
        <v>297</v>
      </c>
      <c r="S12" s="13">
        <v>0.14</v>
      </c>
      <c r="T12" s="13">
        <v>0.27</v>
      </c>
      <c r="U12" s="10">
        <v>14.49</v>
      </c>
      <c r="V12" s="10">
        <v>28.74</v>
      </c>
      <c r="W12" s="9">
        <v>54.102999999999994</v>
      </c>
      <c r="X12" s="10">
        <v>18.3</v>
      </c>
      <c r="Y12" s="10">
        <v>5.09</v>
      </c>
      <c r="Z12" s="10">
        <v>0.64</v>
      </c>
      <c r="AA12" s="10">
        <v>1.84</v>
      </c>
      <c r="AB12" s="10">
        <v>2.7</v>
      </c>
      <c r="AC12" s="14">
        <v>64.4</v>
      </c>
      <c r="AD12" s="9">
        <v>127</v>
      </c>
      <c r="AE12" s="10">
        <v>372.01</v>
      </c>
      <c r="AF12" s="10">
        <v>6.5</v>
      </c>
      <c r="AG12" s="11" t="s">
        <v>52</v>
      </c>
    </row>
    <row x14ac:dyDescent="0.25" r="13" customHeight="1" ht="19.95">
      <c r="A13" s="1" t="s">
        <v>76</v>
      </c>
      <c r="B13" s="9">
        <v>1</v>
      </c>
      <c r="C13" s="9">
        <v>73</v>
      </c>
      <c r="D13" s="10">
        <v>1.61</v>
      </c>
      <c r="E13" s="9">
        <v>64</v>
      </c>
      <c r="F13" s="10">
        <v>24.690405462752206</v>
      </c>
      <c r="G13" s="9">
        <v>0</v>
      </c>
      <c r="H13" s="11" t="s">
        <v>34</v>
      </c>
      <c r="I13" s="11" t="s">
        <v>35</v>
      </c>
      <c r="J13" s="10">
        <v>6</v>
      </c>
      <c r="K13" s="12" t="s">
        <v>36</v>
      </c>
      <c r="L13" s="12" t="s">
        <v>47</v>
      </c>
      <c r="M13" s="12" t="s">
        <v>58</v>
      </c>
      <c r="N13" s="12" t="s">
        <v>77</v>
      </c>
      <c r="O13" s="12" t="s">
        <v>78</v>
      </c>
      <c r="P13" s="12" t="s">
        <v>79</v>
      </c>
      <c r="Q13" s="10">
        <v>250.20000000000002</v>
      </c>
      <c r="R13" s="10">
        <v>372.96</v>
      </c>
      <c r="S13" s="13">
        <v>0.016</v>
      </c>
      <c r="T13" s="13">
        <v>0.016</v>
      </c>
      <c r="U13" s="10" t="s">
        <v>42</v>
      </c>
      <c r="V13" s="10" t="s">
        <v>42</v>
      </c>
      <c r="W13" s="9">
        <v>62.84700000000001</v>
      </c>
      <c r="X13" s="10">
        <v>20.1</v>
      </c>
      <c r="Y13" s="10">
        <v>4.55</v>
      </c>
      <c r="Z13" s="10">
        <v>1.57</v>
      </c>
      <c r="AA13" s="10">
        <v>0.77</v>
      </c>
      <c r="AB13" s="10">
        <v>3.29</v>
      </c>
      <c r="AC13" s="14">
        <v>54.9</v>
      </c>
      <c r="AD13" s="9">
        <v>100</v>
      </c>
      <c r="AE13" s="10">
        <v>285.12</v>
      </c>
      <c r="AF13" s="10">
        <v>5.37</v>
      </c>
      <c r="AG13" s="11" t="s">
        <v>52</v>
      </c>
    </row>
    <row x14ac:dyDescent="0.25" r="14" customHeight="1" ht="19.95">
      <c r="A14" s="1" t="s">
        <v>80</v>
      </c>
      <c r="B14" s="9">
        <v>1</v>
      </c>
      <c r="C14" s="9">
        <v>59</v>
      </c>
      <c r="D14" s="10">
        <v>1.65</v>
      </c>
      <c r="E14" s="9">
        <v>62</v>
      </c>
      <c r="F14" s="10">
        <v>22.77318640955005</v>
      </c>
      <c r="G14" s="9">
        <v>0</v>
      </c>
      <c r="H14" s="11" t="s">
        <v>34</v>
      </c>
      <c r="I14" s="11" t="s">
        <v>35</v>
      </c>
      <c r="J14" s="10">
        <v>20</v>
      </c>
      <c r="K14" s="12" t="s">
        <v>36</v>
      </c>
      <c r="L14" s="12" t="s">
        <v>47</v>
      </c>
      <c r="M14" s="12" t="s">
        <v>58</v>
      </c>
      <c r="N14" s="12" t="s">
        <v>81</v>
      </c>
      <c r="O14" s="12" t="s">
        <v>82</v>
      </c>
      <c r="P14" s="12" t="s">
        <v>83</v>
      </c>
      <c r="Q14" s="10">
        <v>117</v>
      </c>
      <c r="R14" s="10">
        <v>176.58</v>
      </c>
      <c r="S14" s="13">
        <v>0.15</v>
      </c>
      <c r="T14" s="13">
        <v>0.23</v>
      </c>
      <c r="U14" s="10">
        <v>311.76</v>
      </c>
      <c r="V14" s="10" t="s">
        <v>42</v>
      </c>
      <c r="W14" s="9">
        <v>78.149</v>
      </c>
      <c r="X14" s="10">
        <v>24.9</v>
      </c>
      <c r="Y14" s="10">
        <v>5.46</v>
      </c>
      <c r="Z14" s="10">
        <v>1.77</v>
      </c>
      <c r="AA14" s="10">
        <v>0.9</v>
      </c>
      <c r="AB14" s="10">
        <v>4.25</v>
      </c>
      <c r="AC14" s="14">
        <v>71</v>
      </c>
      <c r="AD14" s="9">
        <v>78</v>
      </c>
      <c r="AE14" s="10">
        <v>351.16</v>
      </c>
      <c r="AF14" s="10">
        <v>5.13</v>
      </c>
      <c r="AG14" s="11" t="s">
        <v>52</v>
      </c>
    </row>
    <row x14ac:dyDescent="0.25" r="15" customHeight="1" ht="19.95">
      <c r="A15" s="1" t="s">
        <v>84</v>
      </c>
      <c r="B15" s="9">
        <v>1</v>
      </c>
      <c r="C15" s="9">
        <v>65</v>
      </c>
      <c r="D15" s="10">
        <v>1.6</v>
      </c>
      <c r="E15" s="9">
        <v>35</v>
      </c>
      <c r="F15" s="10">
        <v>13.671875</v>
      </c>
      <c r="G15" s="9">
        <v>0</v>
      </c>
      <c r="H15" s="11" t="s">
        <v>34</v>
      </c>
      <c r="I15" s="11" t="s">
        <v>35</v>
      </c>
      <c r="J15" s="10">
        <v>2</v>
      </c>
      <c r="K15" s="12" t="s">
        <v>36</v>
      </c>
      <c r="L15" s="12" t="s">
        <v>36</v>
      </c>
      <c r="M15" s="12" t="s">
        <v>38</v>
      </c>
      <c r="N15" s="12" t="s">
        <v>85</v>
      </c>
      <c r="O15" s="12" t="s">
        <v>56</v>
      </c>
      <c r="P15" s="12" t="s">
        <v>86</v>
      </c>
      <c r="Q15" s="10">
        <v>117</v>
      </c>
      <c r="R15" s="10">
        <v>329.76</v>
      </c>
      <c r="S15" s="13">
        <v>0.07</v>
      </c>
      <c r="T15" s="13">
        <v>0.16</v>
      </c>
      <c r="U15" s="10">
        <v>61.55</v>
      </c>
      <c r="V15" s="10">
        <v>240.58</v>
      </c>
      <c r="W15" s="9">
        <v>165.589</v>
      </c>
      <c r="X15" s="10">
        <v>71.1</v>
      </c>
      <c r="Y15" s="10">
        <v>5.15</v>
      </c>
      <c r="Z15" s="10">
        <v>0.68</v>
      </c>
      <c r="AA15" s="10">
        <v>1.98</v>
      </c>
      <c r="AB15" s="10">
        <v>2.71</v>
      </c>
      <c r="AC15" s="14">
        <v>22.6</v>
      </c>
      <c r="AD15" s="9">
        <v>286</v>
      </c>
      <c r="AE15" s="10">
        <v>140.32</v>
      </c>
      <c r="AF15" s="10">
        <v>2.98</v>
      </c>
      <c r="AG15" s="11" t="s">
        <v>43</v>
      </c>
    </row>
    <row x14ac:dyDescent="0.25" r="16" customHeight="1" ht="19.95">
      <c r="A16" s="1" t="s">
        <v>87</v>
      </c>
      <c r="B16" s="9">
        <v>1</v>
      </c>
      <c r="C16" s="9">
        <v>51</v>
      </c>
      <c r="D16" s="10">
        <v>1.64</v>
      </c>
      <c r="E16" s="9">
        <v>74</v>
      </c>
      <c r="F16" s="10">
        <v>27.513384889946465</v>
      </c>
      <c r="G16" s="9">
        <v>0</v>
      </c>
      <c r="H16" s="11" t="s">
        <v>34</v>
      </c>
      <c r="I16" s="11" t="s">
        <v>35</v>
      </c>
      <c r="J16" s="10">
        <v>17</v>
      </c>
      <c r="K16" s="12" t="s">
        <v>36</v>
      </c>
      <c r="L16" s="12" t="s">
        <v>36</v>
      </c>
      <c r="M16" s="12" t="s">
        <v>36</v>
      </c>
      <c r="N16" s="12" t="s">
        <v>88</v>
      </c>
      <c r="O16" s="12" t="s">
        <v>89</v>
      </c>
      <c r="P16" s="12" t="s">
        <v>90</v>
      </c>
      <c r="Q16" s="10">
        <v>342</v>
      </c>
      <c r="R16" s="10">
        <v>283.86</v>
      </c>
      <c r="S16" s="13">
        <v>0.016</v>
      </c>
      <c r="T16" s="13">
        <v>0.016</v>
      </c>
      <c r="U16" s="10">
        <v>7.28</v>
      </c>
      <c r="V16" s="10">
        <v>282.11</v>
      </c>
      <c r="W16" s="9">
        <v>54.102999999999994</v>
      </c>
      <c r="X16" s="10">
        <v>21</v>
      </c>
      <c r="Y16" s="10">
        <v>4.64</v>
      </c>
      <c r="Z16" s="10">
        <v>1.03</v>
      </c>
      <c r="AA16" s="10">
        <v>1.48</v>
      </c>
      <c r="AB16" s="10">
        <v>2.46</v>
      </c>
      <c r="AC16" s="14">
        <v>30.4</v>
      </c>
      <c r="AD16" s="9">
        <v>214</v>
      </c>
      <c r="AE16" s="10">
        <v>196.92</v>
      </c>
      <c r="AF16" s="10">
        <v>4.88</v>
      </c>
      <c r="AG16" s="11" t="s">
        <v>52</v>
      </c>
    </row>
    <row x14ac:dyDescent="0.25" r="17" customHeight="1" ht="19.95">
      <c r="A17" s="1" t="s">
        <v>91</v>
      </c>
      <c r="B17" s="9">
        <v>1</v>
      </c>
      <c r="C17" s="9">
        <v>53</v>
      </c>
      <c r="D17" s="10">
        <v>1.61</v>
      </c>
      <c r="E17" s="9">
        <v>55</v>
      </c>
      <c r="F17" s="10">
        <v>21.21831719455268</v>
      </c>
      <c r="G17" s="9">
        <v>0</v>
      </c>
      <c r="H17" s="11" t="s">
        <v>34</v>
      </c>
      <c r="I17" s="11" t="s">
        <v>35</v>
      </c>
      <c r="J17" s="10">
        <f>14/365</f>
      </c>
      <c r="K17" s="12" t="s">
        <v>46</v>
      </c>
      <c r="L17" s="12" t="s">
        <v>36</v>
      </c>
      <c r="M17" s="12" t="s">
        <v>36</v>
      </c>
      <c r="N17" s="12" t="s">
        <v>92</v>
      </c>
      <c r="O17" s="11" t="s">
        <v>93</v>
      </c>
      <c r="P17" s="11" t="s">
        <v>94</v>
      </c>
      <c r="Q17" s="10">
        <v>223.2</v>
      </c>
      <c r="R17" s="10" t="s">
        <v>42</v>
      </c>
      <c r="S17" s="13" t="s">
        <v>42</v>
      </c>
      <c r="T17" s="13" t="s">
        <v>42</v>
      </c>
      <c r="U17" s="10" t="s">
        <v>42</v>
      </c>
      <c r="V17" s="10" t="s">
        <v>42</v>
      </c>
      <c r="W17" s="9" t="s">
        <v>42</v>
      </c>
      <c r="X17" s="10" t="s">
        <v>42</v>
      </c>
      <c r="Y17" s="10">
        <v>4.69</v>
      </c>
      <c r="Z17" s="10">
        <v>0.74</v>
      </c>
      <c r="AA17" s="10">
        <v>2.33</v>
      </c>
      <c r="AB17" s="10">
        <v>1.74</v>
      </c>
      <c r="AC17" s="14" t="s">
        <v>42</v>
      </c>
      <c r="AD17" s="9" t="s">
        <v>42</v>
      </c>
      <c r="AE17" s="10" t="s">
        <v>42</v>
      </c>
      <c r="AF17" s="10" t="s">
        <v>42</v>
      </c>
      <c r="AG17" s="11" t="s">
        <v>52</v>
      </c>
    </row>
    <row x14ac:dyDescent="0.25" r="18" customHeight="1" ht="19.5">
      <c r="A18" s="15"/>
      <c r="B18" s="16"/>
      <c r="C18" s="16"/>
      <c r="D18" s="17"/>
      <c r="E18" s="16"/>
      <c r="F18" s="17"/>
      <c r="G18" s="16"/>
      <c r="H18" s="15"/>
      <c r="I18" s="15"/>
      <c r="J18" s="18"/>
      <c r="K18" s="15"/>
      <c r="L18" s="15"/>
      <c r="M18" s="15"/>
      <c r="N18" s="15"/>
      <c r="O18" s="19"/>
      <c r="P18" s="15"/>
      <c r="Q18" s="17"/>
      <c r="R18" s="17"/>
      <c r="S18" s="20"/>
      <c r="T18" s="20"/>
      <c r="U18" s="17"/>
      <c r="V18" s="17"/>
      <c r="W18" s="16"/>
      <c r="X18" s="17"/>
      <c r="Y18" s="17"/>
      <c r="Z18" s="17"/>
      <c r="AA18" s="17"/>
      <c r="AB18" s="17"/>
      <c r="AC18" s="21"/>
      <c r="AD18" s="16"/>
      <c r="AE18" s="17"/>
      <c r="AF18" s="17"/>
      <c r="AG18" s="15"/>
    </row>
    <row x14ac:dyDescent="0.25" r="19" customHeight="1" ht="19.5">
      <c r="A19" s="15"/>
      <c r="B19" s="16"/>
      <c r="C19" s="16"/>
      <c r="D19" s="17"/>
      <c r="E19" s="16"/>
      <c r="F19" s="17"/>
      <c r="G19" s="16"/>
      <c r="H19" s="15"/>
      <c r="I19" s="15"/>
      <c r="J19" s="17"/>
      <c r="K19" s="15"/>
      <c r="L19" s="15"/>
      <c r="M19" s="15"/>
      <c r="N19" s="15"/>
      <c r="O19" s="19"/>
      <c r="P19" s="15"/>
      <c r="Q19" s="17"/>
      <c r="R19" s="17"/>
      <c r="S19" s="20"/>
      <c r="T19" s="20"/>
      <c r="U19" s="17"/>
      <c r="V19" s="17"/>
      <c r="W19" s="16"/>
      <c r="X19" s="17"/>
      <c r="Y19" s="17"/>
      <c r="Z19" s="17"/>
      <c r="AA19" s="17"/>
      <c r="AB19" s="17"/>
      <c r="AC19" s="21"/>
      <c r="AD19" s="16"/>
      <c r="AE19" s="17"/>
      <c r="AF19" s="17"/>
      <c r="AG19" s="15"/>
    </row>
    <row x14ac:dyDescent="0.25" r="20" customHeight="1" ht="19.5" customFormat="1" s="22">
      <c r="A20" s="23"/>
      <c r="B20" s="24"/>
      <c r="C20" s="24"/>
      <c r="D20" s="25"/>
      <c r="E20" s="24"/>
      <c r="F20" s="25"/>
      <c r="G20" s="24"/>
      <c r="H20" s="23"/>
      <c r="I20" s="23"/>
      <c r="J20" s="25"/>
      <c r="K20" s="23"/>
      <c r="L20" s="23"/>
      <c r="M20" s="23"/>
      <c r="N20" s="23"/>
      <c r="O20" s="26"/>
      <c r="P20" s="23"/>
      <c r="Q20" s="25"/>
      <c r="R20" s="25"/>
      <c r="S20" s="27"/>
      <c r="T20" s="27"/>
      <c r="U20" s="25"/>
      <c r="V20" s="25"/>
      <c r="W20" s="24"/>
      <c r="X20" s="25"/>
      <c r="Y20" s="25"/>
      <c r="Z20" s="25"/>
      <c r="AA20" s="25"/>
      <c r="AB20" s="25"/>
      <c r="AC20" s="28"/>
      <c r="AD20" s="24"/>
      <c r="AE20" s="25"/>
      <c r="AF20" s="25"/>
      <c r="AG20" s="2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T1DM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2023-05-22T09:14:07.646Z</dcterms:created>
  <dcterms:modified xsi:type="dcterms:W3CDTF">2023-05-22T09:14:07.646Z</dcterms:modified>
</cp:coreProperties>
</file>