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xlnm.Print_Area" localSheetId="0">Sheet1!$A$1:$D$179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6" i="1"/>
  <c r="B8" i="1"/>
  <c r="B7" i="1"/>
  <c r="B5" i="1"/>
</calcChain>
</file>

<file path=xl/sharedStrings.xml><?xml version="1.0" encoding="utf-8"?>
<sst xmlns="http://schemas.openxmlformats.org/spreadsheetml/2006/main" count="666" uniqueCount="498">
  <si>
    <t>Tables</t>
  </si>
  <si>
    <t>Admin</t>
  </si>
  <si>
    <t>Admin Change Sets</t>
  </si>
  <si>
    <t>Data Model Group</t>
  </si>
  <si>
    <t>Related Entity</t>
  </si>
  <si>
    <t>Description</t>
  </si>
  <si>
    <t>Represents a sandbox.</t>
  </si>
  <si>
    <t>Cross reference table that points to an admin user.</t>
  </si>
  <si>
    <t>Cross reference table that points to a site.</t>
  </si>
  <si>
    <t>Represents a sandbox item.</t>
  </si>
  <si>
    <t>SandBoxItem</t>
  </si>
  <si>
    <t>Cross reference table that points to an action.</t>
  </si>
  <si>
    <t>Represents a sandbox action.</t>
  </si>
  <si>
    <t>SandBoxAction</t>
  </si>
  <si>
    <t>SandBox</t>
  </si>
  <si>
    <t>AdminUser</t>
  </si>
  <si>
    <t>Represents an admin user</t>
  </si>
  <si>
    <t>Site</t>
  </si>
  <si>
    <t>Represents a site.</t>
  </si>
  <si>
    <t>Admin Security</t>
  </si>
  <si>
    <t>Cross reference table that points to an admin user role.</t>
  </si>
  <si>
    <t>Represents an admin user role</t>
  </si>
  <si>
    <t>AdminRole</t>
  </si>
  <si>
    <t>Cross reference table that points to an admin user permission.</t>
  </si>
  <si>
    <t>Represents an admin user permission.</t>
  </si>
  <si>
    <t>AdminPermission</t>
  </si>
  <si>
    <t>Cross reference table that points to an admin role permission.</t>
  </si>
  <si>
    <t>Represents an admin user permission entity.</t>
  </si>
  <si>
    <t>AdminPermissionQualifiedEntity</t>
  </si>
  <si>
    <t>Cross reference table that points to an admin permission.</t>
  </si>
  <si>
    <t>Admin Modules</t>
  </si>
  <si>
    <t>Represents an admin section.</t>
  </si>
  <si>
    <t>AdminSection</t>
  </si>
  <si>
    <t>AdminModule</t>
  </si>
  <si>
    <t>Catalog Category</t>
  </si>
  <si>
    <t>BLC_CATEGORY</t>
  </si>
  <si>
    <t>Category</t>
  </si>
  <si>
    <t>Represents a category.</t>
  </si>
  <si>
    <t>BLC_CATEGORY_ATTRIBUTE</t>
  </si>
  <si>
    <t>CategoryAttribute</t>
  </si>
  <si>
    <t>Defines attributes for a category.</t>
  </si>
  <si>
    <t>BLC_CATEGORY_IMAGE</t>
  </si>
  <si>
    <t>Represents a URL to an image for the category.</t>
  </si>
  <si>
    <t>BLC_CATEGORY_XREF</t>
  </si>
  <si>
    <t>Cross reference table that points to the subcategories of each category.</t>
  </si>
  <si>
    <t>BLC_PRODUCT_CROSS_SALE</t>
  </si>
  <si>
    <t>RelatedProduct</t>
  </si>
  <si>
    <t>Represents the products in the category.</t>
  </si>
  <si>
    <t>BLC_PRODUCT_UP_SALE</t>
  </si>
  <si>
    <t>BLC_PRODUCT_FEATURED</t>
  </si>
  <si>
    <t>PromotableProduct</t>
  </si>
  <si>
    <t>BLC_CAT_SITE_MAP_GEN_CFG</t>
  </si>
  <si>
    <t>CategorySiteMapGeneratorConfiguration</t>
  </si>
  <si>
    <t>CategorySiteMapGenerator is controlled by this configuration.</t>
  </si>
  <si>
    <t>blc_category_product_xref</t>
  </si>
  <si>
    <t>BLC_PRODUCT</t>
  </si>
  <si>
    <t>Product</t>
  </si>
  <si>
    <t>A product is a general description of an item that can be sold (for example: a hat). Products are not sold or added to a cart.</t>
  </si>
  <si>
    <t>BLC_MEDIA</t>
  </si>
  <si>
    <t>Media</t>
  </si>
  <si>
    <t>Represents a media object.</t>
  </si>
  <si>
    <t>BLC_PRODUCT_ATTRIBUTE</t>
  </si>
  <si>
    <t>ProductAttribute</t>
  </si>
  <si>
    <t>Defines attributes for a product.</t>
  </si>
  <si>
    <t>BLC_SKU_XREF</t>
  </si>
  <si>
    <t>Cross reference table that points to the skus for the product.</t>
  </si>
  <si>
    <t>BLC_PRODUCT_BUNDLE</t>
  </si>
  <si>
    <t>ProductBundle</t>
  </si>
  <si>
    <t>Represents the product being sold in a bundle.</t>
  </si>
  <si>
    <t>BLC_SKU_OPTION_VALUE_XREF</t>
  </si>
  <si>
    <t>Represents the cross reference between sku and a product option value.</t>
  </si>
  <si>
    <t>BLC_PRODUCT_OPTION_VALUE</t>
  </si>
  <si>
    <t>ProductOptionValue</t>
  </si>
  <si>
    <t>Defines the value of a Product Option.</t>
  </si>
  <si>
    <t>BLC_PRODUCT_OPTION</t>
  </si>
  <si>
    <t>ProductOption</t>
  </si>
  <si>
    <t>Designates a Product Option.</t>
  </si>
  <si>
    <t>Catalog Product</t>
  </si>
  <si>
    <t>BLC_SKU</t>
  </si>
  <si>
    <t>Sku</t>
  </si>
  <si>
    <t>A SKU is a specific item that can be sold including any specific attributes of the item such as color or size.</t>
  </si>
  <si>
    <t>BLC_SKU_ATTRIBUTE</t>
  </si>
  <si>
    <t>SkuAttribute</t>
  </si>
  <si>
    <t>A SKU Attribute is a designator on a SKU that differentiates it from other similar SKUs (for example: Blue attribute for hat).</t>
  </si>
  <si>
    <t>BLC_SKU_BUNDLE_ITEM</t>
  </si>
  <si>
    <t>SkuBundleItem</t>
  </si>
  <si>
    <t>Represents the sku being sold in a bundle.</t>
  </si>
  <si>
    <t>BLC_SKU_FULFILLMENT_FLAT_RATES</t>
  </si>
  <si>
    <t>Represents the sku fulfillment flat rates.</t>
  </si>
  <si>
    <t>BLC_SKU_AVAILABILITY</t>
  </si>
  <si>
    <t>SkuAvailability</t>
  </si>
  <si>
    <t>Represents the availability of the sku.</t>
  </si>
  <si>
    <t>BLC_SKU_FULFILLMENT_EXCLUDED</t>
  </si>
  <si>
    <t>Represents if a sku fulfillment is to be excluded.</t>
  </si>
  <si>
    <t>BLC_SKU_MEDIA_MAP</t>
  </si>
  <si>
    <t>Maps the sku to a media object.</t>
  </si>
  <si>
    <t>BLC_SKU_FEE_XREF</t>
  </si>
  <si>
    <t>Represents the cross reference between sku and a sku fee.</t>
  </si>
  <si>
    <t>BLC_SKU_FEE</t>
  </si>
  <si>
    <t>SkuFee</t>
  </si>
  <si>
    <t>Represents a sku fee.</t>
  </si>
  <si>
    <t>Catalog Product, SKU</t>
  </si>
  <si>
    <t>Catalog Category, Product</t>
  </si>
  <si>
    <t>Catalog Category, SKU</t>
  </si>
  <si>
    <t>Catalog SKU</t>
  </si>
  <si>
    <t>BLC_FULFILLMENT_OPTION</t>
  </si>
  <si>
    <t>FulfillmentOption</t>
  </si>
  <si>
    <t>Represents a fulfillment option.</t>
  </si>
  <si>
    <t>BLC_CURRENCY</t>
  </si>
  <si>
    <t>BroadleafCurrency</t>
  </si>
  <si>
    <t>Contains currency information, such as code and if it's default</t>
  </si>
  <si>
    <t>BLC_REVIEW_DETAIL</t>
  </si>
  <si>
    <t>ReviewDetail</t>
  </si>
  <si>
    <t>Represents a review.</t>
  </si>
  <si>
    <t>BLC_REVIEW_FEEDBACK</t>
  </si>
  <si>
    <t>ReviewFeedback</t>
  </si>
  <si>
    <t>Represents a the feedback for a review.</t>
  </si>
  <si>
    <t>BLC_RATING_DETAIL</t>
  </si>
  <si>
    <t>RatingDetail</t>
  </si>
  <si>
    <t>Represents the detail of a rating.</t>
  </si>
  <si>
    <t>BLC_RATING_SUMMARY</t>
  </si>
  <si>
    <t>RatingSummary</t>
  </si>
  <si>
    <t>Represents the summary of a rating.</t>
  </si>
  <si>
    <t>Catalog Reviews</t>
  </si>
  <si>
    <t>BLC_CUSTOMER</t>
  </si>
  <si>
    <t>Customer</t>
  </si>
  <si>
    <t>Represents a customer in Broadleaf Commerce.</t>
  </si>
  <si>
    <t>BLC_SEARCH_FACET</t>
  </si>
  <si>
    <t>SearchFacet</t>
  </si>
  <si>
    <t>Represents a search facet.</t>
  </si>
  <si>
    <t>BLC_FIELD</t>
  </si>
  <si>
    <t>Field</t>
  </si>
  <si>
    <t>Represents a field of a search facet.</t>
  </si>
  <si>
    <t>BLC_FIELD_SEARCH_TYPES</t>
  </si>
  <si>
    <t>Designates if the field will be searchable.</t>
  </si>
  <si>
    <t>BLC_SEARCH_FACET_RANGE</t>
  </si>
  <si>
    <t>SearchFacetRange</t>
  </si>
  <si>
    <t>Designates a range for a search facet.</t>
  </si>
  <si>
    <t>BLC_SEARCH_FACET_XREF</t>
  </si>
  <si>
    <t>RequiredFacetImpl</t>
  </si>
  <si>
    <t>Cross references required search facets.</t>
  </si>
  <si>
    <t>BLC_CAT_SEARCH_FACET_XREF</t>
  </si>
  <si>
    <t>CategorySearchFacet</t>
  </si>
  <si>
    <t>Cross references the search facet with categories.</t>
  </si>
  <si>
    <t>BLC_CAT_SEARCH_FACET_EXCL_XREF</t>
  </si>
  <si>
    <t>CategoryExcludedSearchFacet</t>
  </si>
  <si>
    <t>Cross references the search facet with categories to be excluded.</t>
  </si>
  <si>
    <t>BLC_SEARCH_INTERCEPT</t>
  </si>
  <si>
    <t>SearchIntercept</t>
  </si>
  <si>
    <t>Represents the search redirect.</t>
  </si>
  <si>
    <t>BLC_URL_HANDLER</t>
  </si>
  <si>
    <t>URLHandler</t>
  </si>
  <si>
    <t>Represents the URL handler.</t>
  </si>
  <si>
    <t>BLC_SEARCH_SYNONYM</t>
  </si>
  <si>
    <t>SearchSynonym</t>
  </si>
  <si>
    <t>Represents search synonym.</t>
  </si>
  <si>
    <t>BLC_SHIPPING_RATE</t>
  </si>
  <si>
    <t>ShippingRate</t>
  </si>
  <si>
    <t>Represents a shipping rate.</t>
  </si>
  <si>
    <t>Catalog Search</t>
  </si>
  <si>
    <t>CMS Field</t>
  </si>
  <si>
    <t>BLC_FLD_DEF</t>
  </si>
  <si>
    <t>FieldDefinition</t>
  </si>
  <si>
    <t>Defines a Broadleaf Field.</t>
  </si>
  <si>
    <t>BLC_FLD_GROUP</t>
  </si>
  <si>
    <t>FieldGroup</t>
  </si>
  <si>
    <t>Represents a Field Group.</t>
  </si>
  <si>
    <t>BLC_FLD_ENUM</t>
  </si>
  <si>
    <t>FieldEnumeration</t>
  </si>
  <si>
    <t>Represents a Field Enumeration.</t>
  </si>
  <si>
    <t>BLC_FLD_ENUM_ITEM</t>
  </si>
  <si>
    <t>FieldEnumerationItem</t>
  </si>
  <si>
    <t>Defines a Field Enumeration Item.</t>
  </si>
  <si>
    <t>BLC_PAGE</t>
  </si>
  <si>
    <t>Page</t>
  </si>
  <si>
    <t>Represents a static html Page in Broadleaf.</t>
  </si>
  <si>
    <t>BLC_PAGE_TEMPLATE</t>
  </si>
  <si>
    <t>PageTemplate</t>
  </si>
  <si>
    <t>Represents a Page template.</t>
  </si>
  <si>
    <t>BLC_PAGE_FLD</t>
  </si>
  <si>
    <t>PageField</t>
  </si>
  <si>
    <t>Represents a Page Field.</t>
  </si>
  <si>
    <t>BLC_PAGE_FLD_MAP</t>
  </si>
  <si>
    <t>Maps a Page to a Field.</t>
  </si>
  <si>
    <t>BLC_PAGE_RULE</t>
  </si>
  <si>
    <t>PageRule</t>
  </si>
  <si>
    <t>Represents a rule to be applied to a Page.</t>
  </si>
  <si>
    <t>BLC_PAGE_RULE_MAP</t>
  </si>
  <si>
    <t>Maps a Page to a Rule.</t>
  </si>
  <si>
    <t>BLC_PAGE_ITEM_CRITERIA</t>
  </si>
  <si>
    <t>PageItemCriteria</t>
  </si>
  <si>
    <t>Represents a Page item criteria.</t>
  </si>
  <si>
    <t>BLC_QUAL_CRIT_PAGE_XREF</t>
  </si>
  <si>
    <t>Cross reference table that points to a Page item criteria.</t>
  </si>
  <si>
    <t>CMS Page</t>
  </si>
  <si>
    <t>BLC_LOCALE</t>
  </si>
  <si>
    <t>Locale</t>
  </si>
  <si>
    <t>Contains locale information, such as code and if it's default</t>
  </si>
  <si>
    <t>BLC_STATIC_ASSET</t>
  </si>
  <si>
    <t>StaticAsset</t>
  </si>
  <si>
    <t>Represents a Static Asset in Broadleaf.</t>
  </si>
  <si>
    <t>BLC_IMG_STATIC_ASSET</t>
  </si>
  <si>
    <t>ImageStaticAsset</t>
  </si>
  <si>
    <t>Represents a Image Static Asset in Broadleaf.</t>
  </si>
  <si>
    <t>BLC_STATIC_ASSET_DESC</t>
  </si>
  <si>
    <t>StaticAssetDescription</t>
  </si>
  <si>
    <t>Defines a Description for a Static Asset.</t>
  </si>
  <si>
    <t>BLC_ASSET_DESC_MAP</t>
  </si>
  <si>
    <t>Maps a Static Asset to a Description.</t>
  </si>
  <si>
    <t>BLC_STATIC_ASSET_STRG</t>
  </si>
  <si>
    <t>StaticAssetStorage</t>
  </si>
  <si>
    <t>Represents a Static Asset Storage Object in Broadleaf.</t>
  </si>
  <si>
    <t>CMS Static Asset</t>
  </si>
  <si>
    <t>BLC_SC</t>
  </si>
  <si>
    <t>StructuredContent</t>
  </si>
  <si>
    <t>Represents a Broadleaf Structured Content object.</t>
  </si>
  <si>
    <t>BLC_SC_TYPE</t>
  </si>
  <si>
    <t>StructuredContentType</t>
  </si>
  <si>
    <t>Designates a Structured Content type.</t>
  </si>
  <si>
    <t>BLC_SC_FLD_TMPLT</t>
  </si>
  <si>
    <t>StructuredContentFieldTemplate</t>
  </si>
  <si>
    <t>Represents a Structured Content Field template.</t>
  </si>
  <si>
    <t>BLC_SC_FLD</t>
  </si>
  <si>
    <t>StructuredContentField</t>
  </si>
  <si>
    <t>Represents a Structured Content Field.</t>
  </si>
  <si>
    <t>BLC_SC_FLD_MAP</t>
  </si>
  <si>
    <t>Maps a Structured Content Object to a Field.</t>
  </si>
  <si>
    <t>BLC_SC_RULE</t>
  </si>
  <si>
    <t>StructuredContentRule</t>
  </si>
  <si>
    <t>Represents a rule to be applied to a Structured Content object.</t>
  </si>
  <si>
    <t>BLC_SC_RULE_MAP</t>
  </si>
  <si>
    <t>Maps a Structured Content Object to a Rule.</t>
  </si>
  <si>
    <t>BLC_SC_ITEM_CRITERIA</t>
  </si>
  <si>
    <t>StructuredContentItemCriteria</t>
  </si>
  <si>
    <t>Represents a Structured Content item criteria.</t>
  </si>
  <si>
    <t>BLC_QUAL_CRIT_SC_XREF</t>
  </si>
  <si>
    <t>Cross reference table that points to an item criteria.</t>
  </si>
  <si>
    <t>CMS Structured Content</t>
  </si>
  <si>
    <t>Admin, CMS Page, Static Asset, Structured Content</t>
  </si>
  <si>
    <t>BLC_ADDRESS</t>
  </si>
  <si>
    <t>Address</t>
  </si>
  <si>
    <t>Contains address information, e.g. city, state, and postal code</t>
  </si>
  <si>
    <t>BLC_CHALLENGE_QUESTION</t>
  </si>
  <si>
    <t>ChallengeQuestion</t>
  </si>
  <si>
    <t>Question to present the user for password recovery purposes</t>
  </si>
  <si>
    <t>BLC_COUNTRY</t>
  </si>
  <si>
    <t>Country</t>
  </si>
  <si>
    <t>Contains country information, e.g. abbreviation and name</t>
  </si>
  <si>
    <t>Represents a customer in Broadleaf</t>
  </si>
  <si>
    <t>BLC_CUSTOMER_ADDRESS</t>
  </si>
  <si>
    <t>CustomerAddress</t>
  </si>
  <si>
    <t>Associates a customer to an address</t>
  </si>
  <si>
    <t>BLC_CUSTOMER_ATTRIBUTE</t>
  </si>
  <si>
    <t>CustomerAttribute</t>
  </si>
  <si>
    <t>Holds name-value pairs of attributes for a customer</t>
  </si>
  <si>
    <t>BLC_CUSTOMER_PASSWORD_TOKEN</t>
  </si>
  <si>
    <t>CustomerForgotPasswordSecurityToken</t>
  </si>
  <si>
    <t>Holds token information for password recovery purposes</t>
  </si>
  <si>
    <t>BLC_CUSTOMER_PHONE</t>
  </si>
  <si>
    <t>CustomerPhone</t>
  </si>
  <si>
    <t>Associates a customer to a phone number</t>
  </si>
  <si>
    <t>BLC_CUSTOMER_ROLE</t>
  </si>
  <si>
    <t>CustomerRole</t>
  </si>
  <si>
    <t>Associates a customer to a role</t>
  </si>
  <si>
    <t>BLC_PHONE</t>
  </si>
  <si>
    <t>Phone</t>
  </si>
  <si>
    <t>Contains phone information, e.g. number and if it's active</t>
  </si>
  <si>
    <t>BLC_CUSTOMER_PAYMENT</t>
  </si>
  <si>
    <t>CustomerPayment</t>
  </si>
  <si>
    <t>Contains customer payment information.</t>
  </si>
  <si>
    <t>BLC_ROLE</t>
  </si>
  <si>
    <t>Role</t>
  </si>
  <si>
    <t>Contains role information, e.g. role name</t>
  </si>
  <si>
    <t>BLC_STATE</t>
  </si>
  <si>
    <t>State</t>
  </si>
  <si>
    <t>Contains state information, e.g. abbreviation, name, and country</t>
  </si>
  <si>
    <t>BLC_OFFER</t>
  </si>
  <si>
    <t>Offer</t>
  </si>
  <si>
    <t>Represents an Offer in Broadleaf.</t>
  </si>
  <si>
    <t>BLC_OFFER_CODE</t>
  </si>
  <si>
    <t>OfferCode</t>
  </si>
  <si>
    <t>Represents an Offer Code.</t>
  </si>
  <si>
    <t>BLC_OFFER_AUDIT</t>
  </si>
  <si>
    <t>OfferAudit</t>
  </si>
  <si>
    <t>Represents an Offer Audit.</t>
  </si>
  <si>
    <t>BLC_OFFER_CANDIDATE_FG_OFFER</t>
  </si>
  <si>
    <t>CandidateFulfillmentGroupOffer</t>
  </si>
  <si>
    <t>Represents an Offer candidate.</t>
  </si>
  <si>
    <t>BLC_CANDIDATE_ITEM_OFFER</t>
  </si>
  <si>
    <t>CandidateItemOffer</t>
  </si>
  <si>
    <t>Represents an Offer Item candidate.</t>
  </si>
  <si>
    <t>BLC_CANDIDATE_ORDER_OFFER</t>
  </si>
  <si>
    <t>CandidateOrderOffer</t>
  </si>
  <si>
    <t>Represents an Offer Order candidate.</t>
  </si>
  <si>
    <t>BLC_ADDITIONAL_OFFER_INFO</t>
  </si>
  <si>
    <t>Represents additional information for an Offer.</t>
  </si>
  <si>
    <t>BLC_OFFER_INFO</t>
  </si>
  <si>
    <t>OfferInfo</t>
  </si>
  <si>
    <t>Links to the Offer Info fields.</t>
  </si>
  <si>
    <t>BLC_OFFER_INFO_FIELDS</t>
  </si>
  <si>
    <t>Represents an Offer Info fields.</t>
  </si>
  <si>
    <t>BLC_OFFER_RULE</t>
  </si>
  <si>
    <t>OfferRule</t>
  </si>
  <si>
    <t>Represents a rule to be applied to an Offer.</t>
  </si>
  <si>
    <t>BLC_OFFER_RULE_MAP</t>
  </si>
  <si>
    <t>Maps an Offer to a Rule.</t>
  </si>
  <si>
    <t>BLC_OFFER_ITEM_CRITERIA</t>
  </si>
  <si>
    <t>OfferItemCriteria</t>
  </si>
  <si>
    <t>Represents an Offer item criteria.</t>
  </si>
  <si>
    <t>BLC_QUAL_CRIT_OFFER_XREF</t>
  </si>
  <si>
    <t>CriteriaOfferXref</t>
  </si>
  <si>
    <t>Cross reference table that points to an Offer item criteria.</t>
  </si>
  <si>
    <t>BLC_TAR_CRIT_OFFER_XREF</t>
  </si>
  <si>
    <t>Cross reference table that points to an Offer target item criteria.</t>
  </si>
  <si>
    <t>Order Details</t>
  </si>
  <si>
    <t>BLC_BUNDLE_ORDER_ITEM</t>
  </si>
  <si>
    <t>BundleOrderItem</t>
  </si>
  <si>
    <t>Contains a group of discrete order items</t>
  </si>
  <si>
    <t>BLC_BUND_ITEM_FEE_PRICE</t>
  </si>
  <si>
    <t>BundleOrderItemFeePrice</t>
  </si>
  <si>
    <t>Contains fee information for a bundle order item</t>
  </si>
  <si>
    <t>BLC_DISCRETE_ORDER_ITEM</t>
  </si>
  <si>
    <t>DiscreteOrderItem</t>
  </si>
  <si>
    <t>Contains product, sku, and pricing information for an item on an order</t>
  </si>
  <si>
    <t>BLC_DISC_ITEM_FEE_PRICE</t>
  </si>
  <si>
    <t>DiscreteOrderItemFeePrice</t>
  </si>
  <si>
    <t>Contains fee information for a discrete order item</t>
  </si>
  <si>
    <t>BLC_DYN_DISCRETE_ORDER_ITEM</t>
  </si>
  <si>
    <t>DynamicPriceDiscreteOrderItem</t>
  </si>
  <si>
    <t>Contains discrete order item information that is dynamically priced</t>
  </si>
  <si>
    <t>BLC_FG_ADJUSTMENT</t>
  </si>
  <si>
    <t>FulfillmentGroupAdjustment</t>
  </si>
  <si>
    <t>Contains offer information and amount applied to a fulfillment group</t>
  </si>
  <si>
    <t>BLC_GIFTWRAP_ORDER_ITEM</t>
  </si>
  <si>
    <t>GiftWrapOrderItem</t>
  </si>
  <si>
    <t>Declares which discrete order items are gift-wrapped</t>
  </si>
  <si>
    <t>BLC_ORDER</t>
  </si>
  <si>
    <t>Order</t>
  </si>
  <si>
    <t>Represents an order in Broadleaf</t>
  </si>
  <si>
    <t>BLC_ORDER_ADJUSTMENT</t>
  </si>
  <si>
    <t>OrderAdjustment.java</t>
  </si>
  <si>
    <t>Contains offer information and amount applied to an order</t>
  </si>
  <si>
    <t>BLC_ORDER_ATTRIBUTE</t>
  </si>
  <si>
    <t>OrderAttribute</t>
  </si>
  <si>
    <t>Contains arbitrary data about an order</t>
  </si>
  <si>
    <t>BLC_ORDER_ITEM</t>
  </si>
  <si>
    <t>OrderItem</t>
  </si>
  <si>
    <t>An abstract representation of an item on an order</t>
  </si>
  <si>
    <t>BLC_ORDER_ITEM_ADD_ATTR</t>
  </si>
  <si>
    <t>n/a</t>
  </si>
  <si>
    <t>Contains arbitrary data about a discrete order item</t>
  </si>
  <si>
    <t>BLC_ORDER_ITEM_ADJUSTMENT</t>
  </si>
  <si>
    <t>OrderItemAdjustment</t>
  </si>
  <si>
    <t>Contains offer information and amount applied to an order item</t>
  </si>
  <si>
    <t>BLC_ORDER_ITEM_ATTRIBUTE</t>
  </si>
  <si>
    <t>OrderItemAttribute</t>
  </si>
  <si>
    <t>Contains arbitrary data about an order item</t>
  </si>
  <si>
    <t>BLC_ITEM_OFFER_QUALIFIER</t>
  </si>
  <si>
    <t>OrderItemQualifier</t>
  </si>
  <si>
    <t>Contains data about order item qualifies</t>
  </si>
  <si>
    <t>BLC_ORDER_ITEM_PRICE_DTL</t>
  </si>
  <si>
    <t>OrderItemPriceDetailImpl</t>
  </si>
  <si>
    <t>Contains order item price detail information</t>
  </si>
  <si>
    <t>BLC_ORDER_ITEM_DTL_ADJ</t>
  </si>
  <si>
    <t>OrderItemPriceDetailAdjustmentImpl</t>
  </si>
  <si>
    <t>Contains order item price detail adjustment information</t>
  </si>
  <si>
    <t>BLC_PERSONAL_MESSAGE</t>
  </si>
  <si>
    <t>PersonalMessage</t>
  </si>
  <si>
    <t>Contains personal message information (e.g. from, to, message body)</t>
  </si>
  <si>
    <t>BLC_ORDER_MULTISHIP_OPTION</t>
  </si>
  <si>
    <t>OrderMultishipOption</t>
  </si>
  <si>
    <t>Represents a given set of options for an OrderItem in an Order in the multiship context</t>
  </si>
  <si>
    <t>BLC_ORDER_OFFER_CODE_XREF</t>
  </si>
  <si>
    <t>Cross-reference from orders to offers</t>
  </si>
  <si>
    <t>Catalog Category, Search, Order</t>
  </si>
  <si>
    <t>Catalog SKU, Order</t>
  </si>
  <si>
    <t>BLC_FULFILLMENT_GROUP</t>
  </si>
  <si>
    <t>FulfillmentGroup</t>
  </si>
  <si>
    <t>Holds fulfillment information about an order</t>
  </si>
  <si>
    <t>Offer, Order</t>
  </si>
  <si>
    <t>Catalog Product, Category, SKU, Order</t>
  </si>
  <si>
    <t>Catalog Product, SKU, Order</t>
  </si>
  <si>
    <t>CMS Page, Structured Content, Customer, Order</t>
  </si>
  <si>
    <t>Order Fulfillment</t>
  </si>
  <si>
    <t>BLC_FULFILLMENT_GROUP_FEE</t>
  </si>
  <si>
    <t>FulfillmentGroupFee</t>
  </si>
  <si>
    <t>Contains fee information for a fulfillment group</t>
  </si>
  <si>
    <t>BLC_FULFILLMENT_GROUP_ITEM</t>
  </si>
  <si>
    <t>FulfillmentGroupItem</t>
  </si>
  <si>
    <t>Contains information for items in a fulfillment group</t>
  </si>
  <si>
    <t>BLC_FULFILLMENT_OPTION_FIXED</t>
  </si>
  <si>
    <t>FixedPriceFulfillmentOption</t>
  </si>
  <si>
    <t>Contains single-price data for order fulfillment</t>
  </si>
  <si>
    <t>BLC_FULFILLMENT_OPT_BANDED_PRC</t>
  </si>
  <si>
    <t>BandedPriceFulfillmentOption</t>
  </si>
  <si>
    <t>Contains fulfillment option data by price band</t>
  </si>
  <si>
    <t>BLC_FULFILLMENT_OPT_BANDED_WGT</t>
  </si>
  <si>
    <t>BandedWeightFulfillmentOption</t>
  </si>
  <si>
    <t>Contains fulfillment option data by weight band</t>
  </si>
  <si>
    <t>BLC_FULFILLMENT_PRICE_BAND</t>
  </si>
  <si>
    <t>FulfillmentPriceBand</t>
  </si>
  <si>
    <t>Contains pricing bands based on retail price of a fulfillment group</t>
  </si>
  <si>
    <t>BLC_FULFILLMENT_WEIGHT_BAND</t>
  </si>
  <si>
    <t>FulfillmentWeightBand</t>
  </si>
  <si>
    <t>Contains pricing bands based on weight of a fulfillment group</t>
  </si>
  <si>
    <t xml:space="preserve">Order Details, </t>
  </si>
  <si>
    <t>Order Details, Order Fulfillment</t>
  </si>
  <si>
    <t>Order Payment</t>
  </si>
  <si>
    <t>BLC_BANK_ACCOUNT_PAYMENT</t>
  </si>
  <si>
    <t>BankAccountPaymentInfo</t>
  </si>
  <si>
    <t>Contains data about a bank account used for payment</t>
  </si>
  <si>
    <t>BLC_GIFT_CARD_PAYMENT</t>
  </si>
  <si>
    <t>GiftCardPaymentInfo</t>
  </si>
  <si>
    <t>Contains data about a gift card used for payment</t>
  </si>
  <si>
    <t>BLC_CREDIT_CARD_PAYMENT</t>
  </si>
  <si>
    <t>CreditCardPaymentInfo</t>
  </si>
  <si>
    <t>Contains information about a credit card used for payment</t>
  </si>
  <si>
    <t>BLC_ORDER_PAYMENT</t>
  </si>
  <si>
    <t>OrderPayment</t>
  </si>
  <si>
    <t>Contains payment information for an order</t>
  </si>
  <si>
    <t>BLC_ORDER_PAYMENT_TRANSACTION</t>
  </si>
  <si>
    <t>OrderPaymentTransaction</t>
  </si>
  <si>
    <t>Contains transaction information related to an Order Payment</t>
  </si>
  <si>
    <t>BLC_TRANS_ADDITNL_FIELDS</t>
  </si>
  <si>
    <t>Contains important Gateway Specific Payment Data for a particular Payment Transaction</t>
  </si>
  <si>
    <t>BLC_PAYMENT_LOG</t>
  </si>
  <si>
    <t>PaymentLog</t>
  </si>
  <si>
    <t>Contains summary information for a payment instance</t>
  </si>
  <si>
    <t>Customer, Order, Order Fulfillment, Order Payment</t>
  </si>
  <si>
    <t>Order Details, Order Fulfillment, Order Payment</t>
  </si>
  <si>
    <t>Customer, Order Fulfillment, Order Payment</t>
  </si>
  <si>
    <t>BLC_FG_FEE_TAX_XREF</t>
  </si>
  <si>
    <t>Cross-reference from fulfillment group fees to tax details</t>
  </si>
  <si>
    <t>BLC_FG_FG_TAX_XREF</t>
  </si>
  <si>
    <t>Cross-reference from fulfillment group to tax details</t>
  </si>
  <si>
    <t>BLC_FG_ITEM_TAX_XREF</t>
  </si>
  <si>
    <t>Cross-reference from fulfillment group item to tax details</t>
  </si>
  <si>
    <t>BLC_TAX_DETAIL</t>
  </si>
  <si>
    <t>TaxDetail</t>
  </si>
  <si>
    <t>Contains tax information</t>
  </si>
  <si>
    <t>Order Tax</t>
  </si>
  <si>
    <t>Common</t>
  </si>
  <si>
    <t>Customer, Common</t>
  </si>
  <si>
    <t>Admin, Common</t>
  </si>
  <si>
    <t>BLC_ID_GENERATION</t>
  </si>
  <si>
    <t>IdGeneration</t>
  </si>
  <si>
    <t>Holds unique identifier data for various types</t>
  </si>
  <si>
    <t>BLC_DATA_DRVN_ENUM</t>
  </si>
  <si>
    <t>DataDrivenEnumeration</t>
  </si>
  <si>
    <t>Holds the name for data-driven enumeration purposes</t>
  </si>
  <si>
    <t>BLC_DATA_DRVN_ENUM_VAL</t>
  </si>
  <si>
    <t>DataDrivenEnumerationValue</t>
  </si>
  <si>
    <t>Holds value items for data-driven enumeration purpose</t>
  </si>
  <si>
    <t>SEQUENCE_GENERATOR</t>
  </si>
  <si>
    <t>Holds information for sequence generation</t>
  </si>
  <si>
    <t>BLC_TRANSLATION</t>
  </si>
  <si>
    <t>Translation</t>
  </si>
  <si>
    <t>BLC_MODULE_CONFIGURATION</t>
  </si>
  <si>
    <t>ModuleConfiguration</t>
  </si>
  <si>
    <t>BLC_SYSTEM_PROPERTY</t>
  </si>
  <si>
    <t>SystemProperty</t>
  </si>
  <si>
    <t>Represents a System Property (name/value pair) stored in the database</t>
  </si>
  <si>
    <t>BLC_SANDBOX_MGMT</t>
  </si>
  <si>
    <t>SandBoxManagement</t>
  </si>
  <si>
    <t>required mostly as a workaround for an issue in Hibernate, see javadocs for more details</t>
  </si>
  <si>
    <t>BLC_SITE_MAP_CFG</t>
  </si>
  <si>
    <t>SiteMapConfiguration</t>
  </si>
  <si>
    <t>drives the building of the SiteMap. It contains general properties that drive the creation of the SiteMap such as directory paths, etc.</t>
  </si>
  <si>
    <t>BLC_CUST_SITE_MAP_GEN_CFG</t>
  </si>
  <si>
    <t>CustomUrlSiteMapGeneratorConfiguration</t>
  </si>
  <si>
    <t>CustomSiteMapGenerator is controlled by this configuration</t>
  </si>
  <si>
    <t>BLC_SITE_MAP_GEN_CFG</t>
  </si>
  <si>
    <t>SiteMapGeneratorConfiguration</t>
  </si>
  <si>
    <t>URL tag generation controlled by this configuration. See javadocs for more details.</t>
  </si>
  <si>
    <t>BLC_SITE_MAP_URL_ENTRY</t>
  </si>
  <si>
    <t>SiteMapUrlEntry</t>
  </si>
  <si>
    <t>Represents a SiteMap URL Entry.</t>
  </si>
  <si>
    <t>Admin, CMS Page, Static Asset, Structured Content, Common</t>
  </si>
  <si>
    <t>Catalog SKU, Order, Order Fulfillment, Order Payment, Order Tax, Common</t>
  </si>
  <si>
    <t>Email Tracking</t>
  </si>
  <si>
    <t>BLC_EMAIL_TRACKING</t>
  </si>
  <si>
    <t>EmailTracking</t>
  </si>
  <si>
    <t>Represents an Email Tracking object Broadleaf.</t>
  </si>
  <si>
    <t>BLC_EMAIL_TRACKING_CLICKS</t>
  </si>
  <si>
    <t>EmailTrackingClicks</t>
  </si>
  <si>
    <t>Represents an Email Tracking object for clicks.</t>
  </si>
  <si>
    <t>BLC_EMAIL_TRACKING_OPENS</t>
  </si>
  <si>
    <t>EmailTrackingOpens</t>
  </si>
  <si>
    <t>Represents an Email Tracking object for opens.</t>
  </si>
  <si>
    <t>BLC_UserConnection</t>
  </si>
  <si>
    <t>UserConnection</t>
  </si>
  <si>
    <t>Represents a Spring Social User Connection.</t>
  </si>
  <si>
    <t>Social</t>
  </si>
  <si>
    <t>Missing OR Changed</t>
  </si>
  <si>
    <t>blc_candidate_fg_offer</t>
  </si>
  <si>
    <t>BLC_ADMIN_USER</t>
  </si>
  <si>
    <t>BLC_ADMIN_ROLE</t>
  </si>
  <si>
    <t>BLC_ADMIN_SECTION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</si>
</sst>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4F4F4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roadleafcommerce.com/javadocs/core/3.1.8-GA/index.html?org/broadleafcommerce/core/inventory/domain/SkuAvailability.html" TargetMode="External"/><Relationship Id="rId117" Type="http://schemas.openxmlformats.org/officeDocument/2006/relationships/hyperlink" Target="http://www.broadleafcommerce.com/javadocs/core/3.1.8-GA/index.html?org/broadleafcommerce/core/payment/domain/GiftCardPaymentInfo.html" TargetMode="External"/><Relationship Id="rId21" Type="http://schemas.openxmlformats.org/officeDocument/2006/relationships/hyperlink" Target="http://www.broadleafcommerce.com/javadocs/core/3.1.8-GA/index.html?org/broadleafcommerce/core/catalog/domain/ProductBundle.html" TargetMode="External"/><Relationship Id="rId42" Type="http://schemas.openxmlformats.org/officeDocument/2006/relationships/hyperlink" Target="http://www.broadleafcommerce.com/javadocs/core/3.1.8-GA/index.html?org/broadleafcommerce/cms/url/domain/URLHandler.html" TargetMode="External"/><Relationship Id="rId47" Type="http://schemas.openxmlformats.org/officeDocument/2006/relationships/hyperlink" Target="http://www.broadleafcommerce.com/javadocs/core/3.1.8-GA/index.html?org/broadleafcommerce/cms/field/domain/FieldEnumeration.html" TargetMode="External"/><Relationship Id="rId63" Type="http://schemas.openxmlformats.org/officeDocument/2006/relationships/hyperlink" Target="http://www.broadleafcommerce.com/javadocs/core/3.1.8-GA/index.html?org/broadleafcommerce/cms/structure/domain/StructuredContentItemCriteria.html" TargetMode="External"/><Relationship Id="rId68" Type="http://schemas.openxmlformats.org/officeDocument/2006/relationships/hyperlink" Target="http://www.broadleafcommerce.com/javadocs/core/3.1.8-GA/index.html?org/broadleafcommerce/profile/core/domain/Customer.html" TargetMode="External"/><Relationship Id="rId84" Type="http://schemas.openxmlformats.org/officeDocument/2006/relationships/hyperlink" Target="http://www.broadleafcommerce.com/javadocs/core/3.1.8-GA/index.html?org/broadleafcommerce/core/offer/domain/OfferInfo.html" TargetMode="External"/><Relationship Id="rId89" Type="http://schemas.openxmlformats.org/officeDocument/2006/relationships/hyperlink" Target="http://www.broadleafcommerce.com/javadocs/core/3.1.8-GA/index.html?org/broadleafcommerce/core/order/domain/BundleOrderItemFeePrice.html" TargetMode="External"/><Relationship Id="rId112" Type="http://schemas.openxmlformats.org/officeDocument/2006/relationships/hyperlink" Target="http://www.broadleafcommerce.com/javadocs/core/3.1.8-GA/index.html?org/broadleafcommerce/core/order/fulfillment/domain/BandedPriceFulfillmentOption.html" TargetMode="External"/><Relationship Id="rId133" Type="http://schemas.openxmlformats.org/officeDocument/2006/relationships/hyperlink" Target="http://www.broadleafcommerce.com/javadocs/core/3.1.8-GA/index.html?org/broadleafcommerce/common/sitemap/domain/SiteMapConfiguration.html" TargetMode="External"/><Relationship Id="rId138" Type="http://schemas.openxmlformats.org/officeDocument/2006/relationships/hyperlink" Target="http://www.broadleafcommerce.com/javadocs/core/3.1.8-GA/index.html?org/broadleafcommerce/common/email/domain/EmailTrackingClicks.html" TargetMode="External"/><Relationship Id="rId16" Type="http://schemas.openxmlformats.org/officeDocument/2006/relationships/hyperlink" Target="http://www.broadleafcommerce.com/javadocs/core/3.1.8-GA/index.html?org/broadleafcommerce/core/catalog/domain/CategorySiteMapGeneratorConfiguration.html" TargetMode="External"/><Relationship Id="rId107" Type="http://schemas.openxmlformats.org/officeDocument/2006/relationships/hyperlink" Target="http://www.broadleafcommerce.com/javadocs/core/3.1.8-GA/index.html?org/broadleafcommerce/core/order/domain/DynamicPriceDiscreteOrderItem.html" TargetMode="External"/><Relationship Id="rId11" Type="http://schemas.openxmlformats.org/officeDocument/2006/relationships/hyperlink" Target="http://www.broadleafcommerce.com/javadocs/core/3.1.8-GA/index.html?org/broadleafcommerce/core/catalog/domain/Category.html" TargetMode="External"/><Relationship Id="rId32" Type="http://schemas.openxmlformats.org/officeDocument/2006/relationships/hyperlink" Target="http://www.broadleafcommerce.com/javadocs/core/3.1.8-GA/index.html?org/broadleafcommerce/core/rating/domain/RatingDetail.html" TargetMode="External"/><Relationship Id="rId37" Type="http://schemas.openxmlformats.org/officeDocument/2006/relationships/hyperlink" Target="http://www.broadleafcommerce.com/javadocs/core/3.1.8-GA/index.html?org/broadleafcommerce/core/search/domain/SearchFacetRange.html" TargetMode="External"/><Relationship Id="rId53" Type="http://schemas.openxmlformats.org/officeDocument/2006/relationships/hyperlink" Target="http://www.broadleafcommerce.com/javadocs/core/3.1.8-GA/index.html?org/broadleafcommerce/cms/page/domain/PageItemCriteria.html" TargetMode="External"/><Relationship Id="rId58" Type="http://schemas.openxmlformats.org/officeDocument/2006/relationships/hyperlink" Target="http://www.broadleafcommerce.com/javadocs/core/3.1.8-GA/index.html?org/broadleafcommerce/cms/structure/domain/StructuredContent.html" TargetMode="External"/><Relationship Id="rId74" Type="http://schemas.openxmlformats.org/officeDocument/2006/relationships/hyperlink" Target="http://www.broadleafcommerce.com/javadocs/core/3.1.8-GA/index.html?org/broadleafcommerce/profile/core/domain/Phone.html" TargetMode="External"/><Relationship Id="rId79" Type="http://schemas.openxmlformats.org/officeDocument/2006/relationships/hyperlink" Target="http://www.broadleafcommerce.com/javadocs/core/3.1.8-GA/index.html?org/broadleafcommerce/core/offer/domain/OfferCode.html" TargetMode="External"/><Relationship Id="rId102" Type="http://schemas.openxmlformats.org/officeDocument/2006/relationships/hyperlink" Target="http://www.broadleafcommerce.com/javadocs/core/3.1.8-GA/index.html?org/broadleafcommerce/core/order/domain/OrderItemPriceDetailImpl.html" TargetMode="External"/><Relationship Id="rId123" Type="http://schemas.openxmlformats.org/officeDocument/2006/relationships/hyperlink" Target="http://www.broadleafcommerce.com/javadocs/core/3.1.8-GA/index.html?org/broadleafcommerce/core/order/domain/FulfillmentGroupFee.html" TargetMode="External"/><Relationship Id="rId128" Type="http://schemas.openxmlformats.org/officeDocument/2006/relationships/hyperlink" Target="http://www.broadleafcommerce.com/javadocs/core/3.1.8-GA/index.html?org/broadleafcommerce/common/enumeration/domain/DataDrivenEnumerationValue.html" TargetMode="External"/><Relationship Id="rId5" Type="http://schemas.openxmlformats.org/officeDocument/2006/relationships/hyperlink" Target="http://www.broadleafcommerce.com/javadocs/core/3.1.8-GA/index.html?org/broadleafcommerce/common/site/domain/Site.html" TargetMode="External"/><Relationship Id="rId90" Type="http://schemas.openxmlformats.org/officeDocument/2006/relationships/hyperlink" Target="http://www.broadleafcommerce.com/javadocs/core/3.1.8-GA/index.html?org/broadleafcommerce/core/order/domain/DiscreteOrderItem.html" TargetMode="External"/><Relationship Id="rId95" Type="http://schemas.openxmlformats.org/officeDocument/2006/relationships/hyperlink" Target="http://www.broadleafcommerce.com/javadocs/core/3.1.8-GA/index.html?org/broadleafcommerce/core/order/domain/Order.html" TargetMode="External"/><Relationship Id="rId22" Type="http://schemas.openxmlformats.org/officeDocument/2006/relationships/hyperlink" Target="http://www.broadleafcommerce.com/javadocs/core/3.1.8-GA/index.html?org/broadleafcommerce/core/catalog/domain/ProductAttribute.html" TargetMode="External"/><Relationship Id="rId27" Type="http://schemas.openxmlformats.org/officeDocument/2006/relationships/hyperlink" Target="http://www.broadleafcommerce.com/javadocs/core/3.1.8-GA/index.html?org/broadleafcommerce/core/catalog/domain/SkuFee.html" TargetMode="External"/><Relationship Id="rId43" Type="http://schemas.openxmlformats.org/officeDocument/2006/relationships/hyperlink" Target="http://www.broadleafcommerce.com/javadocs/core/3.1.8-GA/index.html?org/broadleafcommerce/core/search/domain/SearchSynonym.html" TargetMode="External"/><Relationship Id="rId48" Type="http://schemas.openxmlformats.org/officeDocument/2006/relationships/hyperlink" Target="http://www.broadleafcommerce.com/javadocs/core/3.1.8-GA/index.html?org/broadleafcommerce/cms/field/domain/FieldEnumerationItem.html" TargetMode="External"/><Relationship Id="rId64" Type="http://schemas.openxmlformats.org/officeDocument/2006/relationships/hyperlink" Target="http://www.broadleafcommerce.com/javadocs/core/3.1.8-GA/index.html?org/broadleafcommerce/cms/file/domain/StaticAssetDescription.html" TargetMode="External"/><Relationship Id="rId69" Type="http://schemas.openxmlformats.org/officeDocument/2006/relationships/hyperlink" Target="http://www.broadleafcommerce.com/javadocs/core/3.1.8-GA/index.html?org/broadleafcommerce/profile/core/domain/CustomerAddress.html" TargetMode="External"/><Relationship Id="rId113" Type="http://schemas.openxmlformats.org/officeDocument/2006/relationships/hyperlink" Target="http://www.broadleafcommerce.com/javadocs/core/3.1.8-GA/index.html?org/broadleafcommerce/core/order/fulfillment/domain/BandedWeightFulfillmentOption.html" TargetMode="External"/><Relationship Id="rId118" Type="http://schemas.openxmlformats.org/officeDocument/2006/relationships/hyperlink" Target="http://www.broadleafcommerce.com/javadocs/core/3.1.8-GA/index.html?org/broadleafcommerce/core/payment/domain/CreditCardPaymentInfo.html" TargetMode="External"/><Relationship Id="rId134" Type="http://schemas.openxmlformats.org/officeDocument/2006/relationships/hyperlink" Target="http://www.broadleafcommerce.com/javadocs/core/3.1.8-GA/index.html?org/broadleafcommerce/common/sitemap/domain/CustomUrlSiteMapGeneratorConfiguration.html" TargetMode="External"/><Relationship Id="rId139" Type="http://schemas.openxmlformats.org/officeDocument/2006/relationships/hyperlink" Target="http://www.broadleafcommerce.com/javadocs/core/3.1.8-GA/index.html?org/broadleafcommerce/common/email/domain/EmailTrackingOpens.html" TargetMode="External"/><Relationship Id="rId8" Type="http://schemas.openxmlformats.org/officeDocument/2006/relationships/hyperlink" Target="http://www.broadleafcommerce.com/javadocs/core/3.1.8-GA/index.html?org/broadleafcommerce/openadmin/server/security/domain/AdminPermissionQualifiedEntity.html" TargetMode="External"/><Relationship Id="rId51" Type="http://schemas.openxmlformats.org/officeDocument/2006/relationships/hyperlink" Target="http://www.broadleafcommerce.com/javadocs/core/3.1.8-GA/index.html?org/broadleafcommerce/cms/page/domain/PageField.html" TargetMode="External"/><Relationship Id="rId72" Type="http://schemas.openxmlformats.org/officeDocument/2006/relationships/hyperlink" Target="http://www.broadleafcommerce.com/javadocs/core/3.1.8-GA/index.html?org/broadleafcommerce/profile/core/domain/CustomerPhone.html" TargetMode="External"/><Relationship Id="rId80" Type="http://schemas.openxmlformats.org/officeDocument/2006/relationships/hyperlink" Target="http://www.broadleafcommerce.com/javadocs/core/3.1.8-GA/index.html?org/broadleafcommerce/core/offer/domain/OfferAudit.html" TargetMode="External"/><Relationship Id="rId85" Type="http://schemas.openxmlformats.org/officeDocument/2006/relationships/hyperlink" Target="http://www.broadleafcommerce.com/javadocs/core/3.1.8-GA/index.html?org/broadleafcommerce/core/offer/domain/OfferRule.html" TargetMode="External"/><Relationship Id="rId93" Type="http://schemas.openxmlformats.org/officeDocument/2006/relationships/hyperlink" Target="http://www.broadleafcommerce.com/javadocs/core/3.1.8-GA/index.html?org/broadleafcommerce/core/offer/domain/FulfillmentGroupAdjustment.html" TargetMode="External"/><Relationship Id="rId98" Type="http://schemas.openxmlformats.org/officeDocument/2006/relationships/hyperlink" Target="http://www.broadleafcommerce.com/javadocs/core/3.1.8-GA/index.html?org/broadleafcommerce/core/order/domain/OrderItem.html" TargetMode="External"/><Relationship Id="rId121" Type="http://schemas.openxmlformats.org/officeDocument/2006/relationships/hyperlink" Target="http://www.broadleafcommerce.com/javadocs/core/3.1.8-GA/index.html?org/broadleafcommerce/core/payment/domain/PaymentLog.html" TargetMode="External"/><Relationship Id="rId3" Type="http://schemas.openxmlformats.org/officeDocument/2006/relationships/hyperlink" Target="http://www.broadleafcommerce.com/javadocs/core/3.1.8-GA/index.html?org/broadleafcommerce/common/sandbox/domain/SandBox.html" TargetMode="External"/><Relationship Id="rId12" Type="http://schemas.openxmlformats.org/officeDocument/2006/relationships/hyperlink" Target="http://www.broadleafcommerce.com/javadocs/core/3.1.8-GA/index.html?org/broadleafcommerce/core/catalog/domain/CategoryAttribute.html" TargetMode="External"/><Relationship Id="rId17" Type="http://schemas.openxmlformats.org/officeDocument/2006/relationships/hyperlink" Target="http://www.broadleafcommerce.com/javadocs/core/3.1.8-GA/index.html?org/broadleafcommerce/core/catalog/domain/Product.html" TargetMode="External"/><Relationship Id="rId25" Type="http://schemas.openxmlformats.org/officeDocument/2006/relationships/hyperlink" Target="http://www.broadleafcommerce.com/javadocs/core/3.1.8-GA/index.html?org/broadleafcommerce/core/catalog/domain/SkuBundleItem.html" TargetMode="External"/><Relationship Id="rId33" Type="http://schemas.openxmlformats.org/officeDocument/2006/relationships/hyperlink" Target="http://www.broadleafcommerce.com/javadocs/core/3.1.8-GA/index.html?org/broadleafcommerce/core/rating/domain/RatingSummary.html" TargetMode="External"/><Relationship Id="rId38" Type="http://schemas.openxmlformats.org/officeDocument/2006/relationships/hyperlink" Target="http://www.broadleafcommerce.com/javadocs/core/3.1.8-GA/index.html?org/broadleafcommerce/core/search/domain/RequiredFacetImpl.html" TargetMode="External"/><Relationship Id="rId46" Type="http://schemas.openxmlformats.org/officeDocument/2006/relationships/hyperlink" Target="http://www.broadleafcommerce.com/javadocs/core/3.1.8-GA/index.html?org/broadleafcommerce/cms/field/domain/FieldGroup.html" TargetMode="External"/><Relationship Id="rId59" Type="http://schemas.openxmlformats.org/officeDocument/2006/relationships/hyperlink" Target="http://www.broadleafcommerce.com/javadocs/core/3.1.8-GA/index.html?org/broadleafcommerce/cms/structure/domain/StructuredContentType.html" TargetMode="External"/><Relationship Id="rId67" Type="http://schemas.openxmlformats.org/officeDocument/2006/relationships/hyperlink" Target="http://www.broadleafcommerce.com/javadocs/core/3.1.8-GA/index.html?org/broadleafcommerce/profile/core/domain/Country.html" TargetMode="External"/><Relationship Id="rId103" Type="http://schemas.openxmlformats.org/officeDocument/2006/relationships/hyperlink" Target="http://www.broadleafcommerce.com/javadocs/core/3.1.8-GA/index.html?org/broadleafcommerce/core/order/domain/OrderItemPriceDetailAdjustmentImpl.html" TargetMode="External"/><Relationship Id="rId108" Type="http://schemas.openxmlformats.org/officeDocument/2006/relationships/hyperlink" Target="http://www.broadleafcommerce.com/javadocs/core/3.1.8-GA/index.html?org/broadleafcommerce/core/order/domain/FulfillmentGroup.html" TargetMode="External"/><Relationship Id="rId116" Type="http://schemas.openxmlformats.org/officeDocument/2006/relationships/hyperlink" Target="http://www.broadleafcommerce.com/javadocs/core/3.1.8-GA/index.html?org/broadleafcommerce/core/payment/domain/BankAccountPaymentInfo.html" TargetMode="External"/><Relationship Id="rId124" Type="http://schemas.openxmlformats.org/officeDocument/2006/relationships/hyperlink" Target="http://www.broadleafcommerce.com/javadocs/core/3.1.8-GA/index.html?org/broadleafcommerce/core/order/domain/FulfillmentGroupItem.html" TargetMode="External"/><Relationship Id="rId129" Type="http://schemas.openxmlformats.org/officeDocument/2006/relationships/hyperlink" Target="http://www.broadleafcommerce.com/javadocs/core/3.1.8-GA/index.html?org/broadleafcommerce/common/i18n/domain/Translation.html" TargetMode="External"/><Relationship Id="rId137" Type="http://schemas.openxmlformats.org/officeDocument/2006/relationships/hyperlink" Target="http://www.broadleafcommerce.com/javadocs/core/3.1.8-GA/index.html?org/broadleafcommerce/common/email/domain/EmailTracking.html" TargetMode="External"/><Relationship Id="rId20" Type="http://schemas.openxmlformats.org/officeDocument/2006/relationships/hyperlink" Target="http://www.broadleafcommerce.com/javadocs/core/3.1.8-GA/index.html?org/broadleafcommerce/core/catalog/domain/ProductOptionValue.html" TargetMode="External"/><Relationship Id="rId41" Type="http://schemas.openxmlformats.org/officeDocument/2006/relationships/hyperlink" Target="http://www.broadleafcommerce.com/javadocs/core/3.1.8-GA/index.html?org/broadleafcommerce/core/search/domain/SearchIntercept.html" TargetMode="External"/><Relationship Id="rId54" Type="http://schemas.openxmlformats.org/officeDocument/2006/relationships/hyperlink" Target="http://www.broadleafcommerce.com/javadocs/core/3.1.8-GA/index.html?org/broadleafcommerce/common/locale/domain/Locale.html" TargetMode="External"/><Relationship Id="rId62" Type="http://schemas.openxmlformats.org/officeDocument/2006/relationships/hyperlink" Target="http://www.broadleafcommerce.com/javadocs/core/3.1.8-GA/index.html?org/broadleafcommerce/cms/structure/domain/StructuredContentRule.html" TargetMode="External"/><Relationship Id="rId70" Type="http://schemas.openxmlformats.org/officeDocument/2006/relationships/hyperlink" Target="http://www.broadleafcommerce.com/javadocs/core/3.1.8-GA/index.html?org/broadleafcommerce/profile/core/domain/CustomerAttribute.html" TargetMode="External"/><Relationship Id="rId75" Type="http://schemas.openxmlformats.org/officeDocument/2006/relationships/hyperlink" Target="http://www.broadleafcommerce.com/javadocs/core/3.1.8-GA/index.html?org/broadleafcommerce/profile/core/domain/CustomerPayment.html" TargetMode="External"/><Relationship Id="rId83" Type="http://schemas.openxmlformats.org/officeDocument/2006/relationships/hyperlink" Target="http://www.broadleafcommerce.com/javadocs/core/3.1.8-GA/index.html?org/broadleafcommerce/core/offer/domain/CandidateOrderOffer.html" TargetMode="External"/><Relationship Id="rId88" Type="http://schemas.openxmlformats.org/officeDocument/2006/relationships/hyperlink" Target="http://www.broadleafcommerce.com/javadocs/core/3.1.8-GA/index.html?org/broadleafcommerce/core/order/domain/BundleOrderItem.html" TargetMode="External"/><Relationship Id="rId91" Type="http://schemas.openxmlformats.org/officeDocument/2006/relationships/hyperlink" Target="http://www.broadleafcommerce.com/javadocs/core/3.1.8-GA/index.html?org/broadleafcommerce/core/order/domain/DiscreteOrderItemFeePrice.html" TargetMode="External"/><Relationship Id="rId96" Type="http://schemas.openxmlformats.org/officeDocument/2006/relationships/hyperlink" Target="http://www.broadleafcommerce.com/docs/core/current/database-model/order-model/OrderAdjustment" TargetMode="External"/><Relationship Id="rId111" Type="http://schemas.openxmlformats.org/officeDocument/2006/relationships/hyperlink" Target="http://www.broadleafcommerce.com/javadocs/core/3.1.8-GA/index.html?org/broadleafcommerce/core/order/fulfillment/domain/FixedPriceFulfillmentOption.html" TargetMode="External"/><Relationship Id="rId132" Type="http://schemas.openxmlformats.org/officeDocument/2006/relationships/hyperlink" Target="http://www.broadleafcommerce.com/javadocs/core/3.1.8-GA/index.html?org/broadleafcommerce/common/sandbox/domain/SandBoxManagement.html" TargetMode="External"/><Relationship Id="rId140" Type="http://schemas.openxmlformats.org/officeDocument/2006/relationships/hyperlink" Target="http://www.broadleafcommerce.com/javadocs/core/3.1.8-GA/index.html?org/broadleafcommerce/core/social/domain/UserConnection.html" TargetMode="External"/><Relationship Id="rId1" Type="http://schemas.openxmlformats.org/officeDocument/2006/relationships/hyperlink" Target="http://www.broadleafcommerce.com/javadocs/core/3.1.8-GA/index.html?org/broadleafcommerce/openadmin/server/domain/SandBoxItem.html" TargetMode="External"/><Relationship Id="rId6" Type="http://schemas.openxmlformats.org/officeDocument/2006/relationships/hyperlink" Target="http://www.broadleafcommerce.com/javadocs/core/3.1.8-GA/index.html?org/broadleafcommerce/openadmin/server/security/domain/AdminRole.html" TargetMode="External"/><Relationship Id="rId15" Type="http://schemas.openxmlformats.org/officeDocument/2006/relationships/hyperlink" Target="http://www.broadleafcommerce.com/javadocs/core/3.1.8-GA/index.html?org/broadleafcommerce/core/catalog/domain/PromotableProduct.html" TargetMode="External"/><Relationship Id="rId23" Type="http://schemas.openxmlformats.org/officeDocument/2006/relationships/hyperlink" Target="http://www.broadleafcommerce.com/javadocs/core/3.1.8-GA/index.html?org/broadleafcommerce/core/catalog/domain/Sku.html" TargetMode="External"/><Relationship Id="rId28" Type="http://schemas.openxmlformats.org/officeDocument/2006/relationships/hyperlink" Target="http://www.broadleafcommerce.com/javadocs/core/3.1.8-GA/index.html?org/broadleafcommerce/core/order/domain/FulfillmentOption.html" TargetMode="External"/><Relationship Id="rId36" Type="http://schemas.openxmlformats.org/officeDocument/2006/relationships/hyperlink" Target="http://www.broadleafcommerce.com/javadocs/core/3.1.8-GA/index.html?org/broadleafcommerce/core/search/domain/Field.html" TargetMode="External"/><Relationship Id="rId49" Type="http://schemas.openxmlformats.org/officeDocument/2006/relationships/hyperlink" Target="http://www.broadleafcommerce.com/javadocs/core/3.1.8-GA/index.html?org/broadleafcommerce/cms/page/domain/Page.html" TargetMode="External"/><Relationship Id="rId57" Type="http://schemas.openxmlformats.org/officeDocument/2006/relationships/hyperlink" Target="http://www.broadleafcommerce.com/javadocs/core/3.1.8-GA/index.html?org/broadleafcommerce/cms/file/domain/StaticAssetStorage.html" TargetMode="External"/><Relationship Id="rId106" Type="http://schemas.openxmlformats.org/officeDocument/2006/relationships/hyperlink" Target="http://www.broadleafcommerce.com/javadocs/core/3.1.8-GA/index.html?org/broadleafcommerce/core/order/domain/FulfillmentGroup.html" TargetMode="External"/><Relationship Id="rId114" Type="http://schemas.openxmlformats.org/officeDocument/2006/relationships/hyperlink" Target="http://www.broadleafcommerce.com/javadocs/core/3.1.8-GA/index.html?org/broadleafcommerce/core/order/fulfillment/domain/FulfillmentPriceBand.html" TargetMode="External"/><Relationship Id="rId119" Type="http://schemas.openxmlformats.org/officeDocument/2006/relationships/hyperlink" Target="http://www.broadleafcommerce.com/javadocs/core/3.1.8-GA/index.html?org/broadleafcommerce/core/payment/domain/OrderPayment.html" TargetMode="External"/><Relationship Id="rId127" Type="http://schemas.openxmlformats.org/officeDocument/2006/relationships/hyperlink" Target="http://www.broadleafcommerce.com/javadocs/core/3.1.8-GA/index.html?org/broadleafcommerce/common/enumeration/domain/DataDrivenEnumeration.html" TargetMode="External"/><Relationship Id="rId10" Type="http://schemas.openxmlformats.org/officeDocument/2006/relationships/hyperlink" Target="http://www.broadleafcommerce.com/javadocs/core/3.1.8-GA/index.html?org/broadleafcommerce/openadmin/server/security/domain/AdminModule.html" TargetMode="External"/><Relationship Id="rId31" Type="http://schemas.openxmlformats.org/officeDocument/2006/relationships/hyperlink" Target="http://www.broadleafcommerce.com/javadocs/core/3.1.8-GA/index.html?org/broadleafcommerce/core/rating/domain/ReviewFeedback.html" TargetMode="External"/><Relationship Id="rId44" Type="http://schemas.openxmlformats.org/officeDocument/2006/relationships/hyperlink" Target="http://www.broadleafcommerce.com/javadocs/core/3.1.8-GA/index.html?org/broadleafcommerce/core/pricing/domain/ShippingRate.html" TargetMode="External"/><Relationship Id="rId52" Type="http://schemas.openxmlformats.org/officeDocument/2006/relationships/hyperlink" Target="http://www.broadleafcommerce.com/javadocs/core/3.1.8-GA/index.html?org/broadleafcommerce/cms/page/domain/PageRule.html" TargetMode="External"/><Relationship Id="rId60" Type="http://schemas.openxmlformats.org/officeDocument/2006/relationships/hyperlink" Target="http://www.broadleafcommerce.com/javadocs/core/3.1.8-GA/index.html?org/broadleafcommerce/cms/structure/domain/StructuredContentFieldTemplate.html" TargetMode="External"/><Relationship Id="rId65" Type="http://schemas.openxmlformats.org/officeDocument/2006/relationships/hyperlink" Target="http://www.broadleafcommerce.com/javadocs/core/3.1.8-GA/index.html?org/broadleafcommerce/profile/core/domain/Address.html" TargetMode="External"/><Relationship Id="rId73" Type="http://schemas.openxmlformats.org/officeDocument/2006/relationships/hyperlink" Target="http://www.broadleafcommerce.com/javadocs/core/3.1.8-GA/index.html?org/broadleafcommerce/profile/core/domain/CustomerRole.html" TargetMode="External"/><Relationship Id="rId78" Type="http://schemas.openxmlformats.org/officeDocument/2006/relationships/hyperlink" Target="http://www.broadleafcommerce.com/javadocs/core/3.1.8-GA/index.html?org/broadleafcommerce/core/offer/domain/Offer.html" TargetMode="External"/><Relationship Id="rId81" Type="http://schemas.openxmlformats.org/officeDocument/2006/relationships/hyperlink" Target="http://www.broadleafcommerce.com/javadocs/core/3.1.8-GA/index.html?org/broadleafcommerce/core/offer/domain/CandidateFulfillmentGroupOffer.html" TargetMode="External"/><Relationship Id="rId86" Type="http://schemas.openxmlformats.org/officeDocument/2006/relationships/hyperlink" Target="http://www.broadleafcommerce.com/javadocs/core/3.1.8-GA/index.html?org/broadleafcommerce/core/offer/domain/OfferItemCriteria.html" TargetMode="External"/><Relationship Id="rId94" Type="http://schemas.openxmlformats.org/officeDocument/2006/relationships/hyperlink" Target="http://www.broadleafcommerce.com/javadocs/core/3.1.8-GA/index.html?org/broadleafcommerce/core/order/domain/GiftWrapOrderItem.html" TargetMode="External"/><Relationship Id="rId99" Type="http://schemas.openxmlformats.org/officeDocument/2006/relationships/hyperlink" Target="http://www.broadleafcommerce.com/javadocs/core/3.1.8-GA/index.html?org/broadleafcommerce/core/offer/domain/OrderItemAdjustment.html" TargetMode="External"/><Relationship Id="rId101" Type="http://schemas.openxmlformats.org/officeDocument/2006/relationships/hyperlink" Target="http://www.broadleafcommerce.com/javadocs/core/3.1.8-GA/index.html?org/broadleafcommerce/core/order/domain/OrderItemQualifier.html" TargetMode="External"/><Relationship Id="rId122" Type="http://schemas.openxmlformats.org/officeDocument/2006/relationships/hyperlink" Target="http://www.broadleafcommerce.com/javadocs/core/3.1.8-GA/index.html?org/broadleafcommerce/core/order/domain/TaxDetail.html" TargetMode="External"/><Relationship Id="rId130" Type="http://schemas.openxmlformats.org/officeDocument/2006/relationships/hyperlink" Target="http://www.broadleafcommerce.com/javadocs/core/3.1.8-GA/index.html?org/broadleafcommerce/common/config/domain/ModuleConfiguration.html" TargetMode="External"/><Relationship Id="rId135" Type="http://schemas.openxmlformats.org/officeDocument/2006/relationships/hyperlink" Target="http://www.broadleafcommerce.com/javadocs/core/3.1.8-GA/index.html?org/broadleafcommerce/common/sitemap/domain/SiteMapGeneratorConfiguration.html" TargetMode="External"/><Relationship Id="rId4" Type="http://schemas.openxmlformats.org/officeDocument/2006/relationships/hyperlink" Target="http://www.broadleafcommerce.com/javadocs/core/3.1.8-GA/index.html?org/broadleafcommerce/openadmin/server/security/domain/AdminUser.html" TargetMode="External"/><Relationship Id="rId9" Type="http://schemas.openxmlformats.org/officeDocument/2006/relationships/hyperlink" Target="http://www.broadleafcommerce.com/javadocs/core/3.1.8-GA/index.html?org/broadleafcommerce/openadmin/server/security/domain/AdminSection.html" TargetMode="External"/><Relationship Id="rId13" Type="http://schemas.openxmlformats.org/officeDocument/2006/relationships/hyperlink" Target="http://www.broadleafcommerce.com/javadocs/core/3.1.8-GA/index.html?org/broadleafcommerce/core/catalog/domain/RelatedProduct.html" TargetMode="External"/><Relationship Id="rId18" Type="http://schemas.openxmlformats.org/officeDocument/2006/relationships/hyperlink" Target="http://www.broadleafcommerce.com/javadocs/core/3.1.8-GA/index.html?org/broadleafcommerce/core/media/domain/Media.html" TargetMode="External"/><Relationship Id="rId39" Type="http://schemas.openxmlformats.org/officeDocument/2006/relationships/hyperlink" Target="http://www.broadleafcommerce.com/javadocs/core/3.1.8-GA/index.html?org/broadleafcommerce/core/search/domain/CategorySearchFacet.html" TargetMode="External"/><Relationship Id="rId109" Type="http://schemas.openxmlformats.org/officeDocument/2006/relationships/hyperlink" Target="http://www.broadleafcommerce.com/javadocs/core/3.1.8-GA/index.html?org/broadleafcommerce/core/order/domain/FulfillmentGroupFee.html" TargetMode="External"/><Relationship Id="rId34" Type="http://schemas.openxmlformats.org/officeDocument/2006/relationships/hyperlink" Target="http://www.broadleafcommerce.com/javadocs/core/3.1.8-GA/index.html?org/broadleafcommerce/profile/core/domain/Customer.html" TargetMode="External"/><Relationship Id="rId50" Type="http://schemas.openxmlformats.org/officeDocument/2006/relationships/hyperlink" Target="http://www.broadleafcommerce.com/javadocs/core/3.1.8-GA/index.html?org/broadleafcommerce/cms/page/domain/PageTemplate.html" TargetMode="External"/><Relationship Id="rId55" Type="http://schemas.openxmlformats.org/officeDocument/2006/relationships/hyperlink" Target="http://www.broadleafcommerce.com/javadocs/core/3.1.8-GA/index.html?org/broadleafcommerce/cms/file/domain/StaticAsset.html" TargetMode="External"/><Relationship Id="rId76" Type="http://schemas.openxmlformats.org/officeDocument/2006/relationships/hyperlink" Target="http://www.broadleafcommerce.com/javadocs/core/3.1.8-GA/index.html?org/broadleafcommerce/profile/core/domain/Role.html" TargetMode="External"/><Relationship Id="rId97" Type="http://schemas.openxmlformats.org/officeDocument/2006/relationships/hyperlink" Target="http://www.broadleafcommerce.com/javadocs/core/3.1.8-GA/index.html?org/broadleafcommerce/core/order/domain/OrderAttribute.html" TargetMode="External"/><Relationship Id="rId104" Type="http://schemas.openxmlformats.org/officeDocument/2006/relationships/hyperlink" Target="http://www.broadleafcommerce.com/javadocs/core/3.1.8-GA/index.html?org/broadleafcommerce/core/order/domain/PersonalMessage.html" TargetMode="External"/><Relationship Id="rId120" Type="http://schemas.openxmlformats.org/officeDocument/2006/relationships/hyperlink" Target="http://www.broadleafcommerce.com/javadocs/core/3.1.8-GA/index.html?org/broadleafcommerce/core/payment/domain/OrderPaymentTransaction.html" TargetMode="External"/><Relationship Id="rId125" Type="http://schemas.openxmlformats.org/officeDocument/2006/relationships/hyperlink" Target="http://www.broadleafcommerce.com/javadocs/core/3.1.8-GA/index.html?org/broadleafcommerce/core/order/domain/FulfillmentGroup.html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broadleafcommerce.com/javadocs/core/3.1.8-GA/index.html?org/broadleafcommerce/openadmin/server/security/domain/AdminPermission.html" TargetMode="External"/><Relationship Id="rId71" Type="http://schemas.openxmlformats.org/officeDocument/2006/relationships/hyperlink" Target="http://www.broadleafcommerce.com/javadocs/core/3.1.8-GA/index.html?org/broadleafcommerce/profile/core/domain/CustomerForgotPasswordSecurityToken.html" TargetMode="External"/><Relationship Id="rId92" Type="http://schemas.openxmlformats.org/officeDocument/2006/relationships/hyperlink" Target="http://www.broadleafcommerce.com/javadocs/core/3.1.8-GA/index.html?org/broadleafcommerce/core/order/domain/DynamicPriceDiscreteOrderItem.html" TargetMode="External"/><Relationship Id="rId2" Type="http://schemas.openxmlformats.org/officeDocument/2006/relationships/hyperlink" Target="http://www.broadleafcommerce.com/javadocs/core/3.1.8-GA/index.html?org/broadleafcommerce/openadmin/server/domain/SandBoxAction.html" TargetMode="External"/><Relationship Id="rId29" Type="http://schemas.openxmlformats.org/officeDocument/2006/relationships/hyperlink" Target="http://www.broadleafcommerce.com/javadocs/core/3.1.8-GA/index.html?org/broadleafcommerce/common/currency/domain/BroadleafCurrency.html" TargetMode="External"/><Relationship Id="rId24" Type="http://schemas.openxmlformats.org/officeDocument/2006/relationships/hyperlink" Target="http://www.broadleafcommerce.com/javadocs/core/3.1.8-GA/index.html?org/broadleafcommerce/core/catalog/domain/SkuAttribute.html" TargetMode="External"/><Relationship Id="rId40" Type="http://schemas.openxmlformats.org/officeDocument/2006/relationships/hyperlink" Target="http://www.broadleafcommerce.com/javadocs/core/3.1.8-GA/index.html?org/broadleafcommerce/core/search/domain/CategoryExcludedSearchFacet.html" TargetMode="External"/><Relationship Id="rId45" Type="http://schemas.openxmlformats.org/officeDocument/2006/relationships/hyperlink" Target="http://www.broadleafcommerce.com/javadocs/core/3.1.8-GA/index.html?org/broadleafcommerce/cms/field/domain/FieldDefinition.html" TargetMode="External"/><Relationship Id="rId66" Type="http://schemas.openxmlformats.org/officeDocument/2006/relationships/hyperlink" Target="http://www.broadleafcommerce.com/javadocs/core/3.1.8-GA/index.html?org/broadleafcommerce/profile/core/domain/ChallengeQuestion.html" TargetMode="External"/><Relationship Id="rId87" Type="http://schemas.openxmlformats.org/officeDocument/2006/relationships/hyperlink" Target="http://www.broadleafcommerce.com/javadocs/core/3.1.8-GA/index.html?org/broadleafcommerce/core/offer/domain/CriteriaOfferXref.html" TargetMode="External"/><Relationship Id="rId110" Type="http://schemas.openxmlformats.org/officeDocument/2006/relationships/hyperlink" Target="http://www.broadleafcommerce.com/javadocs/core/3.1.8-GA/index.html?org/broadleafcommerce/core/order/domain/FulfillmentGroupItem.html" TargetMode="External"/><Relationship Id="rId115" Type="http://schemas.openxmlformats.org/officeDocument/2006/relationships/hyperlink" Target="http://www.broadleafcommerce.com/javadocs/core/3.1.8-GA/index.html?org/broadleafcommerce/core/order/fulfillment/domain/FulfillmentWeightBand.html" TargetMode="External"/><Relationship Id="rId131" Type="http://schemas.openxmlformats.org/officeDocument/2006/relationships/hyperlink" Target="http://www.broadleafcommerce.com/javadocs/core/3.1.8-GA/index.html?org/broadleafcommerce/common/config/domain/SystemProperty.html" TargetMode="External"/><Relationship Id="rId136" Type="http://schemas.openxmlformats.org/officeDocument/2006/relationships/hyperlink" Target="http://www.broadleafcommerce.com/javadocs/core/3.1.8-GA/index.html?org/broadleafcommerce/common/sitemap/domain/SiteMapUrlEntry.html" TargetMode="External"/><Relationship Id="rId61" Type="http://schemas.openxmlformats.org/officeDocument/2006/relationships/hyperlink" Target="http://www.broadleafcommerce.com/javadocs/core/3.1.8-GA/index.html?org/broadleafcommerce/cms/structure/domain/StructuredContentField.html" TargetMode="External"/><Relationship Id="rId82" Type="http://schemas.openxmlformats.org/officeDocument/2006/relationships/hyperlink" Target="http://www.broadleafcommerce.com/javadocs/core/3.1.8-GA/index.html?org/broadleafcommerce/core/offer/domain/CandidateItemOffer.html" TargetMode="External"/><Relationship Id="rId19" Type="http://schemas.openxmlformats.org/officeDocument/2006/relationships/hyperlink" Target="http://www.broadleafcommerce.com/javadocs/core/3.1.8-GA/index.html?org/broadleafcommerce/core/catalog/domain/ProductOption.html" TargetMode="External"/><Relationship Id="rId14" Type="http://schemas.openxmlformats.org/officeDocument/2006/relationships/hyperlink" Target="http://www.broadleafcommerce.com/javadocs/core/3.1.8-GA/index.html?org/broadleafcommerce/core/catalog/domain/RelatedProduct.html" TargetMode="External"/><Relationship Id="rId30" Type="http://schemas.openxmlformats.org/officeDocument/2006/relationships/hyperlink" Target="http://www.broadleafcommerce.com/javadocs/core/3.1.8-GA/index.html?org/broadleafcommerce/core/rating/domain/ReviewDetail.html" TargetMode="External"/><Relationship Id="rId35" Type="http://schemas.openxmlformats.org/officeDocument/2006/relationships/hyperlink" Target="http://www.broadleafcommerce.com/javadocs/core/3.1.8-GA/index.html?org/broadleafcommerce/core/search/domain/SearchFacet.html" TargetMode="External"/><Relationship Id="rId56" Type="http://schemas.openxmlformats.org/officeDocument/2006/relationships/hyperlink" Target="http://www.broadleafcommerce.com/javadocs/core/3.1.8-GA/index.html?org/broadleafcommerce/cms/file/domain/ImageStaticAsset.html" TargetMode="External"/><Relationship Id="rId77" Type="http://schemas.openxmlformats.org/officeDocument/2006/relationships/hyperlink" Target="http://www.broadleafcommerce.com/javadocs/core/3.1.8-GA/index.html?org/broadleafcommerce/profile/core/domain/State.html" TargetMode="External"/><Relationship Id="rId100" Type="http://schemas.openxmlformats.org/officeDocument/2006/relationships/hyperlink" Target="http://www.broadleafcommerce.com/javadocs/core/3.1.8-GA/index.html?org/broadleafcommerce/core/order/domain/OrderItemAttribute.html" TargetMode="External"/><Relationship Id="rId105" Type="http://schemas.openxmlformats.org/officeDocument/2006/relationships/hyperlink" Target="http://www.broadleafcommerce.com/javadocs/core/3.1.8-GA/index.html?org/broadleafcommerce/core/order/domain/OrderMultishipOption.html" TargetMode="External"/><Relationship Id="rId126" Type="http://schemas.openxmlformats.org/officeDocument/2006/relationships/hyperlink" Target="http://www.broadleafcommerce.com/javadocs/core/3.1.8-GA/index.html?org/broadleafcommerce/profile/core/domain/IdGene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showGridLines="0" tabSelected="1" topLeftCell="A103" workbookViewId="0">
      <selection activeCell="A7" sqref="A7"/>
    </sheetView>
  </sheetViews>
  <sheetFormatPr defaultRowHeight="12" x14ac:dyDescent="0.25"/>
  <cols>
    <col min="1" max="1" width="21.42578125" style="1" customWidth="1"/>
    <col min="2" max="2" width="32.140625" style="9" bestFit="1" customWidth="1"/>
    <col min="3" max="3" width="31.5703125" style="9" customWidth="1"/>
    <col min="4" max="4" width="56.42578125" style="1" customWidth="1"/>
    <col min="5" max="16384" width="9.140625" style="9"/>
  </cols>
  <sheetData>
    <row r="1" spans="1:4" x14ac:dyDescent="0.25">
      <c r="A1" s="3" t="s">
        <v>3</v>
      </c>
      <c r="B1" s="5" t="s">
        <v>0</v>
      </c>
      <c r="C1" s="5" t="s">
        <v>4</v>
      </c>
      <c r="D1" s="3" t="s">
        <v>5</v>
      </c>
    </row>
    <row r="2" spans="1:4" ht="24" x14ac:dyDescent="0.25">
      <c r="A2" s="4" t="s">
        <v>238</v>
      </c>
      <c r="B2" s="7" t="s">
        <v>495</v>
      </c>
      <c r="C2" s="6" t="s">
        <v>15</v>
      </c>
      <c r="D2" s="4" t="s">
        <v>16</v>
      </c>
    </row>
    <row r="3" spans="1:4" x14ac:dyDescent="0.25">
      <c r="A3" s="4" t="s">
        <v>1</v>
      </c>
      <c r="B3" s="7" t="s">
        <v>496</v>
      </c>
      <c r="C3" s="6" t="s">
        <v>22</v>
      </c>
      <c r="D3" s="4" t="s">
        <v>21</v>
      </c>
    </row>
    <row r="4" spans="1:4" x14ac:dyDescent="0.25">
      <c r="A4" s="4" t="s">
        <v>1</v>
      </c>
      <c r="B4" s="7" t="s">
        <v>497</v>
      </c>
      <c r="C4" s="6" t="s">
        <v>32</v>
      </c>
      <c r="D4" s="4" t="s">
        <v>31</v>
      </c>
    </row>
    <row r="5" spans="1:4" x14ac:dyDescent="0.25">
      <c r="A5" s="4" t="s">
        <v>1</v>
      </c>
      <c r="B5" s="7" t="str">
        <f>UPPER("blc_admin_permission")</f>
        <v>BLC_ADMIN_PERMISSION</v>
      </c>
      <c r="C5" s="6" t="s">
        <v>25</v>
      </c>
      <c r="D5" s="4" t="s">
        <v>24</v>
      </c>
    </row>
    <row r="6" spans="1:4" x14ac:dyDescent="0.25">
      <c r="A6" s="4" t="s">
        <v>1</v>
      </c>
      <c r="B6" s="7" t="str">
        <f>UPPER("blc_admin_module")</f>
        <v>BLC_ADMIN_MODULE</v>
      </c>
      <c r="C6" s="6" t="s">
        <v>33</v>
      </c>
      <c r="D6" s="4" t="s">
        <v>16</v>
      </c>
    </row>
    <row r="7" spans="1:4" x14ac:dyDescent="0.25">
      <c r="A7" s="4" t="s">
        <v>1</v>
      </c>
      <c r="B7" s="7" t="str">
        <f>UPPER("blc_admin_permission_entity")</f>
        <v>BLC_ADMIN_PERMISSION_ENTITY</v>
      </c>
      <c r="C7" s="6" t="s">
        <v>28</v>
      </c>
      <c r="D7" s="4" t="s">
        <v>27</v>
      </c>
    </row>
    <row r="8" spans="1:4" ht="36" x14ac:dyDescent="0.25">
      <c r="A8" s="4" t="s">
        <v>477</v>
      </c>
      <c r="B8" s="7" t="str">
        <f>UPPER("blc_sandbox")</f>
        <v>BLC_SANDBOX</v>
      </c>
      <c r="C8" s="6" t="s">
        <v>14</v>
      </c>
      <c r="D8" s="4" t="s">
        <v>6</v>
      </c>
    </row>
    <row r="9" spans="1:4" x14ac:dyDescent="0.25">
      <c r="A9" s="4" t="s">
        <v>1</v>
      </c>
      <c r="B9" s="7" t="str">
        <f>UPPER("blc_sandbox_item")</f>
        <v>BLC_SANDBOX_ITEM</v>
      </c>
      <c r="C9" s="6" t="s">
        <v>10</v>
      </c>
      <c r="D9" s="4" t="s">
        <v>9</v>
      </c>
    </row>
    <row r="10" spans="1:4" x14ac:dyDescent="0.25">
      <c r="A10" s="4" t="s">
        <v>443</v>
      </c>
      <c r="B10" s="7" t="str">
        <f>UPPER("blc_Site")</f>
        <v>BLC_SITE</v>
      </c>
      <c r="C10" s="6" t="s">
        <v>17</v>
      </c>
      <c r="D10" s="4" t="s">
        <v>18</v>
      </c>
    </row>
    <row r="11" spans="1:4" x14ac:dyDescent="0.25">
      <c r="A11" s="4" t="s">
        <v>1</v>
      </c>
      <c r="B11" s="7" t="str">
        <f>UPPER("blc_site_catalog")</f>
        <v>BLC_SITE_CATALOG</v>
      </c>
      <c r="C11" s="7"/>
      <c r="D11" s="4"/>
    </row>
    <row r="12" spans="1:4" x14ac:dyDescent="0.25">
      <c r="A12" s="4" t="s">
        <v>1</v>
      </c>
      <c r="B12" s="7" t="str">
        <f>UPPER("blc_sandbox_action")</f>
        <v>BLC_SANDBOX_ACTION</v>
      </c>
      <c r="C12" s="6" t="s">
        <v>13</v>
      </c>
      <c r="D12" s="4" t="s">
        <v>12</v>
      </c>
    </row>
    <row r="13" spans="1:4" x14ac:dyDescent="0.25">
      <c r="A13" s="4" t="s">
        <v>1</v>
      </c>
      <c r="B13" s="7" t="str">
        <f>UPPER("blc_catalog")</f>
        <v>BLC_CATALOG</v>
      </c>
      <c r="C13" s="7"/>
      <c r="D13" s="4"/>
    </row>
    <row r="14" spans="1:4" x14ac:dyDescent="0.25">
      <c r="A14" s="4" t="s">
        <v>1</v>
      </c>
      <c r="B14" s="7" t="str">
        <f>UPPER("blc_admin_password_token")</f>
        <v>BLC_ADMIN_PASSWORD_TOKEN</v>
      </c>
      <c r="C14" s="7"/>
      <c r="D14" s="4"/>
    </row>
    <row r="15" spans="1:4" x14ac:dyDescent="0.25">
      <c r="A15" s="4" t="s">
        <v>2</v>
      </c>
      <c r="B15" s="7" t="str">
        <f>UPPER("blc_admin_user_sandbox")</f>
        <v>BLC_ADMIN_USER_SANDBOX</v>
      </c>
      <c r="C15" s="7"/>
      <c r="D15" s="4" t="s">
        <v>7</v>
      </c>
    </row>
    <row r="16" spans="1:4" x14ac:dyDescent="0.25">
      <c r="A16" s="4" t="s">
        <v>2</v>
      </c>
      <c r="B16" s="7" t="str">
        <f>UPPER("blc_site_sandbox")</f>
        <v>BLC_SITE_SANDBOX</v>
      </c>
      <c r="C16" s="7"/>
      <c r="D16" s="4" t="s">
        <v>8</v>
      </c>
    </row>
    <row r="17" spans="1:4" x14ac:dyDescent="0.25">
      <c r="A17" s="4" t="s">
        <v>2</v>
      </c>
      <c r="B17" s="7" t="str">
        <f>UPPER("sandbox_item_action")</f>
        <v>SANDBOX_ITEM_ACTION</v>
      </c>
      <c r="C17" s="7"/>
      <c r="D17" s="4" t="s">
        <v>11</v>
      </c>
    </row>
    <row r="18" spans="1:4" x14ac:dyDescent="0.25">
      <c r="A18" s="4" t="s">
        <v>19</v>
      </c>
      <c r="B18" s="7" t="str">
        <f>UPPER("blc_admin_user_role_xref")</f>
        <v>BLC_ADMIN_USER_ROLE_XREF</v>
      </c>
      <c r="C18" s="7"/>
      <c r="D18" s="4" t="s">
        <v>20</v>
      </c>
    </row>
    <row r="19" spans="1:4" x14ac:dyDescent="0.25">
      <c r="A19" s="4" t="s">
        <v>19</v>
      </c>
      <c r="B19" s="7" t="str">
        <f>UPPER("blc_admin_user_permission_xref")</f>
        <v>BLC_ADMIN_USER_PERMISSION_XREF</v>
      </c>
      <c r="C19" s="7"/>
      <c r="D19" s="4" t="s">
        <v>23</v>
      </c>
    </row>
    <row r="20" spans="1:4" x14ac:dyDescent="0.25">
      <c r="A20" s="4" t="s">
        <v>19</v>
      </c>
      <c r="B20" s="7" t="str">
        <f>UPPER("blc_admin_role_permission_xref)")</f>
        <v>BLC_ADMIN_ROLE_PERMISSION_XREF)</v>
      </c>
      <c r="C20" s="7"/>
      <c r="D20" s="4" t="s">
        <v>26</v>
      </c>
    </row>
    <row r="21" spans="1:4" x14ac:dyDescent="0.25">
      <c r="A21" s="4" t="s">
        <v>30</v>
      </c>
      <c r="B21" s="7" t="str">
        <f>UPPER("blc_admin_section_permission_xref")</f>
        <v>BLC_ADMIN_SECTION_PERMISSION_XREF</v>
      </c>
      <c r="C21" s="7"/>
      <c r="D21" s="4" t="s">
        <v>29</v>
      </c>
    </row>
    <row r="22" spans="1:4" ht="24" x14ac:dyDescent="0.25">
      <c r="A22" s="4" t="s">
        <v>374</v>
      </c>
      <c r="B22" s="7" t="s">
        <v>35</v>
      </c>
      <c r="C22" s="6" t="s">
        <v>36</v>
      </c>
      <c r="D22" s="4" t="s">
        <v>37</v>
      </c>
    </row>
    <row r="23" spans="1:4" x14ac:dyDescent="0.25">
      <c r="A23" s="4" t="s">
        <v>34</v>
      </c>
      <c r="B23" s="7" t="s">
        <v>38</v>
      </c>
      <c r="C23" s="6" t="s">
        <v>39</v>
      </c>
      <c r="D23" s="4" t="s">
        <v>40</v>
      </c>
    </row>
    <row r="24" spans="1:4" x14ac:dyDescent="0.25">
      <c r="A24" s="4" t="s">
        <v>34</v>
      </c>
      <c r="B24" s="7" t="s">
        <v>41</v>
      </c>
      <c r="C24" s="6"/>
      <c r="D24" s="4" t="s">
        <v>42</v>
      </c>
    </row>
    <row r="25" spans="1:4" x14ac:dyDescent="0.25">
      <c r="A25" s="4" t="s">
        <v>34</v>
      </c>
      <c r="B25" s="7" t="s">
        <v>43</v>
      </c>
      <c r="C25" s="6"/>
      <c r="D25" s="4" t="s">
        <v>44</v>
      </c>
    </row>
    <row r="26" spans="1:4" x14ac:dyDescent="0.25">
      <c r="A26" s="4" t="s">
        <v>102</v>
      </c>
      <c r="B26" s="7" t="s">
        <v>45</v>
      </c>
      <c r="C26" s="6" t="s">
        <v>46</v>
      </c>
      <c r="D26" s="4" t="s">
        <v>47</v>
      </c>
    </row>
    <row r="27" spans="1:4" x14ac:dyDescent="0.25">
      <c r="A27" s="4" t="s">
        <v>102</v>
      </c>
      <c r="B27" s="7" t="s">
        <v>48</v>
      </c>
      <c r="C27" s="6" t="s">
        <v>46</v>
      </c>
      <c r="D27" s="4" t="s">
        <v>47</v>
      </c>
    </row>
    <row r="28" spans="1:4" x14ac:dyDescent="0.25">
      <c r="A28" s="4" t="s">
        <v>102</v>
      </c>
      <c r="B28" s="7" t="s">
        <v>49</v>
      </c>
      <c r="C28" s="6" t="s">
        <v>50</v>
      </c>
      <c r="D28" s="4" t="s">
        <v>47</v>
      </c>
    </row>
    <row r="29" spans="1:4" x14ac:dyDescent="0.25">
      <c r="A29" s="4" t="s">
        <v>34</v>
      </c>
      <c r="B29" s="7" t="s">
        <v>51</v>
      </c>
      <c r="C29" s="6" t="s">
        <v>52</v>
      </c>
      <c r="D29" s="4" t="s">
        <v>53</v>
      </c>
    </row>
    <row r="30" spans="1:4" x14ac:dyDescent="0.25">
      <c r="A30" s="4" t="s">
        <v>34</v>
      </c>
      <c r="B30" s="7" t="s">
        <v>54</v>
      </c>
      <c r="C30" s="6"/>
      <c r="D30" s="4"/>
    </row>
    <row r="31" spans="1:4" ht="24" x14ac:dyDescent="0.25">
      <c r="A31" s="4" t="s">
        <v>380</v>
      </c>
      <c r="B31" s="7" t="s">
        <v>55</v>
      </c>
      <c r="C31" s="6" t="s">
        <v>56</v>
      </c>
      <c r="D31" s="4" t="s">
        <v>57</v>
      </c>
    </row>
    <row r="32" spans="1:4" x14ac:dyDescent="0.25">
      <c r="A32" s="4" t="s">
        <v>103</v>
      </c>
      <c r="B32" s="7" t="s">
        <v>58</v>
      </c>
      <c r="C32" s="6" t="s">
        <v>59</v>
      </c>
      <c r="D32" s="4" t="s">
        <v>60</v>
      </c>
    </row>
    <row r="33" spans="1:4" x14ac:dyDescent="0.25">
      <c r="A33" s="4" t="s">
        <v>77</v>
      </c>
      <c r="B33" s="7" t="s">
        <v>61</v>
      </c>
      <c r="C33" s="6" t="s">
        <v>62</v>
      </c>
      <c r="D33" s="4" t="s">
        <v>63</v>
      </c>
    </row>
    <row r="34" spans="1:4" x14ac:dyDescent="0.25">
      <c r="A34" s="4" t="s">
        <v>77</v>
      </c>
      <c r="B34" s="7" t="s">
        <v>64</v>
      </c>
      <c r="C34" s="6"/>
      <c r="D34" s="4" t="s">
        <v>65</v>
      </c>
    </row>
    <row r="35" spans="1:4" ht="24" x14ac:dyDescent="0.25">
      <c r="A35" s="4" t="s">
        <v>381</v>
      </c>
      <c r="B35" s="7" t="s">
        <v>66</v>
      </c>
      <c r="C35" s="6" t="s">
        <v>67</v>
      </c>
      <c r="D35" s="4" t="s">
        <v>68</v>
      </c>
    </row>
    <row r="36" spans="1:4" x14ac:dyDescent="0.25">
      <c r="A36" s="4" t="s">
        <v>101</v>
      </c>
      <c r="B36" s="7" t="s">
        <v>69</v>
      </c>
      <c r="C36" s="6"/>
      <c r="D36" s="4" t="s">
        <v>70</v>
      </c>
    </row>
    <row r="37" spans="1:4" x14ac:dyDescent="0.25">
      <c r="A37" s="4" t="s">
        <v>101</v>
      </c>
      <c r="B37" s="7" t="s">
        <v>71</v>
      </c>
      <c r="C37" s="6" t="s">
        <v>72</v>
      </c>
      <c r="D37" s="4" t="s">
        <v>73</v>
      </c>
    </row>
    <row r="38" spans="1:4" x14ac:dyDescent="0.25">
      <c r="A38" s="4" t="s">
        <v>101</v>
      </c>
      <c r="B38" s="7" t="s">
        <v>74</v>
      </c>
      <c r="C38" s="6" t="s">
        <v>75</v>
      </c>
      <c r="D38" s="4" t="s">
        <v>76</v>
      </c>
    </row>
    <row r="39" spans="1:4" ht="24" x14ac:dyDescent="0.25">
      <c r="A39" s="4" t="s">
        <v>381</v>
      </c>
      <c r="B39" s="7" t="s">
        <v>78</v>
      </c>
      <c r="C39" s="6" t="s">
        <v>79</v>
      </c>
      <c r="D39" s="4" t="s">
        <v>80</v>
      </c>
    </row>
    <row r="40" spans="1:4" ht="24" x14ac:dyDescent="0.25">
      <c r="A40" s="4" t="s">
        <v>104</v>
      </c>
      <c r="B40" s="7" t="s">
        <v>81</v>
      </c>
      <c r="C40" s="6" t="s">
        <v>82</v>
      </c>
      <c r="D40" s="4" t="s">
        <v>83</v>
      </c>
    </row>
    <row r="41" spans="1:4" x14ac:dyDescent="0.25">
      <c r="A41" s="4" t="s">
        <v>375</v>
      </c>
      <c r="B41" s="7" t="s">
        <v>84</v>
      </c>
      <c r="C41" s="6" t="s">
        <v>85</v>
      </c>
      <c r="D41" s="4" t="s">
        <v>86</v>
      </c>
    </row>
    <row r="42" spans="1:4" x14ac:dyDescent="0.25">
      <c r="A42" s="4" t="s">
        <v>104</v>
      </c>
      <c r="B42" s="7" t="s">
        <v>87</v>
      </c>
      <c r="C42" s="6"/>
      <c r="D42" s="4" t="s">
        <v>88</v>
      </c>
    </row>
    <row r="43" spans="1:4" x14ac:dyDescent="0.25">
      <c r="A43" s="4" t="s">
        <v>104</v>
      </c>
      <c r="B43" s="7" t="s">
        <v>89</v>
      </c>
      <c r="C43" s="6" t="s">
        <v>90</v>
      </c>
      <c r="D43" s="4" t="s">
        <v>91</v>
      </c>
    </row>
    <row r="44" spans="1:4" x14ac:dyDescent="0.25">
      <c r="A44" s="4" t="s">
        <v>104</v>
      </c>
      <c r="B44" s="7" t="s">
        <v>92</v>
      </c>
      <c r="C44" s="6"/>
      <c r="D44" s="4" t="s">
        <v>93</v>
      </c>
    </row>
    <row r="45" spans="1:4" x14ac:dyDescent="0.25">
      <c r="A45" s="4" t="s">
        <v>104</v>
      </c>
      <c r="B45" s="7" t="s">
        <v>94</v>
      </c>
      <c r="C45" s="6"/>
      <c r="D45" s="4" t="s">
        <v>95</v>
      </c>
    </row>
    <row r="46" spans="1:4" x14ac:dyDescent="0.25">
      <c r="A46" s="4" t="s">
        <v>104</v>
      </c>
      <c r="B46" s="7" t="s">
        <v>96</v>
      </c>
      <c r="C46" s="6"/>
      <c r="D46" s="4" t="s">
        <v>97</v>
      </c>
    </row>
    <row r="47" spans="1:4" x14ac:dyDescent="0.25">
      <c r="A47" s="4" t="s">
        <v>104</v>
      </c>
      <c r="B47" s="7" t="s">
        <v>98</v>
      </c>
      <c r="C47" s="6" t="s">
        <v>99</v>
      </c>
      <c r="D47" s="4" t="s">
        <v>100</v>
      </c>
    </row>
    <row r="48" spans="1:4" x14ac:dyDescent="0.25">
      <c r="A48" s="4" t="s">
        <v>375</v>
      </c>
      <c r="B48" s="7" t="s">
        <v>105</v>
      </c>
      <c r="C48" s="6" t="s">
        <v>106</v>
      </c>
      <c r="D48" s="4" t="s">
        <v>107</v>
      </c>
    </row>
    <row r="49" spans="1:4" ht="48" x14ac:dyDescent="0.25">
      <c r="A49" s="4" t="s">
        <v>478</v>
      </c>
      <c r="B49" s="7" t="s">
        <v>108</v>
      </c>
      <c r="C49" s="6" t="s">
        <v>109</v>
      </c>
      <c r="D49" s="4" t="s">
        <v>110</v>
      </c>
    </row>
    <row r="50" spans="1:4" x14ac:dyDescent="0.25">
      <c r="A50" s="4" t="s">
        <v>123</v>
      </c>
      <c r="B50" s="7" t="s">
        <v>111</v>
      </c>
      <c r="C50" s="6" t="s">
        <v>112</v>
      </c>
      <c r="D50" s="4" t="s">
        <v>113</v>
      </c>
    </row>
    <row r="51" spans="1:4" x14ac:dyDescent="0.25">
      <c r="A51" s="4" t="s">
        <v>123</v>
      </c>
      <c r="B51" s="7" t="s">
        <v>114</v>
      </c>
      <c r="C51" s="6" t="s">
        <v>115</v>
      </c>
      <c r="D51" s="4" t="s">
        <v>116</v>
      </c>
    </row>
    <row r="52" spans="1:4" x14ac:dyDescent="0.25">
      <c r="A52" s="4" t="s">
        <v>123</v>
      </c>
      <c r="B52" s="7" t="s">
        <v>117</v>
      </c>
      <c r="C52" s="6" t="s">
        <v>118</v>
      </c>
      <c r="D52" s="4" t="s">
        <v>119</v>
      </c>
    </row>
    <row r="53" spans="1:4" x14ac:dyDescent="0.25">
      <c r="A53" s="4" t="s">
        <v>123</v>
      </c>
      <c r="B53" s="7" t="s">
        <v>120</v>
      </c>
      <c r="C53" s="6" t="s">
        <v>121</v>
      </c>
      <c r="D53" s="4" t="s">
        <v>122</v>
      </c>
    </row>
    <row r="54" spans="1:4" x14ac:dyDescent="0.25">
      <c r="A54" s="4" t="s">
        <v>123</v>
      </c>
      <c r="B54" s="7" t="s">
        <v>124</v>
      </c>
      <c r="C54" s="6" t="s">
        <v>125</v>
      </c>
      <c r="D54" s="4" t="s">
        <v>126</v>
      </c>
    </row>
    <row r="55" spans="1:4" x14ac:dyDescent="0.25">
      <c r="A55" s="4" t="s">
        <v>159</v>
      </c>
      <c r="B55" s="7" t="s">
        <v>127</v>
      </c>
      <c r="C55" s="6" t="s">
        <v>128</v>
      </c>
      <c r="D55" s="4" t="s">
        <v>129</v>
      </c>
    </row>
    <row r="56" spans="1:4" x14ac:dyDescent="0.25">
      <c r="A56" s="4" t="s">
        <v>159</v>
      </c>
      <c r="B56" s="7" t="s">
        <v>130</v>
      </c>
      <c r="C56" s="6" t="s">
        <v>131</v>
      </c>
      <c r="D56" s="4" t="s">
        <v>132</v>
      </c>
    </row>
    <row r="57" spans="1:4" x14ac:dyDescent="0.25">
      <c r="A57" s="4" t="s">
        <v>159</v>
      </c>
      <c r="B57" s="7" t="s">
        <v>133</v>
      </c>
      <c r="C57" s="6"/>
      <c r="D57" s="4" t="s">
        <v>134</v>
      </c>
    </row>
    <row r="58" spans="1:4" x14ac:dyDescent="0.25">
      <c r="A58" s="4" t="s">
        <v>159</v>
      </c>
      <c r="B58" s="7" t="s">
        <v>135</v>
      </c>
      <c r="C58" s="6" t="s">
        <v>136</v>
      </c>
      <c r="D58" s="4" t="s">
        <v>137</v>
      </c>
    </row>
    <row r="59" spans="1:4" x14ac:dyDescent="0.25">
      <c r="A59" s="4" t="s">
        <v>159</v>
      </c>
      <c r="B59" s="7" t="s">
        <v>138</v>
      </c>
      <c r="C59" s="6" t="s">
        <v>139</v>
      </c>
      <c r="D59" s="4" t="s">
        <v>140</v>
      </c>
    </row>
    <row r="60" spans="1:4" x14ac:dyDescent="0.25">
      <c r="A60" s="4" t="s">
        <v>159</v>
      </c>
      <c r="B60" s="7" t="s">
        <v>141</v>
      </c>
      <c r="C60" s="6" t="s">
        <v>142</v>
      </c>
      <c r="D60" s="4" t="s">
        <v>143</v>
      </c>
    </row>
    <row r="61" spans="1:4" x14ac:dyDescent="0.25">
      <c r="A61" s="4" t="s">
        <v>159</v>
      </c>
      <c r="B61" s="7" t="s">
        <v>144</v>
      </c>
      <c r="C61" s="6" t="s">
        <v>145</v>
      </c>
      <c r="D61" s="4" t="s">
        <v>146</v>
      </c>
    </row>
    <row r="62" spans="1:4" x14ac:dyDescent="0.25">
      <c r="A62" s="4" t="s">
        <v>159</v>
      </c>
      <c r="B62" s="7" t="s">
        <v>147</v>
      </c>
      <c r="C62" s="6" t="s">
        <v>148</v>
      </c>
      <c r="D62" s="4" t="s">
        <v>149</v>
      </c>
    </row>
    <row r="63" spans="1:4" x14ac:dyDescent="0.25">
      <c r="A63" s="4" t="s">
        <v>159</v>
      </c>
      <c r="B63" s="7" t="s">
        <v>150</v>
      </c>
      <c r="C63" s="6" t="s">
        <v>151</v>
      </c>
      <c r="D63" s="4" t="s">
        <v>152</v>
      </c>
    </row>
    <row r="64" spans="1:4" x14ac:dyDescent="0.25">
      <c r="A64" s="4" t="s">
        <v>159</v>
      </c>
      <c r="B64" s="7" t="s">
        <v>153</v>
      </c>
      <c r="C64" s="6" t="s">
        <v>154</v>
      </c>
      <c r="D64" s="4" t="s">
        <v>155</v>
      </c>
    </row>
    <row r="65" spans="1:4" x14ac:dyDescent="0.25">
      <c r="A65" s="4" t="s">
        <v>159</v>
      </c>
      <c r="B65" s="7" t="s">
        <v>156</v>
      </c>
      <c r="C65" s="6" t="s">
        <v>157</v>
      </c>
      <c r="D65" s="4" t="s">
        <v>158</v>
      </c>
    </row>
    <row r="66" spans="1:4" x14ac:dyDescent="0.25">
      <c r="A66" s="4" t="s">
        <v>160</v>
      </c>
      <c r="B66" s="7" t="s">
        <v>161</v>
      </c>
      <c r="C66" s="6" t="s">
        <v>162</v>
      </c>
      <c r="D66" s="4" t="s">
        <v>163</v>
      </c>
    </row>
    <row r="67" spans="1:4" x14ac:dyDescent="0.25">
      <c r="A67" s="4" t="s">
        <v>160</v>
      </c>
      <c r="B67" s="7" t="s">
        <v>164</v>
      </c>
      <c r="C67" s="6" t="s">
        <v>165</v>
      </c>
      <c r="D67" s="4" t="s">
        <v>166</v>
      </c>
    </row>
    <row r="68" spans="1:4" x14ac:dyDescent="0.25">
      <c r="A68" s="4" t="s">
        <v>160</v>
      </c>
      <c r="B68" s="7" t="s">
        <v>167</v>
      </c>
      <c r="C68" s="6" t="s">
        <v>168</v>
      </c>
      <c r="D68" s="4" t="s">
        <v>169</v>
      </c>
    </row>
    <row r="69" spans="1:4" x14ac:dyDescent="0.25">
      <c r="A69" s="4" t="s">
        <v>160</v>
      </c>
      <c r="B69" s="7" t="s">
        <v>170</v>
      </c>
      <c r="C69" s="6" t="s">
        <v>171</v>
      </c>
      <c r="D69" s="4" t="s">
        <v>172</v>
      </c>
    </row>
    <row r="70" spans="1:4" x14ac:dyDescent="0.25">
      <c r="A70" s="4" t="s">
        <v>194</v>
      </c>
      <c r="B70" s="7" t="s">
        <v>173</v>
      </c>
      <c r="C70" s="6" t="s">
        <v>174</v>
      </c>
      <c r="D70" s="4" t="s">
        <v>175</v>
      </c>
    </row>
    <row r="71" spans="1:4" x14ac:dyDescent="0.25">
      <c r="A71" s="4" t="s">
        <v>194</v>
      </c>
      <c r="B71" s="7" t="s">
        <v>176</v>
      </c>
      <c r="C71" s="6" t="s">
        <v>177</v>
      </c>
      <c r="D71" s="4" t="s">
        <v>178</v>
      </c>
    </row>
    <row r="72" spans="1:4" x14ac:dyDescent="0.25">
      <c r="A72" s="4" t="s">
        <v>194</v>
      </c>
      <c r="B72" s="7" t="s">
        <v>179</v>
      </c>
      <c r="C72" s="6" t="s">
        <v>180</v>
      </c>
      <c r="D72" s="4" t="s">
        <v>181</v>
      </c>
    </row>
    <row r="73" spans="1:4" x14ac:dyDescent="0.25">
      <c r="A73" s="4" t="s">
        <v>194</v>
      </c>
      <c r="B73" s="7" t="s">
        <v>182</v>
      </c>
      <c r="C73" s="6"/>
      <c r="D73" s="4" t="s">
        <v>183</v>
      </c>
    </row>
    <row r="74" spans="1:4" x14ac:dyDescent="0.25">
      <c r="A74" s="4" t="s">
        <v>194</v>
      </c>
      <c r="B74" s="7" t="s">
        <v>184</v>
      </c>
      <c r="C74" s="6" t="s">
        <v>185</v>
      </c>
      <c r="D74" s="4" t="s">
        <v>186</v>
      </c>
    </row>
    <row r="75" spans="1:4" x14ac:dyDescent="0.25">
      <c r="A75" s="4" t="s">
        <v>194</v>
      </c>
      <c r="B75" s="7" t="s">
        <v>187</v>
      </c>
      <c r="C75" s="6"/>
      <c r="D75" s="4" t="s">
        <v>188</v>
      </c>
    </row>
    <row r="76" spans="1:4" x14ac:dyDescent="0.25">
      <c r="A76" s="4" t="s">
        <v>194</v>
      </c>
      <c r="B76" s="7" t="s">
        <v>189</v>
      </c>
      <c r="C76" s="6" t="s">
        <v>190</v>
      </c>
      <c r="D76" s="4" t="s">
        <v>191</v>
      </c>
    </row>
    <row r="77" spans="1:4" x14ac:dyDescent="0.25">
      <c r="A77" s="4" t="s">
        <v>194</v>
      </c>
      <c r="B77" s="7" t="s">
        <v>192</v>
      </c>
      <c r="C77" s="6"/>
      <c r="D77" s="4" t="s">
        <v>193</v>
      </c>
    </row>
    <row r="78" spans="1:4" ht="24" x14ac:dyDescent="0.25">
      <c r="A78" s="4" t="s">
        <v>382</v>
      </c>
      <c r="B78" s="7" t="s">
        <v>195</v>
      </c>
      <c r="C78" s="6" t="s">
        <v>196</v>
      </c>
      <c r="D78" s="4" t="s">
        <v>197</v>
      </c>
    </row>
    <row r="79" spans="1:4" x14ac:dyDescent="0.25">
      <c r="A79" s="4" t="s">
        <v>212</v>
      </c>
      <c r="B79" s="7" t="s">
        <v>198</v>
      </c>
      <c r="C79" s="6" t="s">
        <v>199</v>
      </c>
      <c r="D79" s="4" t="s">
        <v>200</v>
      </c>
    </row>
    <row r="80" spans="1:4" x14ac:dyDescent="0.25">
      <c r="A80" s="4" t="s">
        <v>212</v>
      </c>
      <c r="B80" s="7" t="s">
        <v>201</v>
      </c>
      <c r="C80" s="6" t="s">
        <v>202</v>
      </c>
      <c r="D80" s="4" t="s">
        <v>203</v>
      </c>
    </row>
    <row r="81" spans="1:4" x14ac:dyDescent="0.25">
      <c r="A81" s="4" t="s">
        <v>212</v>
      </c>
      <c r="B81" s="7" t="s">
        <v>204</v>
      </c>
      <c r="C81" s="6" t="s">
        <v>205</v>
      </c>
      <c r="D81" s="4" t="s">
        <v>206</v>
      </c>
    </row>
    <row r="82" spans="1:4" x14ac:dyDescent="0.25">
      <c r="A82" s="4" t="s">
        <v>212</v>
      </c>
      <c r="B82" s="7" t="s">
        <v>207</v>
      </c>
      <c r="C82" s="6"/>
      <c r="D82" s="4" t="s">
        <v>208</v>
      </c>
    </row>
    <row r="83" spans="1:4" x14ac:dyDescent="0.25">
      <c r="A83" s="4" t="s">
        <v>212</v>
      </c>
      <c r="B83" s="7" t="s">
        <v>209</v>
      </c>
      <c r="C83" s="6" t="s">
        <v>210</v>
      </c>
      <c r="D83" s="4" t="s">
        <v>211</v>
      </c>
    </row>
    <row r="84" spans="1:4" x14ac:dyDescent="0.25">
      <c r="A84" s="4" t="s">
        <v>237</v>
      </c>
      <c r="B84" s="7" t="s">
        <v>213</v>
      </c>
      <c r="C84" s="6" t="s">
        <v>214</v>
      </c>
      <c r="D84" s="4" t="s">
        <v>215</v>
      </c>
    </row>
    <row r="85" spans="1:4" x14ac:dyDescent="0.25">
      <c r="A85" s="4" t="s">
        <v>237</v>
      </c>
      <c r="B85" s="7" t="s">
        <v>216</v>
      </c>
      <c r="C85" s="6" t="s">
        <v>217</v>
      </c>
      <c r="D85" s="4" t="s">
        <v>218</v>
      </c>
    </row>
    <row r="86" spans="1:4" x14ac:dyDescent="0.25">
      <c r="A86" s="4" t="s">
        <v>237</v>
      </c>
      <c r="B86" s="7" t="s">
        <v>219</v>
      </c>
      <c r="C86" s="6" t="s">
        <v>220</v>
      </c>
      <c r="D86" s="4" t="s">
        <v>221</v>
      </c>
    </row>
    <row r="87" spans="1:4" x14ac:dyDescent="0.25">
      <c r="A87" s="4" t="s">
        <v>237</v>
      </c>
      <c r="B87" s="7" t="s">
        <v>222</v>
      </c>
      <c r="C87" s="6" t="s">
        <v>223</v>
      </c>
      <c r="D87" s="4" t="s">
        <v>224</v>
      </c>
    </row>
    <row r="88" spans="1:4" x14ac:dyDescent="0.25">
      <c r="A88" s="4" t="s">
        <v>237</v>
      </c>
      <c r="B88" s="7" t="s">
        <v>225</v>
      </c>
      <c r="C88" s="6"/>
      <c r="D88" s="4" t="s">
        <v>226</v>
      </c>
    </row>
    <row r="89" spans="1:4" x14ac:dyDescent="0.25">
      <c r="A89" s="4" t="s">
        <v>237</v>
      </c>
      <c r="B89" s="7" t="s">
        <v>227</v>
      </c>
      <c r="C89" s="6" t="s">
        <v>228</v>
      </c>
      <c r="D89" s="4" t="s">
        <v>229</v>
      </c>
    </row>
    <row r="90" spans="1:4" x14ac:dyDescent="0.25">
      <c r="A90" s="4" t="s">
        <v>237</v>
      </c>
      <c r="B90" s="7" t="s">
        <v>230</v>
      </c>
      <c r="C90" s="6"/>
      <c r="D90" s="4" t="s">
        <v>231</v>
      </c>
    </row>
    <row r="91" spans="1:4" x14ac:dyDescent="0.25">
      <c r="A91" s="4" t="s">
        <v>237</v>
      </c>
      <c r="B91" s="7" t="s">
        <v>232</v>
      </c>
      <c r="C91" s="6" t="s">
        <v>233</v>
      </c>
      <c r="D91" s="4" t="s">
        <v>234</v>
      </c>
    </row>
    <row r="92" spans="1:4" x14ac:dyDescent="0.25">
      <c r="A92" s="4" t="s">
        <v>237</v>
      </c>
      <c r="B92" s="7" t="s">
        <v>235</v>
      </c>
      <c r="C92" s="6"/>
      <c r="D92" s="4" t="s">
        <v>236</v>
      </c>
    </row>
    <row r="93" spans="1:4" ht="36" x14ac:dyDescent="0.25">
      <c r="A93" s="4" t="s">
        <v>428</v>
      </c>
      <c r="B93" s="7" t="s">
        <v>239</v>
      </c>
      <c r="C93" s="6" t="s">
        <v>240</v>
      </c>
      <c r="D93" s="4" t="s">
        <v>241</v>
      </c>
    </row>
    <row r="94" spans="1:4" x14ac:dyDescent="0.25">
      <c r="A94" s="4" t="s">
        <v>125</v>
      </c>
      <c r="B94" s="7" t="s">
        <v>242</v>
      </c>
      <c r="C94" s="6" t="s">
        <v>243</v>
      </c>
      <c r="D94" s="4" t="s">
        <v>244</v>
      </c>
    </row>
    <row r="95" spans="1:4" x14ac:dyDescent="0.25">
      <c r="A95" s="4" t="s">
        <v>442</v>
      </c>
      <c r="B95" s="7" t="s">
        <v>245</v>
      </c>
      <c r="C95" s="6" t="s">
        <v>246</v>
      </c>
      <c r="D95" s="4" t="s">
        <v>247</v>
      </c>
    </row>
    <row r="96" spans="1:4" ht="36" x14ac:dyDescent="0.25">
      <c r="A96" s="4" t="s">
        <v>428</v>
      </c>
      <c r="B96" s="7" t="s">
        <v>124</v>
      </c>
      <c r="C96" s="6" t="s">
        <v>125</v>
      </c>
      <c r="D96" s="4" t="s">
        <v>248</v>
      </c>
    </row>
    <row r="97" spans="1:4" x14ac:dyDescent="0.25">
      <c r="A97" s="4" t="s">
        <v>125</v>
      </c>
      <c r="B97" s="7" t="s">
        <v>249</v>
      </c>
      <c r="C97" s="6" t="s">
        <v>250</v>
      </c>
      <c r="D97" s="4" t="s">
        <v>251</v>
      </c>
    </row>
    <row r="98" spans="1:4" x14ac:dyDescent="0.25">
      <c r="A98" s="4" t="s">
        <v>125</v>
      </c>
      <c r="B98" s="7" t="s">
        <v>252</v>
      </c>
      <c r="C98" s="6" t="s">
        <v>253</v>
      </c>
      <c r="D98" s="4" t="s">
        <v>254</v>
      </c>
    </row>
    <row r="99" spans="1:4" x14ac:dyDescent="0.25">
      <c r="A99" s="4" t="s">
        <v>125</v>
      </c>
      <c r="B99" s="7" t="s">
        <v>255</v>
      </c>
      <c r="C99" s="6" t="s">
        <v>256</v>
      </c>
      <c r="D99" s="4" t="s">
        <v>257</v>
      </c>
    </row>
    <row r="100" spans="1:4" x14ac:dyDescent="0.25">
      <c r="A100" s="4" t="s">
        <v>125</v>
      </c>
      <c r="B100" s="7" t="s">
        <v>258</v>
      </c>
      <c r="C100" s="6" t="s">
        <v>259</v>
      </c>
      <c r="D100" s="4" t="s">
        <v>260</v>
      </c>
    </row>
    <row r="101" spans="1:4" x14ac:dyDescent="0.25">
      <c r="A101" s="4" t="s">
        <v>125</v>
      </c>
      <c r="B101" s="7" t="s">
        <v>261</v>
      </c>
      <c r="C101" s="6" t="s">
        <v>262</v>
      </c>
      <c r="D101" s="4" t="s">
        <v>263</v>
      </c>
    </row>
    <row r="102" spans="1:4" ht="36" x14ac:dyDescent="0.25">
      <c r="A102" s="4" t="s">
        <v>430</v>
      </c>
      <c r="B102" s="7" t="s">
        <v>264</v>
      </c>
      <c r="C102" s="6" t="s">
        <v>265</v>
      </c>
      <c r="D102" s="4" t="s">
        <v>266</v>
      </c>
    </row>
    <row r="103" spans="1:4" x14ac:dyDescent="0.25">
      <c r="A103" s="4" t="s">
        <v>125</v>
      </c>
      <c r="B103" s="7" t="s">
        <v>267</v>
      </c>
      <c r="C103" s="6" t="s">
        <v>268</v>
      </c>
      <c r="D103" s="4" t="s">
        <v>269</v>
      </c>
    </row>
    <row r="104" spans="1:4" x14ac:dyDescent="0.25">
      <c r="A104" s="4" t="s">
        <v>125</v>
      </c>
      <c r="B104" s="7" t="s">
        <v>270</v>
      </c>
      <c r="C104" s="6" t="s">
        <v>271</v>
      </c>
      <c r="D104" s="4" t="s">
        <v>272</v>
      </c>
    </row>
    <row r="105" spans="1:4" x14ac:dyDescent="0.25">
      <c r="A105" s="4" t="s">
        <v>442</v>
      </c>
      <c r="B105" s="7" t="s">
        <v>273</v>
      </c>
      <c r="C105" s="6" t="s">
        <v>274</v>
      </c>
      <c r="D105" s="4" t="s">
        <v>275</v>
      </c>
    </row>
    <row r="106" spans="1:4" x14ac:dyDescent="0.25">
      <c r="A106" s="4" t="s">
        <v>379</v>
      </c>
      <c r="B106" s="7" t="s">
        <v>276</v>
      </c>
      <c r="C106" s="6" t="s">
        <v>277</v>
      </c>
      <c r="D106" s="4" t="s">
        <v>278</v>
      </c>
    </row>
    <row r="107" spans="1:4" x14ac:dyDescent="0.25">
      <c r="A107" s="4" t="s">
        <v>277</v>
      </c>
      <c r="B107" s="7" t="s">
        <v>279</v>
      </c>
      <c r="C107" s="6" t="s">
        <v>280</v>
      </c>
      <c r="D107" s="4" t="s">
        <v>281</v>
      </c>
    </row>
    <row r="108" spans="1:4" x14ac:dyDescent="0.25">
      <c r="A108" s="4" t="s">
        <v>277</v>
      </c>
      <c r="B108" s="7" t="s">
        <v>282</v>
      </c>
      <c r="C108" s="6" t="s">
        <v>283</v>
      </c>
      <c r="D108" s="4" t="s">
        <v>284</v>
      </c>
    </row>
    <row r="109" spans="1:4" x14ac:dyDescent="0.25">
      <c r="A109" s="4" t="s">
        <v>277</v>
      </c>
      <c r="B109" s="7" t="s">
        <v>285</v>
      </c>
      <c r="C109" s="6" t="s">
        <v>286</v>
      </c>
      <c r="D109" s="4" t="s">
        <v>287</v>
      </c>
    </row>
    <row r="110" spans="1:4" x14ac:dyDescent="0.25">
      <c r="A110" s="4" t="s">
        <v>277</v>
      </c>
      <c r="B110" s="7" t="s">
        <v>288</v>
      </c>
      <c r="C110" s="6" t="s">
        <v>289</v>
      </c>
      <c r="D110" s="4" t="s">
        <v>290</v>
      </c>
    </row>
    <row r="111" spans="1:4" x14ac:dyDescent="0.25">
      <c r="A111" s="4" t="s">
        <v>277</v>
      </c>
      <c r="B111" s="7" t="s">
        <v>291</v>
      </c>
      <c r="C111" s="6" t="s">
        <v>292</v>
      </c>
      <c r="D111" s="4" t="s">
        <v>293</v>
      </c>
    </row>
    <row r="112" spans="1:4" x14ac:dyDescent="0.25">
      <c r="A112" s="4" t="s">
        <v>277</v>
      </c>
      <c r="B112" s="7" t="s">
        <v>294</v>
      </c>
      <c r="C112" s="6"/>
      <c r="D112" s="4" t="s">
        <v>295</v>
      </c>
    </row>
    <row r="113" spans="1:4" x14ac:dyDescent="0.25">
      <c r="A113" s="4" t="s">
        <v>277</v>
      </c>
      <c r="B113" s="7" t="s">
        <v>296</v>
      </c>
      <c r="C113" s="6" t="s">
        <v>297</v>
      </c>
      <c r="D113" s="4" t="s">
        <v>298</v>
      </c>
    </row>
    <row r="114" spans="1:4" x14ac:dyDescent="0.25">
      <c r="A114" s="4" t="s">
        <v>277</v>
      </c>
      <c r="B114" s="7" t="s">
        <v>299</v>
      </c>
      <c r="C114" s="6"/>
      <c r="D114" s="4" t="s">
        <v>300</v>
      </c>
    </row>
    <row r="115" spans="1:4" x14ac:dyDescent="0.25">
      <c r="A115" s="4" t="s">
        <v>277</v>
      </c>
      <c r="B115" s="7" t="s">
        <v>301</v>
      </c>
      <c r="C115" s="6" t="s">
        <v>302</v>
      </c>
      <c r="D115" s="4" t="s">
        <v>303</v>
      </c>
    </row>
    <row r="116" spans="1:4" x14ac:dyDescent="0.25">
      <c r="A116" s="4" t="s">
        <v>277</v>
      </c>
      <c r="B116" s="7" t="s">
        <v>304</v>
      </c>
      <c r="C116" s="6"/>
      <c r="D116" s="4" t="s">
        <v>305</v>
      </c>
    </row>
    <row r="117" spans="1:4" x14ac:dyDescent="0.25">
      <c r="A117" s="4" t="s">
        <v>277</v>
      </c>
      <c r="B117" s="7" t="s">
        <v>306</v>
      </c>
      <c r="C117" s="6" t="s">
        <v>307</v>
      </c>
      <c r="D117" s="4" t="s">
        <v>308</v>
      </c>
    </row>
    <row r="118" spans="1:4" x14ac:dyDescent="0.25">
      <c r="A118" s="4" t="s">
        <v>277</v>
      </c>
      <c r="B118" s="7" t="s">
        <v>309</v>
      </c>
      <c r="C118" s="6" t="s">
        <v>310</v>
      </c>
      <c r="D118" s="4" t="s">
        <v>311</v>
      </c>
    </row>
    <row r="119" spans="1:4" x14ac:dyDescent="0.25">
      <c r="A119" s="4" t="s">
        <v>277</v>
      </c>
      <c r="B119" s="7" t="s">
        <v>312</v>
      </c>
      <c r="C119" s="6"/>
      <c r="D119" s="4" t="s">
        <v>313</v>
      </c>
    </row>
    <row r="120" spans="1:4" x14ac:dyDescent="0.25">
      <c r="A120" s="4" t="s">
        <v>314</v>
      </c>
      <c r="B120" s="7" t="s">
        <v>315</v>
      </c>
      <c r="C120" s="6" t="s">
        <v>316</v>
      </c>
      <c r="D120" s="4" t="s">
        <v>317</v>
      </c>
    </row>
    <row r="121" spans="1:4" x14ac:dyDescent="0.25">
      <c r="A121" s="4" t="s">
        <v>314</v>
      </c>
      <c r="B121" s="7" t="s">
        <v>318</v>
      </c>
      <c r="C121" s="6" t="s">
        <v>319</v>
      </c>
      <c r="D121" s="4" t="s">
        <v>320</v>
      </c>
    </row>
    <row r="122" spans="1:4" x14ac:dyDescent="0.25">
      <c r="A122" s="4" t="s">
        <v>314</v>
      </c>
      <c r="B122" s="7" t="s">
        <v>321</v>
      </c>
      <c r="C122" s="6" t="s">
        <v>322</v>
      </c>
      <c r="D122" s="4" t="s">
        <v>323</v>
      </c>
    </row>
    <row r="123" spans="1:4" x14ac:dyDescent="0.25">
      <c r="A123" s="4" t="s">
        <v>314</v>
      </c>
      <c r="B123" s="7" t="s">
        <v>324</v>
      </c>
      <c r="C123" s="6" t="s">
        <v>325</v>
      </c>
      <c r="D123" s="4" t="s">
        <v>326</v>
      </c>
    </row>
    <row r="124" spans="1:4" x14ac:dyDescent="0.25">
      <c r="A124" s="4" t="s">
        <v>314</v>
      </c>
      <c r="B124" s="7" t="s">
        <v>327</v>
      </c>
      <c r="C124" s="6" t="s">
        <v>328</v>
      </c>
      <c r="D124" s="4" t="s">
        <v>329</v>
      </c>
    </row>
    <row r="125" spans="1:4" x14ac:dyDescent="0.25">
      <c r="A125" s="4" t="s">
        <v>314</v>
      </c>
      <c r="B125" s="7" t="s">
        <v>330</v>
      </c>
      <c r="C125" s="6" t="s">
        <v>331</v>
      </c>
      <c r="D125" s="4" t="s">
        <v>332</v>
      </c>
    </row>
    <row r="126" spans="1:4" x14ac:dyDescent="0.25">
      <c r="A126" s="4" t="s">
        <v>314</v>
      </c>
      <c r="B126" s="7" t="s">
        <v>333</v>
      </c>
      <c r="C126" s="6" t="s">
        <v>334</v>
      </c>
      <c r="D126" s="4" t="s">
        <v>335</v>
      </c>
    </row>
    <row r="127" spans="1:4" ht="36" x14ac:dyDescent="0.25">
      <c r="A127" s="4" t="s">
        <v>429</v>
      </c>
      <c r="B127" s="7" t="s">
        <v>336</v>
      </c>
      <c r="C127" s="6" t="s">
        <v>337</v>
      </c>
      <c r="D127" s="4" t="s">
        <v>338</v>
      </c>
    </row>
    <row r="128" spans="1:4" x14ac:dyDescent="0.25">
      <c r="A128" s="4" t="s">
        <v>314</v>
      </c>
      <c r="B128" s="7" t="s">
        <v>339</v>
      </c>
      <c r="C128" s="6" t="s">
        <v>340</v>
      </c>
      <c r="D128" s="4" t="s">
        <v>341</v>
      </c>
    </row>
    <row r="129" spans="1:4" x14ac:dyDescent="0.25">
      <c r="A129" s="4" t="s">
        <v>314</v>
      </c>
      <c r="B129" s="7" t="s">
        <v>342</v>
      </c>
      <c r="C129" s="6" t="s">
        <v>343</v>
      </c>
      <c r="D129" s="4" t="s">
        <v>344</v>
      </c>
    </row>
    <row r="130" spans="1:4" ht="24" x14ac:dyDescent="0.25">
      <c r="A130" s="4" t="s">
        <v>406</v>
      </c>
      <c r="B130" s="7" t="s">
        <v>345</v>
      </c>
      <c r="C130" s="6" t="s">
        <v>346</v>
      </c>
      <c r="D130" s="4" t="s">
        <v>347</v>
      </c>
    </row>
    <row r="131" spans="1:4" x14ac:dyDescent="0.25">
      <c r="A131" s="4" t="s">
        <v>314</v>
      </c>
      <c r="B131" s="7" t="s">
        <v>348</v>
      </c>
      <c r="C131" s="6" t="s">
        <v>349</v>
      </c>
      <c r="D131" s="4" t="s">
        <v>350</v>
      </c>
    </row>
    <row r="132" spans="1:4" x14ac:dyDescent="0.25">
      <c r="A132" s="4" t="s">
        <v>314</v>
      </c>
      <c r="B132" s="7" t="s">
        <v>351</v>
      </c>
      <c r="C132" s="6" t="s">
        <v>352</v>
      </c>
      <c r="D132" s="4" t="s">
        <v>353</v>
      </c>
    </row>
    <row r="133" spans="1:4" x14ac:dyDescent="0.25">
      <c r="A133" s="4" t="s">
        <v>314</v>
      </c>
      <c r="B133" s="7" t="s">
        <v>354</v>
      </c>
      <c r="C133" s="6" t="s">
        <v>355</v>
      </c>
      <c r="D133" s="4" t="s">
        <v>356</v>
      </c>
    </row>
    <row r="134" spans="1:4" x14ac:dyDescent="0.25">
      <c r="A134" s="4" t="s">
        <v>314</v>
      </c>
      <c r="B134" s="7" t="s">
        <v>357</v>
      </c>
      <c r="C134" s="6" t="s">
        <v>358</v>
      </c>
      <c r="D134" s="4" t="s">
        <v>359</v>
      </c>
    </row>
    <row r="135" spans="1:4" x14ac:dyDescent="0.25">
      <c r="A135" s="4" t="s">
        <v>314</v>
      </c>
      <c r="B135" s="7" t="s">
        <v>360</v>
      </c>
      <c r="C135" s="6" t="s">
        <v>361</v>
      </c>
      <c r="D135" s="4" t="s">
        <v>362</v>
      </c>
    </row>
    <row r="136" spans="1:4" x14ac:dyDescent="0.25">
      <c r="A136" s="4" t="s">
        <v>314</v>
      </c>
      <c r="B136" s="7" t="s">
        <v>363</v>
      </c>
      <c r="C136" s="6" t="s">
        <v>364</v>
      </c>
      <c r="D136" s="4" t="s">
        <v>365</v>
      </c>
    </row>
    <row r="137" spans="1:4" ht="24" x14ac:dyDescent="0.25">
      <c r="A137" s="4" t="s">
        <v>406</v>
      </c>
      <c r="B137" s="7" t="s">
        <v>366</v>
      </c>
      <c r="C137" s="6" t="s">
        <v>367</v>
      </c>
      <c r="D137" s="4" t="s">
        <v>368</v>
      </c>
    </row>
    <row r="138" spans="1:4" ht="24" x14ac:dyDescent="0.25">
      <c r="A138" s="4" t="s">
        <v>314</v>
      </c>
      <c r="B138" s="7" t="s">
        <v>369</v>
      </c>
      <c r="C138" s="6" t="s">
        <v>370</v>
      </c>
      <c r="D138" s="4" t="s">
        <v>371</v>
      </c>
    </row>
    <row r="139" spans="1:4" x14ac:dyDescent="0.25">
      <c r="A139" s="4" t="s">
        <v>314</v>
      </c>
      <c r="B139" s="7" t="s">
        <v>372</v>
      </c>
      <c r="C139" s="6" t="s">
        <v>349</v>
      </c>
      <c r="D139" s="4" t="s">
        <v>373</v>
      </c>
    </row>
    <row r="140" spans="1:4" x14ac:dyDescent="0.25">
      <c r="A140" s="4" t="s">
        <v>405</v>
      </c>
      <c r="B140" s="7" t="s">
        <v>376</v>
      </c>
      <c r="C140" s="6" t="s">
        <v>377</v>
      </c>
      <c r="D140" s="4" t="s">
        <v>378</v>
      </c>
    </row>
    <row r="141" spans="1:4" x14ac:dyDescent="0.25">
      <c r="A141" s="4" t="s">
        <v>383</v>
      </c>
      <c r="B141" s="7" t="s">
        <v>327</v>
      </c>
      <c r="C141" s="6" t="s">
        <v>328</v>
      </c>
      <c r="D141" s="4" t="s">
        <v>329</v>
      </c>
    </row>
    <row r="142" spans="1:4" x14ac:dyDescent="0.25">
      <c r="A142" s="4" t="s">
        <v>383</v>
      </c>
      <c r="B142" s="7" t="s">
        <v>376</v>
      </c>
      <c r="C142" s="6" t="s">
        <v>377</v>
      </c>
      <c r="D142" s="4" t="s">
        <v>378</v>
      </c>
    </row>
    <row r="143" spans="1:4" x14ac:dyDescent="0.25">
      <c r="A143" s="4" t="s">
        <v>383</v>
      </c>
      <c r="B143" s="7" t="s">
        <v>384</v>
      </c>
      <c r="C143" s="6" t="s">
        <v>385</v>
      </c>
      <c r="D143" s="4" t="s">
        <v>386</v>
      </c>
    </row>
    <row r="144" spans="1:4" x14ac:dyDescent="0.25">
      <c r="A144" s="4" t="s">
        <v>383</v>
      </c>
      <c r="B144" s="7" t="s">
        <v>387</v>
      </c>
      <c r="C144" s="6" t="s">
        <v>388</v>
      </c>
      <c r="D144" s="4" t="s">
        <v>389</v>
      </c>
    </row>
    <row r="145" spans="1:4" x14ac:dyDescent="0.25">
      <c r="A145" s="4" t="s">
        <v>383</v>
      </c>
      <c r="B145" s="7" t="s">
        <v>390</v>
      </c>
      <c r="C145" s="6" t="s">
        <v>391</v>
      </c>
      <c r="D145" s="4" t="s">
        <v>392</v>
      </c>
    </row>
    <row r="146" spans="1:4" x14ac:dyDescent="0.25">
      <c r="A146" s="4" t="s">
        <v>383</v>
      </c>
      <c r="B146" s="7" t="s">
        <v>393</v>
      </c>
      <c r="C146" s="6" t="s">
        <v>394</v>
      </c>
      <c r="D146" s="4" t="s">
        <v>395</v>
      </c>
    </row>
    <row r="147" spans="1:4" x14ac:dyDescent="0.25">
      <c r="A147" s="4" t="s">
        <v>383</v>
      </c>
      <c r="B147" s="7" t="s">
        <v>396</v>
      </c>
      <c r="C147" s="6" t="s">
        <v>397</v>
      </c>
      <c r="D147" s="4" t="s">
        <v>398</v>
      </c>
    </row>
    <row r="148" spans="1:4" x14ac:dyDescent="0.25">
      <c r="A148" s="4" t="s">
        <v>383</v>
      </c>
      <c r="B148" s="7" t="s">
        <v>399</v>
      </c>
      <c r="C148" s="6" t="s">
        <v>400</v>
      </c>
      <c r="D148" s="4" t="s">
        <v>401</v>
      </c>
    </row>
    <row r="149" spans="1:4" x14ac:dyDescent="0.25">
      <c r="A149" s="4" t="s">
        <v>383</v>
      </c>
      <c r="B149" s="7" t="s">
        <v>402</v>
      </c>
      <c r="C149" s="6" t="s">
        <v>403</v>
      </c>
      <c r="D149" s="4" t="s">
        <v>404</v>
      </c>
    </row>
    <row r="150" spans="1:4" x14ac:dyDescent="0.25">
      <c r="A150" s="4" t="s">
        <v>407</v>
      </c>
      <c r="B150" s="7" t="s">
        <v>408</v>
      </c>
      <c r="C150" s="6" t="s">
        <v>409</v>
      </c>
      <c r="D150" s="4" t="s">
        <v>410</v>
      </c>
    </row>
    <row r="151" spans="1:4" x14ac:dyDescent="0.25">
      <c r="A151" s="4" t="s">
        <v>407</v>
      </c>
      <c r="B151" s="7" t="s">
        <v>411</v>
      </c>
      <c r="C151" s="6" t="s">
        <v>412</v>
      </c>
      <c r="D151" s="4" t="s">
        <v>413</v>
      </c>
    </row>
    <row r="152" spans="1:4" x14ac:dyDescent="0.25">
      <c r="A152" s="4" t="s">
        <v>407</v>
      </c>
      <c r="B152" s="7" t="s">
        <v>414</v>
      </c>
      <c r="C152" s="6" t="s">
        <v>415</v>
      </c>
      <c r="D152" s="4" t="s">
        <v>416</v>
      </c>
    </row>
    <row r="153" spans="1:4" x14ac:dyDescent="0.25">
      <c r="A153" s="4" t="s">
        <v>407</v>
      </c>
      <c r="B153" s="7" t="s">
        <v>417</v>
      </c>
      <c r="C153" s="6" t="s">
        <v>418</v>
      </c>
      <c r="D153" s="4" t="s">
        <v>419</v>
      </c>
    </row>
    <row r="154" spans="1:4" x14ac:dyDescent="0.25">
      <c r="A154" s="4" t="s">
        <v>407</v>
      </c>
      <c r="B154" s="7" t="s">
        <v>420</v>
      </c>
      <c r="C154" s="6" t="s">
        <v>421</v>
      </c>
      <c r="D154" s="4" t="s">
        <v>422</v>
      </c>
    </row>
    <row r="155" spans="1:4" ht="24" x14ac:dyDescent="0.25">
      <c r="A155" s="4" t="s">
        <v>407</v>
      </c>
      <c r="B155" s="7" t="s">
        <v>423</v>
      </c>
      <c r="C155" s="6" t="s">
        <v>349</v>
      </c>
      <c r="D155" s="4" t="s">
        <v>424</v>
      </c>
    </row>
    <row r="156" spans="1:4" x14ac:dyDescent="0.25">
      <c r="A156" s="4" t="s">
        <v>407</v>
      </c>
      <c r="B156" s="7" t="s">
        <v>425</v>
      </c>
      <c r="C156" s="6" t="s">
        <v>426</v>
      </c>
      <c r="D156" s="4" t="s">
        <v>427</v>
      </c>
    </row>
    <row r="157" spans="1:4" x14ac:dyDescent="0.25">
      <c r="A157" s="4" t="s">
        <v>440</v>
      </c>
      <c r="B157" s="7" t="s">
        <v>431</v>
      </c>
      <c r="C157" s="6" t="s">
        <v>349</v>
      </c>
      <c r="D157" s="4" t="s">
        <v>432</v>
      </c>
    </row>
    <row r="158" spans="1:4" x14ac:dyDescent="0.25">
      <c r="A158" s="4" t="s">
        <v>440</v>
      </c>
      <c r="B158" s="7" t="s">
        <v>433</v>
      </c>
      <c r="C158" s="6" t="s">
        <v>349</v>
      </c>
      <c r="D158" s="4" t="s">
        <v>434</v>
      </c>
    </row>
    <row r="159" spans="1:4" x14ac:dyDescent="0.25">
      <c r="A159" s="4" t="s">
        <v>440</v>
      </c>
      <c r="B159" s="7" t="s">
        <v>435</v>
      </c>
      <c r="C159" s="6" t="s">
        <v>349</v>
      </c>
      <c r="D159" s="4" t="s">
        <v>436</v>
      </c>
    </row>
    <row r="160" spans="1:4" x14ac:dyDescent="0.25">
      <c r="A160" s="4" t="s">
        <v>440</v>
      </c>
      <c r="B160" s="7" t="s">
        <v>437</v>
      </c>
      <c r="C160" s="6" t="s">
        <v>438</v>
      </c>
      <c r="D160" s="4" t="s">
        <v>439</v>
      </c>
    </row>
    <row r="161" spans="1:4" x14ac:dyDescent="0.25">
      <c r="A161" s="4" t="s">
        <v>440</v>
      </c>
      <c r="B161" s="7" t="s">
        <v>384</v>
      </c>
      <c r="C161" s="6" t="s">
        <v>385</v>
      </c>
      <c r="D161" s="4" t="s">
        <v>386</v>
      </c>
    </row>
    <row r="162" spans="1:4" x14ac:dyDescent="0.25">
      <c r="A162" s="4" t="s">
        <v>440</v>
      </c>
      <c r="B162" s="7" t="s">
        <v>387</v>
      </c>
      <c r="C162" s="6" t="s">
        <v>388</v>
      </c>
      <c r="D162" s="4" t="s">
        <v>389</v>
      </c>
    </row>
    <row r="163" spans="1:4" x14ac:dyDescent="0.25">
      <c r="A163" s="4" t="s">
        <v>440</v>
      </c>
      <c r="B163" s="7" t="s">
        <v>376</v>
      </c>
      <c r="C163" s="6" t="s">
        <v>377</v>
      </c>
      <c r="D163" s="4" t="s">
        <v>378</v>
      </c>
    </row>
    <row r="164" spans="1:4" x14ac:dyDescent="0.25">
      <c r="A164" s="4" t="s">
        <v>441</v>
      </c>
      <c r="B164" s="7" t="s">
        <v>444</v>
      </c>
      <c r="C164" s="6" t="s">
        <v>445</v>
      </c>
      <c r="D164" s="4" t="s">
        <v>446</v>
      </c>
    </row>
    <row r="165" spans="1:4" x14ac:dyDescent="0.25">
      <c r="A165" s="4" t="s">
        <v>441</v>
      </c>
      <c r="B165" s="7" t="s">
        <v>447</v>
      </c>
      <c r="C165" s="6" t="s">
        <v>448</v>
      </c>
      <c r="D165" s="4" t="s">
        <v>449</v>
      </c>
    </row>
    <row r="166" spans="1:4" x14ac:dyDescent="0.25">
      <c r="A166" s="4" t="s">
        <v>441</v>
      </c>
      <c r="B166" s="7" t="s">
        <v>450</v>
      </c>
      <c r="C166" s="6" t="s">
        <v>451</v>
      </c>
      <c r="D166" s="4" t="s">
        <v>452</v>
      </c>
    </row>
    <row r="167" spans="1:4" x14ac:dyDescent="0.25">
      <c r="A167" s="4" t="s">
        <v>441</v>
      </c>
      <c r="B167" s="7" t="s">
        <v>453</v>
      </c>
      <c r="C167" s="6" t="s">
        <v>349</v>
      </c>
      <c r="D167" s="4" t="s">
        <v>454</v>
      </c>
    </row>
    <row r="168" spans="1:4" x14ac:dyDescent="0.25">
      <c r="A168" s="4" t="s">
        <v>441</v>
      </c>
      <c r="B168" s="7" t="s">
        <v>455</v>
      </c>
      <c r="C168" s="6" t="s">
        <v>456</v>
      </c>
      <c r="D168" s="4" t="s">
        <v>110</v>
      </c>
    </row>
    <row r="169" spans="1:4" x14ac:dyDescent="0.25">
      <c r="A169" s="4" t="s">
        <v>441</v>
      </c>
      <c r="B169" s="7" t="s">
        <v>457</v>
      </c>
      <c r="C169" s="6" t="s">
        <v>458</v>
      </c>
      <c r="D169" s="4" t="s">
        <v>110</v>
      </c>
    </row>
    <row r="170" spans="1:4" x14ac:dyDescent="0.25">
      <c r="A170" s="4" t="s">
        <v>441</v>
      </c>
      <c r="B170" s="7" t="s">
        <v>459</v>
      </c>
      <c r="C170" s="6" t="s">
        <v>460</v>
      </c>
      <c r="D170" s="4" t="s">
        <v>461</v>
      </c>
    </row>
    <row r="171" spans="1:4" ht="24" x14ac:dyDescent="0.25">
      <c r="A171" s="4" t="s">
        <v>441</v>
      </c>
      <c r="B171" s="7" t="s">
        <v>462</v>
      </c>
      <c r="C171" s="6" t="s">
        <v>463</v>
      </c>
      <c r="D171" s="4" t="s">
        <v>464</v>
      </c>
    </row>
    <row r="172" spans="1:4" ht="24" x14ac:dyDescent="0.25">
      <c r="A172" s="4" t="s">
        <v>441</v>
      </c>
      <c r="B172" s="7" t="s">
        <v>465</v>
      </c>
      <c r="C172" s="6" t="s">
        <v>466</v>
      </c>
      <c r="D172" s="4" t="s">
        <v>467</v>
      </c>
    </row>
    <row r="173" spans="1:4" x14ac:dyDescent="0.25">
      <c r="A173" s="4" t="s">
        <v>441</v>
      </c>
      <c r="B173" s="7" t="s">
        <v>468</v>
      </c>
      <c r="C173" s="6" t="s">
        <v>469</v>
      </c>
      <c r="D173" s="4" t="s">
        <v>470</v>
      </c>
    </row>
    <row r="174" spans="1:4" ht="24" x14ac:dyDescent="0.25">
      <c r="A174" s="4" t="s">
        <v>441</v>
      </c>
      <c r="B174" s="7" t="s">
        <v>471</v>
      </c>
      <c r="C174" s="6" t="s">
        <v>472</v>
      </c>
      <c r="D174" s="4" t="s">
        <v>473</v>
      </c>
    </row>
    <row r="175" spans="1:4" x14ac:dyDescent="0.25">
      <c r="A175" s="4" t="s">
        <v>441</v>
      </c>
      <c r="B175" s="7" t="s">
        <v>474</v>
      </c>
      <c r="C175" s="6" t="s">
        <v>475</v>
      </c>
      <c r="D175" s="4" t="s">
        <v>476</v>
      </c>
    </row>
    <row r="176" spans="1:4" x14ac:dyDescent="0.25">
      <c r="A176" s="4" t="s">
        <v>479</v>
      </c>
      <c r="B176" s="7" t="s">
        <v>480</v>
      </c>
      <c r="C176" s="6" t="s">
        <v>481</v>
      </c>
      <c r="D176" s="4" t="s">
        <v>482</v>
      </c>
    </row>
    <row r="177" spans="1:4" x14ac:dyDescent="0.25">
      <c r="A177" s="4" t="s">
        <v>479</v>
      </c>
      <c r="B177" s="7" t="s">
        <v>483</v>
      </c>
      <c r="C177" s="6" t="s">
        <v>484</v>
      </c>
      <c r="D177" s="4" t="s">
        <v>485</v>
      </c>
    </row>
    <row r="178" spans="1:4" x14ac:dyDescent="0.25">
      <c r="A178" s="4" t="s">
        <v>479</v>
      </c>
      <c r="B178" s="7" t="s">
        <v>486</v>
      </c>
      <c r="C178" s="6" t="s">
        <v>487</v>
      </c>
      <c r="D178" s="4" t="s">
        <v>488</v>
      </c>
    </row>
    <row r="179" spans="1:4" x14ac:dyDescent="0.25">
      <c r="A179" s="4" t="s">
        <v>492</v>
      </c>
      <c r="B179" s="7" t="s">
        <v>489</v>
      </c>
      <c r="C179" s="6" t="s">
        <v>490</v>
      </c>
      <c r="D179" s="4" t="s">
        <v>491</v>
      </c>
    </row>
    <row r="180" spans="1:4" x14ac:dyDescent="0.25">
      <c r="C180" s="8"/>
      <c r="D180" s="2"/>
    </row>
  </sheetData>
  <autoFilter ref="A1:D1"/>
  <hyperlinks>
    <hyperlink ref="C9" r:id="rId1" display="http://www.broadleafcommerce.com/javadocs/core/3.1.8-GA/index.html?org/broadleafcommerce/openadmin/server/domain/SandBoxItem.html"/>
    <hyperlink ref="C12" r:id="rId2" display="http://www.broadleafcommerce.com/javadocs/core/3.1.8-GA/index.html?org/broadleafcommerce/openadmin/server/domain/SandBoxAction.html"/>
    <hyperlink ref="C8" r:id="rId3" display="http://www.broadleafcommerce.com/javadocs/core/3.1.8-GA/index.html?org/broadleafcommerce/common/sandbox/domain/SandBox.html"/>
    <hyperlink ref="C2" r:id="rId4" display="http://www.broadleafcommerce.com/javadocs/core/3.1.8-GA/index.html?org/broadleafcommerce/openadmin/server/security/domain/AdminUser.html"/>
    <hyperlink ref="C10" r:id="rId5" display="http://www.broadleafcommerce.com/javadocs/core/3.1.8-GA/index.html?org/broadleafcommerce/common/site/domain/Site.html"/>
    <hyperlink ref="C3" r:id="rId6" display="http://www.broadleafcommerce.com/javadocs/core/3.1.8-GA/index.html?org/broadleafcommerce/openadmin/server/security/domain/AdminRole.html"/>
    <hyperlink ref="C5" r:id="rId7" display="http://www.broadleafcommerce.com/javadocs/core/3.1.8-GA/index.html?org/broadleafcommerce/openadmin/server/security/domain/AdminPermission.html"/>
    <hyperlink ref="C7" r:id="rId8" display="http://www.broadleafcommerce.com/javadocs/core/3.1.8-GA/index.html?org/broadleafcommerce/openadmin/server/security/domain/AdminPermissionQualifiedEntity.html"/>
    <hyperlink ref="C4" r:id="rId9" display="http://www.broadleafcommerce.com/javadocs/core/3.1.8-GA/index.html?org/broadleafcommerce/openadmin/server/security/domain/AdminSection.html"/>
    <hyperlink ref="C6" r:id="rId10" display="http://www.broadleafcommerce.com/javadocs/core/3.1.8-GA/index.html?org/broadleafcommerce/openadmin/server/security/domain/AdminModule.html"/>
    <hyperlink ref="C22" r:id="rId11" display="http://www.broadleafcommerce.com/javadocs/core/3.1.8-GA/index.html?org/broadleafcommerce/core/catalog/domain/Category.html"/>
    <hyperlink ref="C23" r:id="rId12" display="http://www.broadleafcommerce.com/javadocs/core/3.1.8-GA/index.html?org/broadleafcommerce/core/catalog/domain/CategoryAttribute.html"/>
    <hyperlink ref="C26" r:id="rId13" display="http://www.broadleafcommerce.com/javadocs/core/3.1.8-GA/index.html?org/broadleafcommerce/core/catalog/domain/RelatedProduct.html"/>
    <hyperlink ref="C27" r:id="rId14" display="http://www.broadleafcommerce.com/javadocs/core/3.1.8-GA/index.html?org/broadleafcommerce/core/catalog/domain/RelatedProduct.html"/>
    <hyperlink ref="C28" r:id="rId15" display="http://www.broadleafcommerce.com/javadocs/core/3.1.8-GA/index.html?org/broadleafcommerce/core/catalog/domain/PromotableProduct.html"/>
    <hyperlink ref="C29" r:id="rId16" display="http://www.broadleafcommerce.com/javadocs/core/3.1.8-GA/index.html?org/broadleafcommerce/core/catalog/domain/CategorySiteMapGeneratorConfiguration.html"/>
    <hyperlink ref="C31" r:id="rId17" display="http://www.broadleafcommerce.com/javadocs/core/3.1.8-GA/index.html?org/broadleafcommerce/core/catalog/domain/Product.html"/>
    <hyperlink ref="C32" r:id="rId18" display="http://www.broadleafcommerce.com/javadocs/core/3.1.8-GA/index.html?org/broadleafcommerce/core/media/domain/Media.html"/>
    <hyperlink ref="C38" r:id="rId19" display="http://www.broadleafcommerce.com/javadocs/core/3.1.8-GA/index.html?org/broadleafcommerce/core/catalog/domain/ProductOption.html"/>
    <hyperlink ref="C37" r:id="rId20" display="http://www.broadleafcommerce.com/javadocs/core/3.1.8-GA/index.html?org/broadleafcommerce/core/catalog/domain/ProductOptionValue.html"/>
    <hyperlink ref="C35" r:id="rId21" display="http://www.broadleafcommerce.com/javadocs/core/3.1.8-GA/index.html?org/broadleafcommerce/core/catalog/domain/ProductBundle.html"/>
    <hyperlink ref="C33" r:id="rId22" display="http://www.broadleafcommerce.com/javadocs/core/3.1.8-GA/index.html?org/broadleafcommerce/core/catalog/domain/ProductAttribute.html"/>
    <hyperlink ref="C39" r:id="rId23" display="http://www.broadleafcommerce.com/javadocs/core/3.1.8-GA/index.html?org/broadleafcommerce/core/catalog/domain/Sku.html"/>
    <hyperlink ref="C40" r:id="rId24" display="http://www.broadleafcommerce.com/javadocs/core/3.1.8-GA/index.html?org/broadleafcommerce/core/catalog/domain/SkuAttribute.html"/>
    <hyperlink ref="C41" r:id="rId25" display="http://www.broadleafcommerce.com/javadocs/core/3.1.8-GA/index.html?org/broadleafcommerce/core/catalog/domain/SkuBundleItem.html"/>
    <hyperlink ref="C43" r:id="rId26" display="http://www.broadleafcommerce.com/javadocs/core/3.1.8-GA/index.html?org/broadleafcommerce/core/inventory/domain/SkuAvailability.html"/>
    <hyperlink ref="C47" r:id="rId27" display="http://www.broadleafcommerce.com/javadocs/core/3.1.8-GA/index.html?org/broadleafcommerce/core/catalog/domain/SkuFee.html"/>
    <hyperlink ref="C48" r:id="rId28" display="http://www.broadleafcommerce.com/javadocs/core/3.1.8-GA/index.html?org/broadleafcommerce/core/order/domain/FulfillmentOption.html"/>
    <hyperlink ref="C49" r:id="rId29" display="http://www.broadleafcommerce.com/javadocs/core/3.1.8-GA/index.html?org/broadleafcommerce/common/currency/domain/BroadleafCurrency.html"/>
    <hyperlink ref="C50" r:id="rId30" display="http://www.broadleafcommerce.com/javadocs/core/3.1.8-GA/index.html?org/broadleafcommerce/core/rating/domain/ReviewDetail.html"/>
    <hyperlink ref="C51" r:id="rId31" display="http://www.broadleafcommerce.com/javadocs/core/3.1.8-GA/index.html?org/broadleafcommerce/core/rating/domain/ReviewFeedback.html"/>
    <hyperlink ref="C52" r:id="rId32" display="http://www.broadleafcommerce.com/javadocs/core/3.1.8-GA/index.html?org/broadleafcommerce/core/rating/domain/RatingDetail.html"/>
    <hyperlink ref="C53" r:id="rId33" display="http://www.broadleafcommerce.com/javadocs/core/3.1.8-GA/index.html?org/broadleafcommerce/core/rating/domain/RatingSummary.html"/>
    <hyperlink ref="C54" r:id="rId34" display="http://www.broadleafcommerce.com/javadocs/core/3.1.8-GA/index.html?org/broadleafcommerce/profile/core/domain/Customer.html"/>
    <hyperlink ref="C55" r:id="rId35" display="http://www.broadleafcommerce.com/javadocs/core/3.1.8-GA/index.html?org/broadleafcommerce/core/search/domain/SearchFacet.html"/>
    <hyperlink ref="C56" r:id="rId36" display="http://www.broadleafcommerce.com/javadocs/core/3.1.8-GA/index.html?org/broadleafcommerce/core/search/domain/Field.html"/>
    <hyperlink ref="C58" r:id="rId37" display="http://www.broadleafcommerce.com/javadocs/core/3.1.8-GA/index.html?org/broadleafcommerce/core/search/domain/SearchFacetRange.html"/>
    <hyperlink ref="C59" r:id="rId38" display="http://www.broadleafcommerce.com/javadocs/core/3.1.8-GA/index.html?org/broadleafcommerce/core/search/domain/RequiredFacetImpl.html"/>
    <hyperlink ref="C60" r:id="rId39" display="http://www.broadleafcommerce.com/javadocs/core/3.1.8-GA/index.html?org/broadleafcommerce/core/search/domain/CategorySearchFacet.html"/>
    <hyperlink ref="C61" r:id="rId40" display="http://www.broadleafcommerce.com/javadocs/core/3.1.8-GA/index.html?org/broadleafcommerce/core/search/domain/CategoryExcludedSearchFacet.html"/>
    <hyperlink ref="C62" r:id="rId41" display="http://www.broadleafcommerce.com/javadocs/core/3.1.8-GA/index.html?org/broadleafcommerce/core/search/domain/SearchIntercept.html"/>
    <hyperlink ref="C63" r:id="rId42" display="http://www.broadleafcommerce.com/javadocs/core/3.1.8-GA/index.html?org/broadleafcommerce/cms/url/domain/URLHandler.html"/>
    <hyperlink ref="C64" r:id="rId43" display="http://www.broadleafcommerce.com/javadocs/core/3.1.8-GA/index.html?org/broadleafcommerce/core/search/domain/SearchSynonym.html"/>
    <hyperlink ref="C65" r:id="rId44" display="http://www.broadleafcommerce.com/javadocs/core/3.1.8-GA/index.html?org/broadleafcommerce/core/pricing/domain/ShippingRate.html"/>
    <hyperlink ref="C66" r:id="rId45" display="http://www.broadleafcommerce.com/javadocs/core/3.1.8-GA/index.html?org/broadleafcommerce/cms/field/domain/FieldDefinition.html"/>
    <hyperlink ref="C67" r:id="rId46" display="http://www.broadleafcommerce.com/javadocs/core/3.1.8-GA/index.html?org/broadleafcommerce/cms/field/domain/FieldGroup.html"/>
    <hyperlink ref="C68" r:id="rId47" display="http://www.broadleafcommerce.com/javadocs/core/3.1.8-GA/index.html?org/broadleafcommerce/cms/field/domain/FieldEnumeration.html"/>
    <hyperlink ref="C69" r:id="rId48" display="http://www.broadleafcommerce.com/javadocs/core/3.1.8-GA/index.html?org/broadleafcommerce/cms/field/domain/FieldEnumerationItem.html"/>
    <hyperlink ref="C70" r:id="rId49" display="http://www.broadleafcommerce.com/javadocs/core/3.1.8-GA/index.html?org/broadleafcommerce/cms/page/domain/Page.html"/>
    <hyperlink ref="C71" r:id="rId50" display="http://www.broadleafcommerce.com/javadocs/core/3.1.8-GA/index.html?org/broadleafcommerce/cms/page/domain/PageTemplate.html"/>
    <hyperlink ref="C72" r:id="rId51" display="http://www.broadleafcommerce.com/javadocs/core/3.1.8-GA/index.html?org/broadleafcommerce/cms/page/domain/PageField.html"/>
    <hyperlink ref="C74" r:id="rId52" display="http://www.broadleafcommerce.com/javadocs/core/3.1.8-GA/index.html?org/broadleafcommerce/cms/page/domain/PageRule.html"/>
    <hyperlink ref="C76" r:id="rId53" display="http://www.broadleafcommerce.com/javadocs/core/3.1.8-GA/index.html?org/broadleafcommerce/cms/page/domain/PageItemCriteria.html"/>
    <hyperlink ref="C78" r:id="rId54" display="http://www.broadleafcommerce.com/javadocs/core/3.1.8-GA/index.html?org/broadleafcommerce/common/locale/domain/Locale.html"/>
    <hyperlink ref="C79" r:id="rId55" display="http://www.broadleafcommerce.com/javadocs/core/3.1.8-GA/index.html?org/broadleafcommerce/cms/file/domain/StaticAsset.html"/>
    <hyperlink ref="C80" r:id="rId56" display="http://www.broadleafcommerce.com/javadocs/core/3.1.8-GA/index.html?org/broadleafcommerce/cms/file/domain/ImageStaticAsset.html"/>
    <hyperlink ref="C83" r:id="rId57" display="http://www.broadleafcommerce.com/javadocs/core/3.1.8-GA/index.html?org/broadleafcommerce/cms/file/domain/StaticAssetStorage.html"/>
    <hyperlink ref="C84" r:id="rId58" display="http://www.broadleafcommerce.com/javadocs/core/3.1.8-GA/index.html?org/broadleafcommerce/cms/structure/domain/StructuredContent.html"/>
    <hyperlink ref="C85" r:id="rId59" display="http://www.broadleafcommerce.com/javadocs/core/3.1.8-GA/index.html?org/broadleafcommerce/cms/structure/domain/StructuredContentType.html"/>
    <hyperlink ref="C86" r:id="rId60" display="http://www.broadleafcommerce.com/javadocs/core/3.1.8-GA/index.html?org/broadleafcommerce/cms/structure/domain/StructuredContentFieldTemplate.html"/>
    <hyperlink ref="C87" r:id="rId61" display="http://www.broadleafcommerce.com/javadocs/core/3.1.8-GA/index.html?org/broadleafcommerce/cms/structure/domain/StructuredContentField.html"/>
    <hyperlink ref="C89" r:id="rId62" display="http://www.broadleafcommerce.com/javadocs/core/3.1.8-GA/index.html?org/broadleafcommerce/cms/structure/domain/StructuredContentRule.html"/>
    <hyperlink ref="C91" r:id="rId63" display="http://www.broadleafcommerce.com/javadocs/core/3.1.8-GA/index.html?org/broadleafcommerce/cms/structure/domain/StructuredContentItemCriteria.html"/>
    <hyperlink ref="C81" r:id="rId64" display="http://www.broadleafcommerce.com/javadocs/core/3.1.8-GA/index.html?org/broadleafcommerce/cms/file/domain/StaticAssetDescription.html"/>
    <hyperlink ref="C93" r:id="rId65" display="http://www.broadleafcommerce.com/javadocs/core/3.1.8-GA/index.html?org/broadleafcommerce/profile/core/domain/Address.html"/>
    <hyperlink ref="C94" r:id="rId66" display="http://www.broadleafcommerce.com/javadocs/core/3.1.8-GA/index.html?org/broadleafcommerce/profile/core/domain/ChallengeQuestion.html"/>
    <hyperlink ref="C95" r:id="rId67" display="http://www.broadleafcommerce.com/javadocs/core/3.1.8-GA/index.html?org/broadleafcommerce/profile/core/domain/Country.html"/>
    <hyperlink ref="C96" r:id="rId68" display="http://www.broadleafcommerce.com/javadocs/core/3.1.8-GA/index.html?org/broadleafcommerce/profile/core/domain/Customer.html"/>
    <hyperlink ref="C97" r:id="rId69" display="http://www.broadleafcommerce.com/javadocs/core/3.1.8-GA/index.html?org/broadleafcommerce/profile/core/domain/CustomerAddress.html"/>
    <hyperlink ref="C98" r:id="rId70" display="http://www.broadleafcommerce.com/javadocs/core/3.1.8-GA/index.html?org/broadleafcommerce/profile/core/domain/CustomerAttribute.html"/>
    <hyperlink ref="C99" r:id="rId71" display="http://www.broadleafcommerce.com/javadocs/core/3.1.8-GA/index.html?org/broadleafcommerce/profile/core/domain/CustomerForgotPasswordSecurityToken.html"/>
    <hyperlink ref="C100" r:id="rId72" display="http://www.broadleafcommerce.com/javadocs/core/3.1.8-GA/index.html?org/broadleafcommerce/profile/core/domain/CustomerPhone.html"/>
    <hyperlink ref="C101" r:id="rId73" display="http://www.broadleafcommerce.com/javadocs/core/3.1.8-GA/index.html?org/broadleafcommerce/profile/core/domain/CustomerRole.html"/>
    <hyperlink ref="C102" r:id="rId74" display="http://www.broadleafcommerce.com/javadocs/core/3.1.8-GA/index.html?org/broadleafcommerce/profile/core/domain/Phone.html"/>
    <hyperlink ref="C103" r:id="rId75" display="http://www.broadleafcommerce.com/javadocs/core/3.1.8-GA/index.html?org/broadleafcommerce/profile/core/domain/CustomerPayment.html"/>
    <hyperlink ref="C104" r:id="rId76" display="http://www.broadleafcommerce.com/javadocs/core/3.1.8-GA/index.html?org/broadleafcommerce/profile/core/domain/Role.html"/>
    <hyperlink ref="C105" r:id="rId77" display="http://www.broadleafcommerce.com/javadocs/core/3.1.8-GA/index.html?org/broadleafcommerce/profile/core/domain/State.html"/>
    <hyperlink ref="C106" r:id="rId78" display="http://www.broadleafcommerce.com/javadocs/core/3.1.8-GA/index.html?org/broadleafcommerce/core/offer/domain/Offer.html"/>
    <hyperlink ref="C107" r:id="rId79" display="http://www.broadleafcommerce.com/javadocs/core/3.1.8-GA/index.html?org/broadleafcommerce/core/offer/domain/OfferCode.html"/>
    <hyperlink ref="C108" r:id="rId80" display="http://www.broadleafcommerce.com/javadocs/core/3.1.8-GA/index.html?org/broadleafcommerce/core/offer/domain/OfferAudit.html"/>
    <hyperlink ref="C109" r:id="rId81" display="http://www.broadleafcommerce.com/javadocs/core/3.1.8-GA/index.html?org/broadleafcommerce/core/offer/domain/CandidateFulfillmentGroupOffer.html"/>
    <hyperlink ref="C110" r:id="rId82" display="http://www.broadleafcommerce.com/javadocs/core/3.1.8-GA/index.html?org/broadleafcommerce/core/offer/domain/CandidateItemOffer.html"/>
    <hyperlink ref="C111" r:id="rId83" display="http://www.broadleafcommerce.com/javadocs/core/3.1.8-GA/index.html?org/broadleafcommerce/core/offer/domain/CandidateOrderOffer.html"/>
    <hyperlink ref="C113" r:id="rId84" display="http://www.broadleafcommerce.com/javadocs/core/3.1.8-GA/index.html?org/broadleafcommerce/core/offer/domain/OfferInfo.html"/>
    <hyperlink ref="C115" r:id="rId85" display="http://www.broadleafcommerce.com/javadocs/core/3.1.8-GA/index.html?org/broadleafcommerce/core/offer/domain/OfferRule.html"/>
    <hyperlink ref="C117" r:id="rId86" display="http://www.broadleafcommerce.com/javadocs/core/3.1.8-GA/index.html?org/broadleafcommerce/core/offer/domain/OfferItemCriteria.html"/>
    <hyperlink ref="C118" r:id="rId87" display="http://www.broadleafcommerce.com/javadocs/core/3.1.8-GA/index.html?org/broadleafcommerce/core/offer/domain/CriteriaOfferXref.html"/>
    <hyperlink ref="C120" r:id="rId88" display="http://www.broadleafcommerce.com/javadocs/core/3.1.8-GA/index.html?org/broadleafcommerce/core/order/domain/BundleOrderItem.html"/>
    <hyperlink ref="C121" r:id="rId89" display="http://www.broadleafcommerce.com/javadocs/core/3.1.8-GA/index.html?org/broadleafcommerce/core/order/domain/BundleOrderItemFeePrice.html"/>
    <hyperlink ref="C122" r:id="rId90" display="http://www.broadleafcommerce.com/javadocs/core/3.1.8-GA/index.html?org/broadleafcommerce/core/order/domain/DiscreteOrderItem.html"/>
    <hyperlink ref="C123" r:id="rId91" display="http://www.broadleafcommerce.com/javadocs/core/3.1.8-GA/index.html?org/broadleafcommerce/core/order/domain/DiscreteOrderItemFeePrice.html"/>
    <hyperlink ref="C124" r:id="rId92" display="http://www.broadleafcommerce.com/javadocs/core/3.1.8-GA/index.html?org/broadleafcommerce/core/order/domain/DynamicPriceDiscreteOrderItem.html"/>
    <hyperlink ref="C125" r:id="rId93" display="http://www.broadleafcommerce.com/javadocs/core/3.1.8-GA/index.html?org/broadleafcommerce/core/offer/domain/FulfillmentGroupAdjustment.html"/>
    <hyperlink ref="C126" r:id="rId94" display="http://www.broadleafcommerce.com/javadocs/core/3.1.8-GA/index.html?org/broadleafcommerce/core/order/domain/GiftWrapOrderItem.html"/>
    <hyperlink ref="C127" r:id="rId95" display="http://www.broadleafcommerce.com/javadocs/core/3.1.8-GA/index.html?org/broadleafcommerce/core/order/domain/Order.html"/>
    <hyperlink ref="C128" r:id="rId96" display="http://www.broadleafcommerce.com/docs/core/current/database-model/order-model/OrderAdjustment"/>
    <hyperlink ref="C129" r:id="rId97" display="http://www.broadleafcommerce.com/javadocs/core/3.1.8-GA/index.html?org/broadleafcommerce/core/order/domain/OrderAttribute.html"/>
    <hyperlink ref="C130" r:id="rId98" display="http://www.broadleafcommerce.com/javadocs/core/3.1.8-GA/index.html?org/broadleafcommerce/core/order/domain/OrderItem.html"/>
    <hyperlink ref="C132" r:id="rId99" display="http://www.broadleafcommerce.com/javadocs/core/3.1.8-GA/index.html?org/broadleafcommerce/core/offer/domain/OrderItemAdjustment.html"/>
    <hyperlink ref="C133" r:id="rId100" display="http://www.broadleafcommerce.com/javadocs/core/3.1.8-GA/index.html?org/broadleafcommerce/core/order/domain/OrderItemAttribute.html"/>
    <hyperlink ref="C134" r:id="rId101" display="http://www.broadleafcommerce.com/javadocs/core/3.1.8-GA/index.html?org/broadleafcommerce/core/order/domain/OrderItemQualifier.html"/>
    <hyperlink ref="C135" r:id="rId102" display="http://www.broadleafcommerce.com/javadocs/core/3.1.8-GA/index.html?org/broadleafcommerce/core/order/domain/OrderItemPriceDetailImpl.html"/>
    <hyperlink ref="C136" r:id="rId103" display="http://www.broadleafcommerce.com/javadocs/core/3.1.8-GA/index.html?org/broadleafcommerce/core/order/domain/OrderItemPriceDetailAdjustmentImpl.html"/>
    <hyperlink ref="C137" r:id="rId104" display="http://www.broadleafcommerce.com/javadocs/core/3.1.8-GA/index.html?org/broadleafcommerce/core/order/domain/PersonalMessage.html"/>
    <hyperlink ref="C138" r:id="rId105" display="http://www.broadleafcommerce.com/javadocs/core/3.1.8-GA/index.html?org/broadleafcommerce/core/order/domain/OrderMultishipOption.html"/>
    <hyperlink ref="C140" r:id="rId106" display="http://www.broadleafcommerce.com/javadocs/core/3.1.8-GA/index.html?org/broadleafcommerce/core/order/domain/FulfillmentGroup.html"/>
    <hyperlink ref="C141" r:id="rId107" display="http://www.broadleafcommerce.com/javadocs/core/3.1.8-GA/index.html?org/broadleafcommerce/core/order/domain/DynamicPriceDiscreteOrderItem.html"/>
    <hyperlink ref="C142" r:id="rId108" display="http://www.broadleafcommerce.com/javadocs/core/3.1.8-GA/index.html?org/broadleafcommerce/core/order/domain/FulfillmentGroup.html"/>
    <hyperlink ref="C143" r:id="rId109" display="http://www.broadleafcommerce.com/javadocs/core/3.1.8-GA/index.html?org/broadleafcommerce/core/order/domain/FulfillmentGroupFee.html"/>
    <hyperlink ref="C144" r:id="rId110" display="http://www.broadleafcommerce.com/javadocs/core/3.1.8-GA/index.html?org/broadleafcommerce/core/order/domain/FulfillmentGroupItem.html"/>
    <hyperlink ref="C145" r:id="rId111" display="http://www.broadleafcommerce.com/javadocs/core/3.1.8-GA/index.html?org/broadleafcommerce/core/order/fulfillment/domain/FixedPriceFulfillmentOption.html"/>
    <hyperlink ref="C146" r:id="rId112" display="http://www.broadleafcommerce.com/javadocs/core/3.1.8-GA/index.html?org/broadleafcommerce/core/order/fulfillment/domain/BandedPriceFulfillmentOption.html"/>
    <hyperlink ref="C147" r:id="rId113" display="http://www.broadleafcommerce.com/javadocs/core/3.1.8-GA/index.html?org/broadleafcommerce/core/order/fulfillment/domain/BandedWeightFulfillmentOption.html"/>
    <hyperlink ref="C148" r:id="rId114" display="http://www.broadleafcommerce.com/javadocs/core/3.1.8-GA/index.html?org/broadleafcommerce/core/order/fulfillment/domain/FulfillmentPriceBand.html"/>
    <hyperlink ref="C149" r:id="rId115" display="http://www.broadleafcommerce.com/javadocs/core/3.1.8-GA/index.html?org/broadleafcommerce/core/order/fulfillment/domain/FulfillmentWeightBand.html"/>
    <hyperlink ref="C150" r:id="rId116" display="http://www.broadleafcommerce.com/javadocs/core/3.1.8-GA/index.html?org/broadleafcommerce/core/payment/domain/BankAccountPaymentInfo.html"/>
    <hyperlink ref="C151" r:id="rId117" display="http://www.broadleafcommerce.com/javadocs/core/3.1.8-GA/index.html?org/broadleafcommerce/core/payment/domain/GiftCardPaymentInfo.html"/>
    <hyperlink ref="C152" r:id="rId118" display="http://www.broadleafcommerce.com/javadocs/core/3.1.8-GA/index.html?org/broadleafcommerce/core/payment/domain/CreditCardPaymentInfo.html"/>
    <hyperlink ref="C153" r:id="rId119" display="http://www.broadleafcommerce.com/javadocs/core/3.1.8-GA/index.html?org/broadleafcommerce/core/payment/domain/OrderPayment.html"/>
    <hyperlink ref="C154" r:id="rId120" display="http://www.broadleafcommerce.com/javadocs/core/3.1.8-GA/index.html?org/broadleafcommerce/core/payment/domain/OrderPaymentTransaction.html"/>
    <hyperlink ref="C156" r:id="rId121" display="http://www.broadleafcommerce.com/javadocs/core/3.1.8-GA/index.html?org/broadleafcommerce/core/payment/domain/PaymentLog.html"/>
    <hyperlink ref="C160" r:id="rId122" display="http://www.broadleafcommerce.com/javadocs/core/3.1.8-GA/index.html?org/broadleafcommerce/core/order/domain/TaxDetail.html"/>
    <hyperlink ref="C161" r:id="rId123" display="http://www.broadleafcommerce.com/javadocs/core/3.1.8-GA/index.html?org/broadleafcommerce/core/order/domain/FulfillmentGroupFee.html"/>
    <hyperlink ref="C162" r:id="rId124" display="http://www.broadleafcommerce.com/javadocs/core/3.1.8-GA/index.html?org/broadleafcommerce/core/order/domain/FulfillmentGroupItem.html"/>
    <hyperlink ref="C163" r:id="rId125" display="http://www.broadleafcommerce.com/javadocs/core/3.1.8-GA/index.html?org/broadleafcommerce/core/order/domain/FulfillmentGroup.html"/>
    <hyperlink ref="C164" r:id="rId126" display="http://www.broadleafcommerce.com/javadocs/core/3.1.8-GA/index.html?org/broadleafcommerce/profile/core/domain/IdGeneration.html"/>
    <hyperlink ref="C165" r:id="rId127" display="http://www.broadleafcommerce.com/javadocs/core/3.1.8-GA/index.html?org/broadleafcommerce/common/enumeration/domain/DataDrivenEnumeration.html"/>
    <hyperlink ref="C166" r:id="rId128" display="http://www.broadleafcommerce.com/javadocs/core/3.1.8-GA/index.html?org/broadleafcommerce/common/enumeration/domain/DataDrivenEnumerationValue.html"/>
    <hyperlink ref="C168" r:id="rId129" display="http://www.broadleafcommerce.com/javadocs/core/3.1.8-GA/index.html?org/broadleafcommerce/common/i18n/domain/Translation.html"/>
    <hyperlink ref="C169" r:id="rId130" display="http://www.broadleafcommerce.com/javadocs/core/3.1.8-GA/index.html?org/broadleafcommerce/common/config/domain/ModuleConfiguration.html"/>
    <hyperlink ref="C170" r:id="rId131" display="http://www.broadleafcommerce.com/javadocs/core/3.1.8-GA/index.html?org/broadleafcommerce/common/config/domain/SystemProperty.html"/>
    <hyperlink ref="C171" r:id="rId132" display="http://www.broadleafcommerce.com/javadocs/core/3.1.8-GA/index.html?org/broadleafcommerce/common/sandbox/domain/SandBoxManagement.html"/>
    <hyperlink ref="C172" r:id="rId133" display="http://www.broadleafcommerce.com/javadocs/core/3.1.8-GA/index.html?org/broadleafcommerce/common/sitemap/domain/SiteMapConfiguration.html"/>
    <hyperlink ref="C173" r:id="rId134" display="http://www.broadleafcommerce.com/javadocs/core/3.1.8-GA/index.html?org/broadleafcommerce/common/sitemap/domain/CustomUrlSiteMapGeneratorConfiguration.html"/>
    <hyperlink ref="C174" r:id="rId135" display="http://www.broadleafcommerce.com/javadocs/core/3.1.8-GA/index.html?org/broadleafcommerce/common/sitemap/domain/SiteMapGeneratorConfiguration.html"/>
    <hyperlink ref="C175" r:id="rId136" display="http://www.broadleafcommerce.com/javadocs/core/3.1.8-GA/index.html?org/broadleafcommerce/common/sitemap/domain/SiteMapUrlEntry.html"/>
    <hyperlink ref="C176" r:id="rId137" display="http://www.broadleafcommerce.com/javadocs/core/3.1.8-GA/index.html?org/broadleafcommerce/common/email/domain/EmailTracking.html"/>
    <hyperlink ref="C177" r:id="rId138" display="http://www.broadleafcommerce.com/javadocs/core/3.1.8-GA/index.html?org/broadleafcommerce/common/email/domain/EmailTrackingClicks.html"/>
    <hyperlink ref="C178" r:id="rId139" display="http://www.broadleafcommerce.com/javadocs/core/3.1.8-GA/index.html?org/broadleafcommerce/common/email/domain/EmailTrackingOpens.html"/>
    <hyperlink ref="C179" r:id="rId140" display="http://www.broadleafcommerce.com/javadocs/core/3.1.8-GA/index.html?org/broadleafcommerce/core/social/domain/UserConnection.html"/>
  </hyperlinks>
  <pageMargins left="0.1" right="0.1" top="0.25" bottom="0.25" header="0.1" footer="0.1"/>
  <pageSetup paperSize="9" orientation="landscape" r:id="rId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9" sqref="B9"/>
    </sheetView>
  </sheetViews>
  <sheetFormatPr defaultRowHeight="15" x14ac:dyDescent="0.25"/>
  <cols>
    <col min="1" max="1" width="21.85546875" bestFit="1" customWidth="1"/>
  </cols>
  <sheetData>
    <row r="1" spans="1:1" x14ac:dyDescent="0.25">
      <c r="A1" t="s">
        <v>493</v>
      </c>
    </row>
    <row r="2" spans="1:1" x14ac:dyDescent="0.25">
      <c r="A2" t="s">
        <v>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Gupta</dc:creator>
  <cp:lastModifiedBy>Neha Gupta</cp:lastModifiedBy>
  <cp:lastPrinted>2014-09-17T10:29:19Z</cp:lastPrinted>
  <dcterms:created xsi:type="dcterms:W3CDTF">2014-09-17T04:50:51Z</dcterms:created>
  <dcterms:modified xsi:type="dcterms:W3CDTF">2014-09-17T10:30:55Z</dcterms:modified>
</cp:coreProperties>
</file>