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6815" windowHeight="7365" activeTab="4"/>
  </bookViews>
  <sheets>
    <sheet name="Feuil1" sheetId="1" r:id="rId1"/>
    <sheet name="Feuil3" sheetId="13" r:id="rId2"/>
    <sheet name="Feuil4" sheetId="14" r:id="rId3"/>
    <sheet name="Feuil9" sheetId="20" r:id="rId4"/>
    <sheet name="Feuil7" sheetId="17" r:id="rId5"/>
    <sheet name="Feuil5" sheetId="15" r:id="rId6"/>
  </sheets>
  <externalReferences>
    <externalReference r:id="rId7"/>
  </externalReferences>
  <calcPr calcId="152511"/>
  <pivotCaches>
    <pivotCache cacheId="1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7" l="1"/>
  <c r="F3" i="17" s="1"/>
  <c r="D4" i="17"/>
  <c r="F4" i="17" s="1"/>
  <c r="D5" i="17"/>
  <c r="D6" i="17"/>
  <c r="F6" i="17" s="1"/>
  <c r="D7" i="17"/>
  <c r="F7" i="17" s="1"/>
  <c r="D8" i="17"/>
  <c r="F8" i="17" s="1"/>
  <c r="D9" i="17"/>
  <c r="F9" i="17" s="1"/>
  <c r="D10" i="17"/>
  <c r="F10" i="17" s="1"/>
  <c r="D11" i="17"/>
  <c r="F11" i="17" s="1"/>
  <c r="D12" i="17"/>
  <c r="F12" i="17" s="1"/>
  <c r="D13" i="17"/>
  <c r="D14" i="17"/>
  <c r="D15" i="17"/>
  <c r="F15" i="17" s="1"/>
  <c r="D2" i="17"/>
  <c r="F2" i="17" s="1"/>
  <c r="G10" i="17" l="1"/>
  <c r="G6" i="17"/>
  <c r="F14" i="17"/>
  <c r="G14" i="17" s="1"/>
  <c r="G9" i="17"/>
  <c r="F13" i="17"/>
  <c r="G13" i="17" s="1"/>
  <c r="F5" i="17"/>
  <c r="G5" i="17" s="1"/>
  <c r="G2" i="17"/>
  <c r="G12" i="17"/>
  <c r="G8" i="17"/>
  <c r="G4" i="17"/>
  <c r="G15" i="17"/>
  <c r="G11" i="17"/>
  <c r="G7" i="17"/>
  <c r="G3" i="17"/>
  <c r="C12" i="15"/>
  <c r="C11" i="15"/>
  <c r="C10" i="15"/>
  <c r="C9" i="15"/>
  <c r="C8" i="15"/>
  <c r="C7" i="15"/>
  <c r="C6" i="15"/>
  <c r="C5" i="15"/>
  <c r="C4" i="15"/>
  <c r="C3" i="15"/>
</calcChain>
</file>

<file path=xl/sharedStrings.xml><?xml version="1.0" encoding="utf-8"?>
<sst xmlns="http://schemas.openxmlformats.org/spreadsheetml/2006/main" count="137" uniqueCount="36">
  <si>
    <t>Yale</t>
  </si>
  <si>
    <t>Brown</t>
  </si>
  <si>
    <t>Dartmouth</t>
  </si>
  <si>
    <t>Columbia</t>
  </si>
  <si>
    <t>Cornell</t>
  </si>
  <si>
    <t>Harvard</t>
  </si>
  <si>
    <t>Princeton</t>
  </si>
  <si>
    <t>Psychology</t>
  </si>
  <si>
    <t>Penn State</t>
  </si>
  <si>
    <t>Mathematics</t>
  </si>
  <si>
    <t>Arts</t>
  </si>
  <si>
    <t>Physics</t>
  </si>
  <si>
    <t>Economics</t>
  </si>
  <si>
    <t xml:space="preserve">Students </t>
  </si>
  <si>
    <t>University</t>
  </si>
  <si>
    <t xml:space="preserve">Ivy League Applicants </t>
  </si>
  <si>
    <t>Faculty</t>
  </si>
  <si>
    <t>Étiquettes de lignes</t>
  </si>
  <si>
    <t>Total général</t>
  </si>
  <si>
    <t xml:space="preserve">Somme de Students </t>
  </si>
  <si>
    <t>Moyenne de Students 2</t>
  </si>
  <si>
    <t>Time(s)</t>
  </si>
  <si>
    <t>Distance(m)</t>
  </si>
  <si>
    <t>Speed(m/s)</t>
  </si>
  <si>
    <t>Étiquettes de colonnes</t>
  </si>
  <si>
    <t>ID</t>
  </si>
  <si>
    <t>PU</t>
  </si>
  <si>
    <t>QTU</t>
  </si>
  <si>
    <t>PT</t>
  </si>
  <si>
    <t>REMISE</t>
  </si>
  <si>
    <t>VAL REMISE</t>
  </si>
  <si>
    <t>TOTAL A PAYER</t>
  </si>
  <si>
    <t>total facture :         20.348,25 DZD</t>
  </si>
  <si>
    <t>TVA:                                        19%</t>
  </si>
  <si>
    <t>Val TVA:                      3.866,17 DZD</t>
  </si>
  <si>
    <r>
      <t xml:space="preserve">TTC:                        </t>
    </r>
    <r>
      <rPr>
        <b/>
        <sz val="12"/>
        <color theme="4" tint="-0.249977111117893"/>
        <rFont val="Calibri"/>
        <family val="2"/>
        <scheme val="minor"/>
      </rPr>
      <t xml:space="preserve">  24.214,42 DZD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</si>
</sst>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9" formatCode="[$DZD]\ #,##0.00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3"/>
      <color theme="1"/>
      <name val="Arial"/>
      <family val="2"/>
    </font>
    <font>
      <b/>
      <sz val="13"/>
      <color theme="1"/>
      <name val="Calibri"/>
      <family val="2"/>
      <scheme val="minor"/>
    </font>
    <font>
      <b/>
      <sz val="18"/>
      <color theme="0"/>
      <name val="Arial"/>
      <family val="2"/>
    </font>
    <font>
      <b/>
      <sz val="16"/>
      <color theme="0"/>
      <name val="Arial"/>
      <family val="2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8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5" fillId="2" borderId="4" xfId="0" applyNumberFormat="1" applyFont="1" applyFill="1" applyBorder="1" applyAlignment="1">
      <alignment horizontal="center" vertical="center"/>
    </xf>
    <xf numFmtId="1" fontId="1" fillId="0" borderId="0" xfId="0" applyNumberFormat="1" applyFont="1"/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/>
    </xf>
    <xf numFmtId="0" fontId="6" fillId="3" borderId="0" xfId="0" applyFont="1" applyFill="1" applyAlignment="1">
      <alignment horizontal="center"/>
    </xf>
    <xf numFmtId="0" fontId="7" fillId="0" borderId="0" xfId="0" applyFont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169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 applyAlignment="1">
      <alignment horizontal="center" vertical="center"/>
    </xf>
    <xf numFmtId="16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69" fontId="1" fillId="0" borderId="0" xfId="0" applyNumberFormat="1" applyFont="1" applyAlignment="1">
      <alignment vertical="center"/>
    </xf>
    <xf numFmtId="0" fontId="8" fillId="0" borderId="0" xfId="0" applyFont="1"/>
    <xf numFmtId="0" fontId="0" fillId="0" borderId="11" xfId="0" applyBorder="1"/>
  </cellXfs>
  <cellStyles count="1">
    <cellStyle name="Normal" xfId="0" builtinId="0"/>
  </cellStyles>
  <dxfs count="2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9" formatCode="[$DZD]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9" formatCode="[$DZD]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4" formatCode="0.00%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9" formatCode="[$DZD]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169" formatCode="[$DZD]\ #,##0.00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theme="1"/>
        <name val="Arial"/>
        <scheme val="none"/>
      </font>
      <numFmt numFmtId="164" formatCode="0;[Red]0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theme="0"/>
        <name val="Arial"/>
        <scheme val="none"/>
      </font>
      <fill>
        <patternFill patternType="solid">
          <fgColor indexed="64"/>
          <bgColor rgb="FF92D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Speed/Time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[1]Feuil1!$A$2:$A$11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[1]Feuil1!$C$2:$C$11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BA3-40E4-BD18-C74F044BD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80240"/>
        <c:axId val="294882960"/>
      </c:scatterChart>
      <c:valAx>
        <c:axId val="294880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882960"/>
        <c:crosses val="autoZero"/>
        <c:crossBetween val="midCat"/>
      </c:valAx>
      <c:valAx>
        <c:axId val="2948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88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Speed(m/s)/</a:t>
            </a:r>
            <a:r>
              <a:rPr lang="fr-FR" sz="1400" b="0" i="0" u="none" strike="noStrike" baseline="0">
                <a:effectLst/>
              </a:rPr>
              <a:t>Distance(m)</a:t>
            </a:r>
            <a:r>
              <a:rPr lang="fr-FR" sz="1400" b="0" i="0" u="none" strike="noStrike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[1]Feuil1!$C$1</c:f>
              <c:strCache>
                <c:ptCount val="1"/>
                <c:pt idx="0">
                  <c:v>Speed(m/s)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[1]Feuil1!$B$2:$B$11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27</c:v>
                </c:pt>
                <c:pt idx="4">
                  <c:v>37</c:v>
                </c:pt>
                <c:pt idx="5">
                  <c:v>49</c:v>
                </c:pt>
                <c:pt idx="6">
                  <c:v>63</c:v>
                </c:pt>
                <c:pt idx="7">
                  <c:v>75</c:v>
                </c:pt>
                <c:pt idx="8">
                  <c:v>83</c:v>
                </c:pt>
                <c:pt idx="9">
                  <c:v>91</c:v>
                </c:pt>
              </c:numCache>
            </c:numRef>
          </c:xVal>
          <c:yVal>
            <c:numRef>
              <c:f>[1]Feuil1!$C$2:$C$11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5.666666666666667</c:v>
                </c:pt>
                <c:pt idx="3">
                  <c:v>6.75</c:v>
                </c:pt>
                <c:pt idx="4">
                  <c:v>7.4</c:v>
                </c:pt>
                <c:pt idx="5">
                  <c:v>8.1666666666666661</c:v>
                </c:pt>
                <c:pt idx="6">
                  <c:v>9</c:v>
                </c:pt>
                <c:pt idx="7">
                  <c:v>9.375</c:v>
                </c:pt>
                <c:pt idx="8">
                  <c:v>9.2222222222222214</c:v>
                </c:pt>
                <c:pt idx="9">
                  <c:v>9.1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BF0-4FEF-95C0-F8C486AD7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69360"/>
        <c:axId val="294877520"/>
      </c:scatterChart>
      <c:valAx>
        <c:axId val="29486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877520"/>
        <c:crosses val="autoZero"/>
        <c:crossBetween val="midCat"/>
      </c:valAx>
      <c:valAx>
        <c:axId val="29487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94869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</xdr:colOff>
      <xdr:row>19</xdr:row>
      <xdr:rowOff>0</xdr:rowOff>
    </xdr:from>
    <xdr:to>
      <xdr:col>11</xdr:col>
      <xdr:colOff>19050</xdr:colOff>
      <xdr:row>19</xdr:row>
      <xdr:rowOff>0</xdr:rowOff>
    </xdr:to>
    <xdr:cxnSp macro="">
      <xdr:nvCxnSpPr>
        <xdr:cNvPr id="8" name="Connecteur droit 7"/>
        <xdr:cNvCxnSpPr/>
      </xdr:nvCxnSpPr>
      <xdr:spPr>
        <a:xfrm>
          <a:off x="8801100" y="4324350"/>
          <a:ext cx="22860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19</xdr:row>
      <xdr:rowOff>0</xdr:rowOff>
    </xdr:from>
    <xdr:to>
      <xdr:col>8</xdr:col>
      <xdr:colOff>9525</xdr:colOff>
      <xdr:row>23</xdr:row>
      <xdr:rowOff>9525</xdr:rowOff>
    </xdr:to>
    <xdr:cxnSp macro="">
      <xdr:nvCxnSpPr>
        <xdr:cNvPr id="12" name="Connecteur droit 11"/>
        <xdr:cNvCxnSpPr/>
      </xdr:nvCxnSpPr>
      <xdr:spPr>
        <a:xfrm flipV="1">
          <a:off x="8791575" y="4324350"/>
          <a:ext cx="0" cy="8096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8</xdr:col>
      <xdr:colOff>9525</xdr:colOff>
      <xdr:row>23</xdr:row>
      <xdr:rowOff>0</xdr:rowOff>
    </xdr:from>
    <xdr:to>
      <xdr:col>11</xdr:col>
      <xdr:colOff>0</xdr:colOff>
      <xdr:row>23</xdr:row>
      <xdr:rowOff>9525</xdr:rowOff>
    </xdr:to>
    <xdr:cxnSp macro="">
      <xdr:nvCxnSpPr>
        <xdr:cNvPr id="14" name="Connecteur droit 13"/>
        <xdr:cNvCxnSpPr/>
      </xdr:nvCxnSpPr>
      <xdr:spPr>
        <a:xfrm flipH="1" flipV="1">
          <a:off x="8791575" y="5124450"/>
          <a:ext cx="2276475" cy="952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18</xdr:row>
      <xdr:rowOff>180975</xdr:rowOff>
    </xdr:from>
    <xdr:to>
      <xdr:col>11</xdr:col>
      <xdr:colOff>9525</xdr:colOff>
      <xdr:row>23</xdr:row>
      <xdr:rowOff>19050</xdr:rowOff>
    </xdr:to>
    <xdr:cxnSp macro="">
      <xdr:nvCxnSpPr>
        <xdr:cNvPr id="16" name="Connecteur droit 15"/>
        <xdr:cNvCxnSpPr/>
      </xdr:nvCxnSpPr>
      <xdr:spPr>
        <a:xfrm>
          <a:off x="11068050" y="4314825"/>
          <a:ext cx="9525" cy="828675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13</xdr:row>
      <xdr:rowOff>71437</xdr:rowOff>
    </xdr:from>
    <xdr:to>
      <xdr:col>4</xdr:col>
      <xdr:colOff>638175</xdr:colOff>
      <xdr:row>29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xmlns="" id="{C2CECDF5-724C-F3FF-9AA4-31C109F28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29</xdr:row>
      <xdr:rowOff>166687</xdr:rowOff>
    </xdr:from>
    <xdr:to>
      <xdr:col>4</xdr:col>
      <xdr:colOff>600075</xdr:colOff>
      <xdr:row>44</xdr:row>
      <xdr:rowOff>19051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xmlns="" id="{6F6C55EA-42AB-84C5-717E-07BEA7A997A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ll/Downloads/Telegram%20Desktop/Classeur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euil1"/>
    </sheetNames>
    <sheetDataSet>
      <sheetData sheetId="0">
        <row r="1">
          <cell r="C1" t="str">
            <v>Speed(m/s)</v>
          </cell>
        </row>
        <row r="2">
          <cell r="A2">
            <v>1</v>
          </cell>
          <cell r="B2">
            <v>5</v>
          </cell>
          <cell r="C2">
            <v>5</v>
          </cell>
        </row>
        <row r="3">
          <cell r="A3">
            <v>2</v>
          </cell>
          <cell r="B3">
            <v>10</v>
          </cell>
          <cell r="C3">
            <v>5</v>
          </cell>
        </row>
        <row r="4">
          <cell r="A4">
            <v>3</v>
          </cell>
          <cell r="B4">
            <v>17</v>
          </cell>
          <cell r="C4">
            <v>5.666666666666667</v>
          </cell>
        </row>
        <row r="5">
          <cell r="A5">
            <v>4</v>
          </cell>
          <cell r="B5">
            <v>27</v>
          </cell>
          <cell r="C5">
            <v>6.75</v>
          </cell>
        </row>
        <row r="6">
          <cell r="A6">
            <v>5</v>
          </cell>
          <cell r="B6">
            <v>37</v>
          </cell>
          <cell r="C6">
            <v>7.4</v>
          </cell>
        </row>
        <row r="7">
          <cell r="A7">
            <v>6</v>
          </cell>
          <cell r="B7">
            <v>49</v>
          </cell>
          <cell r="C7">
            <v>8.1666666666666661</v>
          </cell>
        </row>
        <row r="8">
          <cell r="A8">
            <v>7</v>
          </cell>
          <cell r="B8">
            <v>63</v>
          </cell>
          <cell r="C8">
            <v>9</v>
          </cell>
        </row>
        <row r="9">
          <cell r="A9">
            <v>8</v>
          </cell>
          <cell r="B9">
            <v>75</v>
          </cell>
          <cell r="C9">
            <v>9.375</v>
          </cell>
        </row>
        <row r="10">
          <cell r="A10">
            <v>9</v>
          </cell>
          <cell r="B10">
            <v>83</v>
          </cell>
          <cell r="C10">
            <v>9.2222222222222214</v>
          </cell>
        </row>
        <row r="11">
          <cell r="A11">
            <v>10</v>
          </cell>
          <cell r="B11">
            <v>91</v>
          </cell>
          <cell r="C11">
            <v>9.1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295.021346064816" createdVersion="5" refreshedVersion="5" minRefreshableVersion="3" recordCount="40">
  <cacheSource type="worksheet">
    <worksheetSource name="Tableau4"/>
  </cacheSource>
  <cacheFields count="3">
    <cacheField name="Students " numFmtId="164">
      <sharedItems containsSemiMixedTypes="0" containsString="0" containsNumber="1" containsInteger="1" minValue="135" maxValue="9567"/>
    </cacheField>
    <cacheField name="Faculty" numFmtId="0">
      <sharedItems count="5">
        <s v="Arts"/>
        <s v="Physics"/>
        <s v="Economics"/>
        <s v="Mathematics"/>
        <s v="Psychology"/>
      </sharedItems>
    </cacheField>
    <cacheField name="University" numFmtId="0">
      <sharedItems count="8">
        <s v="Yale"/>
        <s v="Brown"/>
        <s v="Dartmouth"/>
        <s v="Harvard"/>
        <s v="Columbia"/>
        <s v="Cornell"/>
        <s v="Princeton"/>
        <s v="Penn Stat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n v="591"/>
    <x v="0"/>
    <x v="0"/>
  </r>
  <r>
    <n v="9567"/>
    <x v="1"/>
    <x v="1"/>
  </r>
  <r>
    <n v="542"/>
    <x v="2"/>
    <x v="2"/>
  </r>
  <r>
    <n v="346"/>
    <x v="2"/>
    <x v="3"/>
  </r>
  <r>
    <n v="849"/>
    <x v="0"/>
    <x v="4"/>
  </r>
  <r>
    <n v="552"/>
    <x v="2"/>
    <x v="5"/>
  </r>
  <r>
    <n v="173"/>
    <x v="0"/>
    <x v="3"/>
  </r>
  <r>
    <n v="1355"/>
    <x v="0"/>
    <x v="5"/>
  </r>
  <r>
    <n v="193"/>
    <x v="3"/>
    <x v="6"/>
  </r>
  <r>
    <n v="615"/>
    <x v="3"/>
    <x v="3"/>
  </r>
  <r>
    <n v="1579"/>
    <x v="3"/>
    <x v="1"/>
  </r>
  <r>
    <n v="547"/>
    <x v="1"/>
    <x v="2"/>
  </r>
  <r>
    <n v="1687"/>
    <x v="4"/>
    <x v="2"/>
  </r>
  <r>
    <n v="972"/>
    <x v="2"/>
    <x v="1"/>
  </r>
  <r>
    <n v="234"/>
    <x v="2"/>
    <x v="7"/>
  </r>
  <r>
    <n v="151"/>
    <x v="4"/>
    <x v="6"/>
  </r>
  <r>
    <n v="1793"/>
    <x v="1"/>
    <x v="4"/>
  </r>
  <r>
    <n v="315"/>
    <x v="4"/>
    <x v="4"/>
  </r>
  <r>
    <n v="618"/>
    <x v="1"/>
    <x v="5"/>
  </r>
  <r>
    <n v="246"/>
    <x v="1"/>
    <x v="0"/>
  </r>
  <r>
    <n v="784"/>
    <x v="1"/>
    <x v="6"/>
  </r>
  <r>
    <n v="316"/>
    <x v="3"/>
    <x v="2"/>
  </r>
  <r>
    <n v="3155"/>
    <x v="0"/>
    <x v="2"/>
  </r>
  <r>
    <n v="318"/>
    <x v="4"/>
    <x v="7"/>
  </r>
  <r>
    <n v="608"/>
    <x v="2"/>
    <x v="4"/>
  </r>
  <r>
    <n v="561"/>
    <x v="0"/>
    <x v="6"/>
  </r>
  <r>
    <n v="357"/>
    <x v="4"/>
    <x v="0"/>
  </r>
  <r>
    <n v="1688"/>
    <x v="3"/>
    <x v="4"/>
  </r>
  <r>
    <n v="972"/>
    <x v="2"/>
    <x v="6"/>
  </r>
  <r>
    <n v="568"/>
    <x v="1"/>
    <x v="7"/>
  </r>
  <r>
    <n v="632"/>
    <x v="3"/>
    <x v="7"/>
  </r>
  <r>
    <n v="551"/>
    <x v="4"/>
    <x v="5"/>
  </r>
  <r>
    <n v="948"/>
    <x v="1"/>
    <x v="3"/>
  </r>
  <r>
    <n v="1358"/>
    <x v="0"/>
    <x v="1"/>
  </r>
  <r>
    <n v="135"/>
    <x v="0"/>
    <x v="7"/>
  </r>
  <r>
    <n v="849"/>
    <x v="3"/>
    <x v="0"/>
  </r>
  <r>
    <n v="158"/>
    <x v="4"/>
    <x v="3"/>
  </r>
  <r>
    <n v="1889"/>
    <x v="3"/>
    <x v="5"/>
  </r>
  <r>
    <n v="651"/>
    <x v="4"/>
    <x v="1"/>
  </r>
  <r>
    <n v="651"/>
    <x v="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4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C9" firstHeaderRow="0" firstDataRow="1" firstDataCol="1"/>
  <pivotFields count="3">
    <pivotField dataField="1" numFmtId="164" showAll="0"/>
    <pivotField axis="axisRow" showAll="0">
      <items count="6">
        <item x="0"/>
        <item x="2"/>
        <item x="3"/>
        <item x="1"/>
        <item x="4"/>
        <item t="default"/>
      </items>
    </pivotField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 " fld="0" baseField="0" baseItem="0"/>
    <dataField name="Moyenne de Students 2" fld="0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5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C12" firstHeaderRow="0" firstDataRow="1" firstDataCol="1"/>
  <pivotFields count="3">
    <pivotField dataField="1" numFmtId="164" showAll="0"/>
    <pivotField showAll="0"/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Students " fld="0" baseField="0" baseItem="0"/>
    <dataField name="Moyenne de Students 2" fld="0" subtotal="average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4" cacheId="1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G13" firstHeaderRow="1" firstDataRow="2" firstDataCol="1"/>
  <pivotFields count="3">
    <pivotField dataField="1" numFmtId="164" showAll="0"/>
    <pivotField axis="axisCol" showAll="0">
      <items count="6">
        <item x="0"/>
        <item x="2"/>
        <item x="3"/>
        <item x="1"/>
        <item x="4"/>
        <item t="default"/>
      </items>
    </pivotField>
    <pivotField axis="axisRow" showAll="0">
      <items count="9">
        <item x="1"/>
        <item x="4"/>
        <item x="5"/>
        <item x="2"/>
        <item x="3"/>
        <item x="7"/>
        <item x="6"/>
        <item x="0"/>
        <item t="default"/>
      </items>
    </pivotField>
  </pivotFields>
  <rowFields count="1">
    <field x="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omme de Students 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4" name="Tableau4" displayName="Tableau4" ref="A2:C42" totalsRowShown="0" headerRowDxfId="20" headerRowBorderDxfId="19" tableBorderDxfId="18" totalsRowBorderDxfId="17">
  <tableColumns count="3">
    <tableColumn id="1" name="Students " dataDxfId="16"/>
    <tableColumn id="2" name="Faculty" dataDxfId="15"/>
    <tableColumn id="3" name="University" dataDxfId="14"/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id="2" name="Tableau2" displayName="Tableau2" ref="A1:G15" totalsRowShown="0" headerRowDxfId="0" dataDxfId="1">
  <tableColumns count="7">
    <tableColumn id="1" name="ID" dataDxfId="8"/>
    <tableColumn id="2" name="PU" dataDxfId="7"/>
    <tableColumn id="3" name="QTU" dataDxfId="6"/>
    <tableColumn id="4" name="PT" dataDxfId="5">
      <calculatedColumnFormula>B2*C2</calculatedColumnFormula>
    </tableColumn>
    <tableColumn id="5" name="REMISE" dataDxfId="4"/>
    <tableColumn id="6" name="VAL REMISE" dataDxfId="3">
      <calculatedColumnFormula>D2*E2</calculatedColumnFormula>
    </tableColumn>
    <tableColumn id="7" name="TOTAL A PAYER" dataDxfId="2">
      <calculatedColumnFormula>D2-F2</calculatedColumnFormula>
    </tableColumn>
  </tableColumns>
  <tableStyleInfo name="TableStyleMedium27" showFirstColumn="0" showLastColumn="0" showRowStripes="1" showColumnStripes="0"/>
</table>
</file>

<file path=xl/tables/table3.xml><?xml version="1.0" encoding="utf-8"?>
<table xmlns="http://schemas.openxmlformats.org/spreadsheetml/2006/main" id="1" name="Tableau1" displayName="Tableau1" ref="A2:C12" totalsRowShown="0" headerRowDxfId="13" dataDxfId="12">
  <autoFilter ref="A2:C12"/>
  <tableColumns count="3">
    <tableColumn id="1" name="Time(s)" dataDxfId="11"/>
    <tableColumn id="2" name="Distance(m)" dataDxfId="10"/>
    <tableColumn id="3" name="Speed(m/s)" dataDxfId="9">
      <calculatedColumnFormula>B3/A3</calculatedColumnFormula>
    </tableColumn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2"/>
  <sheetViews>
    <sheetView topLeftCell="A3" workbookViewId="0">
      <selection activeCell="C41" sqref="C41"/>
    </sheetView>
  </sheetViews>
  <sheetFormatPr baseColWidth="10" defaultRowHeight="15.75" x14ac:dyDescent="0.25"/>
  <cols>
    <col min="1" max="1" width="26.28515625" style="11" customWidth="1"/>
    <col min="2" max="2" width="27.140625" customWidth="1"/>
    <col min="3" max="3" width="25.7109375" customWidth="1"/>
  </cols>
  <sheetData>
    <row r="1" spans="1:3" ht="29.25" customHeight="1" x14ac:dyDescent="0.25">
      <c r="A1" s="16" t="s">
        <v>15</v>
      </c>
      <c r="B1" s="17"/>
      <c r="C1" s="18"/>
    </row>
    <row r="2" spans="1:3" ht="24.95" customHeight="1" x14ac:dyDescent="0.25">
      <c r="A2" s="10" t="s">
        <v>13</v>
      </c>
      <c r="B2" s="5" t="s">
        <v>16</v>
      </c>
      <c r="C2" s="6" t="s">
        <v>14</v>
      </c>
    </row>
    <row r="3" spans="1:3" ht="20.100000000000001" customHeight="1" x14ac:dyDescent="0.25">
      <c r="A3" s="12">
        <v>591</v>
      </c>
      <c r="B3" s="1" t="s">
        <v>10</v>
      </c>
      <c r="C3" s="2" t="s">
        <v>0</v>
      </c>
    </row>
    <row r="4" spans="1:3" ht="20.100000000000001" customHeight="1" x14ac:dyDescent="0.25">
      <c r="A4" s="12">
        <v>9567</v>
      </c>
      <c r="B4" s="1" t="s">
        <v>11</v>
      </c>
      <c r="C4" s="2" t="s">
        <v>1</v>
      </c>
    </row>
    <row r="5" spans="1:3" ht="20.100000000000001" customHeight="1" x14ac:dyDescent="0.25">
      <c r="A5" s="12">
        <v>542</v>
      </c>
      <c r="B5" s="1" t="s">
        <v>12</v>
      </c>
      <c r="C5" s="2" t="s">
        <v>2</v>
      </c>
    </row>
    <row r="6" spans="1:3" ht="20.100000000000001" customHeight="1" x14ac:dyDescent="0.25">
      <c r="A6" s="12">
        <v>346</v>
      </c>
      <c r="B6" s="1" t="s">
        <v>12</v>
      </c>
      <c r="C6" s="2" t="s">
        <v>5</v>
      </c>
    </row>
    <row r="7" spans="1:3" ht="20.100000000000001" customHeight="1" x14ac:dyDescent="0.25">
      <c r="A7" s="12">
        <v>849</v>
      </c>
      <c r="B7" s="1" t="s">
        <v>10</v>
      </c>
      <c r="C7" s="2" t="s">
        <v>3</v>
      </c>
    </row>
    <row r="8" spans="1:3" ht="20.100000000000001" customHeight="1" x14ac:dyDescent="0.25">
      <c r="A8" s="12">
        <v>552</v>
      </c>
      <c r="B8" s="1" t="s">
        <v>12</v>
      </c>
      <c r="C8" s="2" t="s">
        <v>4</v>
      </c>
    </row>
    <row r="9" spans="1:3" ht="20.100000000000001" customHeight="1" x14ac:dyDescent="0.25">
      <c r="A9" s="12">
        <v>173</v>
      </c>
      <c r="B9" s="1" t="s">
        <v>10</v>
      </c>
      <c r="C9" s="2" t="s">
        <v>5</v>
      </c>
    </row>
    <row r="10" spans="1:3" ht="20.100000000000001" customHeight="1" x14ac:dyDescent="0.25">
      <c r="A10" s="12">
        <v>1355</v>
      </c>
      <c r="B10" s="1" t="s">
        <v>10</v>
      </c>
      <c r="C10" s="2" t="s">
        <v>4</v>
      </c>
    </row>
    <row r="11" spans="1:3" ht="20.100000000000001" customHeight="1" x14ac:dyDescent="0.25">
      <c r="A11" s="12">
        <v>193</v>
      </c>
      <c r="B11" s="1" t="s">
        <v>9</v>
      </c>
      <c r="C11" s="2" t="s">
        <v>6</v>
      </c>
    </row>
    <row r="12" spans="1:3" ht="20.100000000000001" customHeight="1" x14ac:dyDescent="0.25">
      <c r="A12" s="12">
        <v>615</v>
      </c>
      <c r="B12" s="1" t="s">
        <v>9</v>
      </c>
      <c r="C12" s="2" t="s">
        <v>5</v>
      </c>
    </row>
    <row r="13" spans="1:3" ht="20.100000000000001" customHeight="1" x14ac:dyDescent="0.25">
      <c r="A13" s="12">
        <v>1579</v>
      </c>
      <c r="B13" s="1" t="s">
        <v>9</v>
      </c>
      <c r="C13" s="2" t="s">
        <v>1</v>
      </c>
    </row>
    <row r="14" spans="1:3" ht="20.100000000000001" customHeight="1" x14ac:dyDescent="0.25">
      <c r="A14" s="12">
        <v>547</v>
      </c>
      <c r="B14" s="1" t="s">
        <v>11</v>
      </c>
      <c r="C14" s="2" t="s">
        <v>2</v>
      </c>
    </row>
    <row r="15" spans="1:3" ht="20.100000000000001" customHeight="1" x14ac:dyDescent="0.25">
      <c r="A15" s="12">
        <v>1687</v>
      </c>
      <c r="B15" s="1" t="s">
        <v>7</v>
      </c>
      <c r="C15" s="2" t="s">
        <v>2</v>
      </c>
    </row>
    <row r="16" spans="1:3" ht="20.100000000000001" customHeight="1" x14ac:dyDescent="0.25">
      <c r="A16" s="12">
        <v>972</v>
      </c>
      <c r="B16" s="1" t="s">
        <v>12</v>
      </c>
      <c r="C16" s="2" t="s">
        <v>1</v>
      </c>
    </row>
    <row r="17" spans="1:3" ht="20.100000000000001" customHeight="1" x14ac:dyDescent="0.25">
      <c r="A17" s="12">
        <v>234</v>
      </c>
      <c r="B17" s="1" t="s">
        <v>12</v>
      </c>
      <c r="C17" s="2" t="s">
        <v>8</v>
      </c>
    </row>
    <row r="18" spans="1:3" ht="20.100000000000001" customHeight="1" x14ac:dyDescent="0.25">
      <c r="A18" s="12">
        <v>151</v>
      </c>
      <c r="B18" s="1" t="s">
        <v>7</v>
      </c>
      <c r="C18" s="2" t="s">
        <v>6</v>
      </c>
    </row>
    <row r="19" spans="1:3" ht="20.100000000000001" customHeight="1" x14ac:dyDescent="0.25">
      <c r="A19" s="12">
        <v>1793</v>
      </c>
      <c r="B19" s="1" t="s">
        <v>11</v>
      </c>
      <c r="C19" s="2" t="s">
        <v>3</v>
      </c>
    </row>
    <row r="20" spans="1:3" ht="20.100000000000001" customHeight="1" x14ac:dyDescent="0.25">
      <c r="A20" s="12">
        <v>315</v>
      </c>
      <c r="B20" s="1" t="s">
        <v>7</v>
      </c>
      <c r="C20" s="2" t="s">
        <v>3</v>
      </c>
    </row>
    <row r="21" spans="1:3" ht="20.100000000000001" customHeight="1" x14ac:dyDescent="0.25">
      <c r="A21" s="12">
        <v>618</v>
      </c>
      <c r="B21" s="1" t="s">
        <v>11</v>
      </c>
      <c r="C21" s="2" t="s">
        <v>4</v>
      </c>
    </row>
    <row r="22" spans="1:3" ht="20.100000000000001" customHeight="1" x14ac:dyDescent="0.25">
      <c r="A22" s="12">
        <v>246</v>
      </c>
      <c r="B22" s="1" t="s">
        <v>11</v>
      </c>
      <c r="C22" s="2" t="s">
        <v>0</v>
      </c>
    </row>
    <row r="23" spans="1:3" ht="20.100000000000001" customHeight="1" x14ac:dyDescent="0.25">
      <c r="A23" s="12">
        <v>784</v>
      </c>
      <c r="B23" s="1" t="s">
        <v>11</v>
      </c>
      <c r="C23" s="2" t="s">
        <v>6</v>
      </c>
    </row>
    <row r="24" spans="1:3" ht="20.100000000000001" customHeight="1" x14ac:dyDescent="0.25">
      <c r="A24" s="12">
        <v>316</v>
      </c>
      <c r="B24" s="1" t="s">
        <v>9</v>
      </c>
      <c r="C24" s="2" t="s">
        <v>2</v>
      </c>
    </row>
    <row r="25" spans="1:3" ht="20.100000000000001" customHeight="1" x14ac:dyDescent="0.25">
      <c r="A25" s="12">
        <v>3155</v>
      </c>
      <c r="B25" s="1" t="s">
        <v>10</v>
      </c>
      <c r="C25" s="2" t="s">
        <v>2</v>
      </c>
    </row>
    <row r="26" spans="1:3" ht="20.100000000000001" customHeight="1" x14ac:dyDescent="0.25">
      <c r="A26" s="12">
        <v>318</v>
      </c>
      <c r="B26" s="1" t="s">
        <v>7</v>
      </c>
      <c r="C26" s="2" t="s">
        <v>8</v>
      </c>
    </row>
    <row r="27" spans="1:3" ht="20.100000000000001" customHeight="1" x14ac:dyDescent="0.25">
      <c r="A27" s="12">
        <v>608</v>
      </c>
      <c r="B27" s="1" t="s">
        <v>12</v>
      </c>
      <c r="C27" s="2" t="s">
        <v>3</v>
      </c>
    </row>
    <row r="28" spans="1:3" ht="20.100000000000001" customHeight="1" x14ac:dyDescent="0.25">
      <c r="A28" s="12">
        <v>561</v>
      </c>
      <c r="B28" s="1" t="s">
        <v>10</v>
      </c>
      <c r="C28" s="2" t="s">
        <v>6</v>
      </c>
    </row>
    <row r="29" spans="1:3" ht="20.100000000000001" customHeight="1" x14ac:dyDescent="0.25">
      <c r="A29" s="12">
        <v>357</v>
      </c>
      <c r="B29" s="1" t="s">
        <v>7</v>
      </c>
      <c r="C29" s="2" t="s">
        <v>0</v>
      </c>
    </row>
    <row r="30" spans="1:3" ht="20.100000000000001" customHeight="1" x14ac:dyDescent="0.25">
      <c r="A30" s="12">
        <v>1688</v>
      </c>
      <c r="B30" s="1" t="s">
        <v>9</v>
      </c>
      <c r="C30" s="2" t="s">
        <v>3</v>
      </c>
    </row>
    <row r="31" spans="1:3" ht="20.100000000000001" customHeight="1" x14ac:dyDescent="0.25">
      <c r="A31" s="12">
        <v>972</v>
      </c>
      <c r="B31" s="1" t="s">
        <v>12</v>
      </c>
      <c r="C31" s="2" t="s">
        <v>6</v>
      </c>
    </row>
    <row r="32" spans="1:3" ht="20.100000000000001" customHeight="1" x14ac:dyDescent="0.25">
      <c r="A32" s="12">
        <v>568</v>
      </c>
      <c r="B32" s="1" t="s">
        <v>11</v>
      </c>
      <c r="C32" s="2" t="s">
        <v>8</v>
      </c>
    </row>
    <row r="33" spans="1:3" ht="20.100000000000001" customHeight="1" x14ac:dyDescent="0.25">
      <c r="A33" s="12">
        <v>632</v>
      </c>
      <c r="B33" s="1" t="s">
        <v>9</v>
      </c>
      <c r="C33" s="2" t="s">
        <v>8</v>
      </c>
    </row>
    <row r="34" spans="1:3" ht="20.100000000000001" customHeight="1" x14ac:dyDescent="0.25">
      <c r="A34" s="12">
        <v>551</v>
      </c>
      <c r="B34" s="1" t="s">
        <v>7</v>
      </c>
      <c r="C34" s="2" t="s">
        <v>4</v>
      </c>
    </row>
    <row r="35" spans="1:3" ht="20.100000000000001" customHeight="1" x14ac:dyDescent="0.25">
      <c r="A35" s="12">
        <v>948</v>
      </c>
      <c r="B35" s="1" t="s">
        <v>11</v>
      </c>
      <c r="C35" s="2" t="s">
        <v>5</v>
      </c>
    </row>
    <row r="36" spans="1:3" ht="20.100000000000001" customHeight="1" x14ac:dyDescent="0.25">
      <c r="A36" s="12">
        <v>1358</v>
      </c>
      <c r="B36" s="1" t="s">
        <v>10</v>
      </c>
      <c r="C36" s="2" t="s">
        <v>1</v>
      </c>
    </row>
    <row r="37" spans="1:3" ht="20.100000000000001" customHeight="1" x14ac:dyDescent="0.25">
      <c r="A37" s="12">
        <v>135</v>
      </c>
      <c r="B37" s="1" t="s">
        <v>10</v>
      </c>
      <c r="C37" s="2" t="s">
        <v>8</v>
      </c>
    </row>
    <row r="38" spans="1:3" ht="20.100000000000001" customHeight="1" x14ac:dyDescent="0.25">
      <c r="A38" s="12">
        <v>849</v>
      </c>
      <c r="B38" s="1" t="s">
        <v>9</v>
      </c>
      <c r="C38" s="2" t="s">
        <v>0</v>
      </c>
    </row>
    <row r="39" spans="1:3" ht="20.100000000000001" customHeight="1" x14ac:dyDescent="0.25">
      <c r="A39" s="12">
        <v>158</v>
      </c>
      <c r="B39" s="1" t="s">
        <v>7</v>
      </c>
      <c r="C39" s="2" t="s">
        <v>5</v>
      </c>
    </row>
    <row r="40" spans="1:3" ht="20.100000000000001" customHeight="1" x14ac:dyDescent="0.25">
      <c r="A40" s="12">
        <v>1889</v>
      </c>
      <c r="B40" s="1" t="s">
        <v>9</v>
      </c>
      <c r="C40" s="2" t="s">
        <v>4</v>
      </c>
    </row>
    <row r="41" spans="1:3" ht="20.100000000000001" customHeight="1" x14ac:dyDescent="0.25">
      <c r="A41" s="12">
        <v>651</v>
      </c>
      <c r="B41" s="1" t="s">
        <v>7</v>
      </c>
      <c r="C41" s="2" t="s">
        <v>1</v>
      </c>
    </row>
    <row r="42" spans="1:3" ht="17.25" x14ac:dyDescent="0.25">
      <c r="A42" s="13">
        <v>651</v>
      </c>
      <c r="B42" s="3" t="s">
        <v>12</v>
      </c>
      <c r="C42" s="4" t="s">
        <v>0</v>
      </c>
    </row>
  </sheetData>
  <mergeCells count="1">
    <mergeCell ref="A1:C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9"/>
  <sheetViews>
    <sheetView workbookViewId="0">
      <selection activeCell="C20" sqref="C20"/>
    </sheetView>
  </sheetViews>
  <sheetFormatPr baseColWidth="10" defaultRowHeight="15" x14ac:dyDescent="0.25"/>
  <cols>
    <col min="1" max="1" width="21" bestFit="1" customWidth="1"/>
    <col min="2" max="2" width="19.28515625" bestFit="1" customWidth="1"/>
    <col min="3" max="3" width="22.28515625" bestFit="1" customWidth="1"/>
  </cols>
  <sheetData>
    <row r="3" spans="1:3" x14ac:dyDescent="0.25">
      <c r="A3" s="7" t="s">
        <v>17</v>
      </c>
      <c r="B3" t="s">
        <v>19</v>
      </c>
      <c r="C3" t="s">
        <v>20</v>
      </c>
    </row>
    <row r="4" spans="1:3" x14ac:dyDescent="0.25">
      <c r="A4" s="8" t="s">
        <v>10</v>
      </c>
      <c r="B4" s="9">
        <v>8177</v>
      </c>
      <c r="C4" s="9">
        <v>1022.125</v>
      </c>
    </row>
    <row r="5" spans="1:3" x14ac:dyDescent="0.25">
      <c r="A5" s="8" t="s">
        <v>12</v>
      </c>
      <c r="B5" s="9">
        <v>4877</v>
      </c>
      <c r="C5" s="9">
        <v>609.625</v>
      </c>
    </row>
    <row r="6" spans="1:3" x14ac:dyDescent="0.25">
      <c r="A6" s="8" t="s">
        <v>9</v>
      </c>
      <c r="B6" s="9">
        <v>7761</v>
      </c>
      <c r="C6" s="9">
        <v>970.125</v>
      </c>
    </row>
    <row r="7" spans="1:3" x14ac:dyDescent="0.25">
      <c r="A7" s="8" t="s">
        <v>11</v>
      </c>
      <c r="B7" s="9">
        <v>15071</v>
      </c>
      <c r="C7" s="9">
        <v>1883.875</v>
      </c>
    </row>
    <row r="8" spans="1:3" x14ac:dyDescent="0.25">
      <c r="A8" s="8" t="s">
        <v>7</v>
      </c>
      <c r="B8" s="9">
        <v>4188</v>
      </c>
      <c r="C8" s="9">
        <v>523.5</v>
      </c>
    </row>
    <row r="9" spans="1:3" x14ac:dyDescent="0.25">
      <c r="A9" s="8" t="s">
        <v>18</v>
      </c>
      <c r="B9" s="9">
        <v>40074</v>
      </c>
      <c r="C9" s="9">
        <v>1001.85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C10" sqref="C10"/>
    </sheetView>
  </sheetViews>
  <sheetFormatPr baseColWidth="10" defaultRowHeight="15" x14ac:dyDescent="0.25"/>
  <cols>
    <col min="1" max="1" width="21" bestFit="1" customWidth="1"/>
    <col min="2" max="2" width="19.28515625" bestFit="1" customWidth="1"/>
    <col min="3" max="3" width="22.28515625" bestFit="1" customWidth="1"/>
  </cols>
  <sheetData>
    <row r="3" spans="1:3" x14ac:dyDescent="0.25">
      <c r="A3" s="7" t="s">
        <v>17</v>
      </c>
      <c r="B3" t="s">
        <v>19</v>
      </c>
      <c r="C3" t="s">
        <v>20</v>
      </c>
    </row>
    <row r="4" spans="1:3" x14ac:dyDescent="0.25">
      <c r="A4" s="8" t="s">
        <v>1</v>
      </c>
      <c r="B4" s="9">
        <v>14127</v>
      </c>
      <c r="C4" s="9">
        <v>2825.4</v>
      </c>
    </row>
    <row r="5" spans="1:3" x14ac:dyDescent="0.25">
      <c r="A5" s="8" t="s">
        <v>3</v>
      </c>
      <c r="B5" s="9">
        <v>5253</v>
      </c>
      <c r="C5" s="9">
        <v>1050.5999999999999</v>
      </c>
    </row>
    <row r="6" spans="1:3" x14ac:dyDescent="0.25">
      <c r="A6" s="8" t="s">
        <v>4</v>
      </c>
      <c r="B6" s="9">
        <v>4965</v>
      </c>
      <c r="C6" s="9">
        <v>993</v>
      </c>
    </row>
    <row r="7" spans="1:3" x14ac:dyDescent="0.25">
      <c r="A7" s="8" t="s">
        <v>2</v>
      </c>
      <c r="B7" s="9">
        <v>6247</v>
      </c>
      <c r="C7" s="9">
        <v>1249.4000000000001</v>
      </c>
    </row>
    <row r="8" spans="1:3" x14ac:dyDescent="0.25">
      <c r="A8" s="8" t="s">
        <v>5</v>
      </c>
      <c r="B8" s="9">
        <v>2240</v>
      </c>
      <c r="C8" s="9">
        <v>448</v>
      </c>
    </row>
    <row r="9" spans="1:3" x14ac:dyDescent="0.25">
      <c r="A9" s="8" t="s">
        <v>8</v>
      </c>
      <c r="B9" s="9">
        <v>1887</v>
      </c>
      <c r="C9" s="9">
        <v>377.4</v>
      </c>
    </row>
    <row r="10" spans="1:3" x14ac:dyDescent="0.25">
      <c r="A10" s="8" t="s">
        <v>6</v>
      </c>
      <c r="B10" s="9">
        <v>2661</v>
      </c>
      <c r="C10" s="9">
        <v>532.20000000000005</v>
      </c>
    </row>
    <row r="11" spans="1:3" x14ac:dyDescent="0.25">
      <c r="A11" s="8" t="s">
        <v>0</v>
      </c>
      <c r="B11" s="9">
        <v>2694</v>
      </c>
      <c r="C11" s="9">
        <v>538.79999999999995</v>
      </c>
    </row>
    <row r="12" spans="1:3" x14ac:dyDescent="0.25">
      <c r="A12" s="8" t="s">
        <v>18</v>
      </c>
      <c r="B12" s="9">
        <v>40074</v>
      </c>
      <c r="C12" s="9">
        <v>1001.85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3"/>
  <sheetViews>
    <sheetView workbookViewId="0">
      <selection activeCell="A3" sqref="A3"/>
    </sheetView>
  </sheetViews>
  <sheetFormatPr baseColWidth="10" defaultRowHeight="15" x14ac:dyDescent="0.25"/>
  <cols>
    <col min="1" max="1" width="21" bestFit="1" customWidth="1"/>
    <col min="2" max="2" width="23.85546875" bestFit="1" customWidth="1"/>
    <col min="3" max="3" width="10.28515625" customWidth="1"/>
    <col min="4" max="4" width="12.5703125" bestFit="1" customWidth="1"/>
    <col min="5" max="5" width="7.42578125" customWidth="1"/>
    <col min="6" max="6" width="10.85546875" customWidth="1"/>
    <col min="7" max="7" width="12.5703125" bestFit="1" customWidth="1"/>
  </cols>
  <sheetData>
    <row r="3" spans="1:7" x14ac:dyDescent="0.25">
      <c r="A3" s="7" t="s">
        <v>19</v>
      </c>
      <c r="B3" s="7" t="s">
        <v>24</v>
      </c>
    </row>
    <row r="4" spans="1:7" x14ac:dyDescent="0.25">
      <c r="A4" s="7" t="s">
        <v>17</v>
      </c>
      <c r="B4" t="s">
        <v>10</v>
      </c>
      <c r="C4" t="s">
        <v>12</v>
      </c>
      <c r="D4" t="s">
        <v>9</v>
      </c>
      <c r="E4" t="s">
        <v>11</v>
      </c>
      <c r="F4" t="s">
        <v>7</v>
      </c>
      <c r="G4" t="s">
        <v>18</v>
      </c>
    </row>
    <row r="5" spans="1:7" x14ac:dyDescent="0.25">
      <c r="A5" s="8" t="s">
        <v>1</v>
      </c>
      <c r="B5" s="9">
        <v>1358</v>
      </c>
      <c r="C5" s="9">
        <v>972</v>
      </c>
      <c r="D5" s="9">
        <v>1579</v>
      </c>
      <c r="E5" s="9">
        <v>9567</v>
      </c>
      <c r="F5" s="9">
        <v>651</v>
      </c>
      <c r="G5" s="9">
        <v>14127</v>
      </c>
    </row>
    <row r="6" spans="1:7" x14ac:dyDescent="0.25">
      <c r="A6" s="8" t="s">
        <v>3</v>
      </c>
      <c r="B6" s="9">
        <v>849</v>
      </c>
      <c r="C6" s="9">
        <v>608</v>
      </c>
      <c r="D6" s="9">
        <v>1688</v>
      </c>
      <c r="E6" s="9">
        <v>1793</v>
      </c>
      <c r="F6" s="9">
        <v>315</v>
      </c>
      <c r="G6" s="9">
        <v>5253</v>
      </c>
    </row>
    <row r="7" spans="1:7" x14ac:dyDescent="0.25">
      <c r="A7" s="8" t="s">
        <v>4</v>
      </c>
      <c r="B7" s="9">
        <v>1355</v>
      </c>
      <c r="C7" s="9">
        <v>552</v>
      </c>
      <c r="D7" s="9">
        <v>1889</v>
      </c>
      <c r="E7" s="9">
        <v>618</v>
      </c>
      <c r="F7" s="9">
        <v>551</v>
      </c>
      <c r="G7" s="9">
        <v>4965</v>
      </c>
    </row>
    <row r="8" spans="1:7" x14ac:dyDescent="0.25">
      <c r="A8" s="8" t="s">
        <v>2</v>
      </c>
      <c r="B8" s="9">
        <v>3155</v>
      </c>
      <c r="C8" s="9">
        <v>542</v>
      </c>
      <c r="D8" s="9">
        <v>316</v>
      </c>
      <c r="E8" s="9">
        <v>547</v>
      </c>
      <c r="F8" s="9">
        <v>1687</v>
      </c>
      <c r="G8" s="9">
        <v>6247</v>
      </c>
    </row>
    <row r="9" spans="1:7" x14ac:dyDescent="0.25">
      <c r="A9" s="8" t="s">
        <v>5</v>
      </c>
      <c r="B9" s="9">
        <v>173</v>
      </c>
      <c r="C9" s="9">
        <v>346</v>
      </c>
      <c r="D9" s="9">
        <v>615</v>
      </c>
      <c r="E9" s="9">
        <v>948</v>
      </c>
      <c r="F9" s="9">
        <v>158</v>
      </c>
      <c r="G9" s="9">
        <v>2240</v>
      </c>
    </row>
    <row r="10" spans="1:7" x14ac:dyDescent="0.25">
      <c r="A10" s="8" t="s">
        <v>8</v>
      </c>
      <c r="B10" s="9">
        <v>135</v>
      </c>
      <c r="C10" s="9">
        <v>234</v>
      </c>
      <c r="D10" s="9">
        <v>632</v>
      </c>
      <c r="E10" s="9">
        <v>568</v>
      </c>
      <c r="F10" s="9">
        <v>318</v>
      </c>
      <c r="G10" s="9">
        <v>1887</v>
      </c>
    </row>
    <row r="11" spans="1:7" x14ac:dyDescent="0.25">
      <c r="A11" s="8" t="s">
        <v>6</v>
      </c>
      <c r="B11" s="9">
        <v>561</v>
      </c>
      <c r="C11" s="9">
        <v>972</v>
      </c>
      <c r="D11" s="9">
        <v>193</v>
      </c>
      <c r="E11" s="9">
        <v>784</v>
      </c>
      <c r="F11" s="9">
        <v>151</v>
      </c>
      <c r="G11" s="9">
        <v>2661</v>
      </c>
    </row>
    <row r="12" spans="1:7" x14ac:dyDescent="0.25">
      <c r="A12" s="8" t="s">
        <v>0</v>
      </c>
      <c r="B12" s="9">
        <v>591</v>
      </c>
      <c r="C12" s="9">
        <v>651</v>
      </c>
      <c r="D12" s="9">
        <v>849</v>
      </c>
      <c r="E12" s="9">
        <v>246</v>
      </c>
      <c r="F12" s="9">
        <v>357</v>
      </c>
      <c r="G12" s="9">
        <v>2694</v>
      </c>
    </row>
    <row r="13" spans="1:7" x14ac:dyDescent="0.25">
      <c r="A13" s="8" t="s">
        <v>18</v>
      </c>
      <c r="B13" s="9">
        <v>8177</v>
      </c>
      <c r="C13" s="9">
        <v>4877</v>
      </c>
      <c r="D13" s="9">
        <v>7761</v>
      </c>
      <c r="E13" s="9">
        <v>15071</v>
      </c>
      <c r="F13" s="9">
        <v>4188</v>
      </c>
      <c r="G13" s="9">
        <v>40074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11" workbookViewId="0">
      <selection activeCell="H29" sqref="H29"/>
    </sheetView>
  </sheetViews>
  <sheetFormatPr baseColWidth="10" defaultRowHeight="15" x14ac:dyDescent="0.25"/>
  <cols>
    <col min="1" max="1" width="11.140625" style="19" customWidth="1"/>
    <col min="2" max="2" width="16.85546875" style="21" customWidth="1"/>
    <col min="3" max="3" width="11" style="22" customWidth="1"/>
    <col min="4" max="4" width="21.85546875" customWidth="1"/>
    <col min="5" max="5" width="16.7109375" style="20" customWidth="1"/>
    <col min="6" max="6" width="18.7109375" customWidth="1"/>
    <col min="7" max="7" width="24" customWidth="1"/>
  </cols>
  <sheetData>
    <row r="1" spans="1:12" ht="18" customHeight="1" x14ac:dyDescent="0.25">
      <c r="A1" s="23" t="s">
        <v>25</v>
      </c>
      <c r="B1" s="24" t="s">
        <v>26</v>
      </c>
      <c r="C1" s="23" t="s">
        <v>27</v>
      </c>
      <c r="D1" s="23" t="s">
        <v>28</v>
      </c>
      <c r="E1" s="25" t="s">
        <v>29</v>
      </c>
      <c r="F1" s="23" t="s">
        <v>30</v>
      </c>
      <c r="G1" s="23" t="s">
        <v>31</v>
      </c>
    </row>
    <row r="2" spans="1:12" ht="18.95" customHeight="1" x14ac:dyDescent="0.25">
      <c r="A2" s="23">
        <v>1</v>
      </c>
      <c r="B2" s="27">
        <v>120</v>
      </c>
      <c r="C2" s="26">
        <v>3</v>
      </c>
      <c r="D2" s="27">
        <f>B2*C2</f>
        <v>360</v>
      </c>
      <c r="E2" s="25">
        <v>0.05</v>
      </c>
      <c r="F2" s="27">
        <f>D2*E2</f>
        <v>18</v>
      </c>
      <c r="G2" s="27">
        <f>D2-F2</f>
        <v>342</v>
      </c>
    </row>
    <row r="3" spans="1:12" ht="18.95" customHeight="1" x14ac:dyDescent="0.25">
      <c r="A3" s="23">
        <v>2</v>
      </c>
      <c r="B3" s="27">
        <v>56</v>
      </c>
      <c r="C3" s="26">
        <v>5</v>
      </c>
      <c r="D3" s="27">
        <f t="shared" ref="D3:D15" si="0">B3*C3</f>
        <v>280</v>
      </c>
      <c r="E3" s="25">
        <v>0.05</v>
      </c>
      <c r="F3" s="27">
        <f t="shared" ref="F3:F15" si="1">D3*E3</f>
        <v>14</v>
      </c>
      <c r="G3" s="27">
        <f t="shared" ref="G3:G15" si="2">D3-F3</f>
        <v>266</v>
      </c>
    </row>
    <row r="4" spans="1:12" ht="18.95" customHeight="1" x14ac:dyDescent="0.25">
      <c r="A4" s="23">
        <v>3</v>
      </c>
      <c r="B4" s="27">
        <v>70</v>
      </c>
      <c r="C4" s="26">
        <v>2</v>
      </c>
      <c r="D4" s="27">
        <f t="shared" si="0"/>
        <v>140</v>
      </c>
      <c r="E4" s="25">
        <v>0.05</v>
      </c>
      <c r="F4" s="27">
        <f t="shared" si="1"/>
        <v>7</v>
      </c>
      <c r="G4" s="27">
        <f t="shared" si="2"/>
        <v>133</v>
      </c>
    </row>
    <row r="5" spans="1:12" ht="18.95" customHeight="1" x14ac:dyDescent="0.25">
      <c r="A5" s="23">
        <v>4</v>
      </c>
      <c r="B5" s="27">
        <v>430</v>
      </c>
      <c r="C5" s="26">
        <v>7</v>
      </c>
      <c r="D5" s="27">
        <f t="shared" si="0"/>
        <v>3010</v>
      </c>
      <c r="E5" s="25">
        <v>0.1</v>
      </c>
      <c r="F5" s="27">
        <f t="shared" si="1"/>
        <v>301</v>
      </c>
      <c r="G5" s="27">
        <f t="shared" si="2"/>
        <v>2709</v>
      </c>
    </row>
    <row r="6" spans="1:12" ht="18.95" customHeight="1" x14ac:dyDescent="0.25">
      <c r="A6" s="23">
        <v>5</v>
      </c>
      <c r="B6" s="27">
        <v>230</v>
      </c>
      <c r="C6" s="26">
        <v>23</v>
      </c>
      <c r="D6" s="27">
        <f t="shared" si="0"/>
        <v>5290</v>
      </c>
      <c r="E6" s="25">
        <v>0.1</v>
      </c>
      <c r="F6" s="27">
        <f t="shared" si="1"/>
        <v>529</v>
      </c>
      <c r="G6" s="27">
        <f t="shared" si="2"/>
        <v>4761</v>
      </c>
    </row>
    <row r="7" spans="1:12" ht="18.95" customHeight="1" x14ac:dyDescent="0.25">
      <c r="A7" s="23">
        <v>6</v>
      </c>
      <c r="B7" s="27">
        <v>10</v>
      </c>
      <c r="C7" s="26">
        <v>2</v>
      </c>
      <c r="D7" s="27">
        <f t="shared" si="0"/>
        <v>20</v>
      </c>
      <c r="E7" s="25">
        <v>0</v>
      </c>
      <c r="F7" s="27">
        <f t="shared" si="1"/>
        <v>0</v>
      </c>
      <c r="G7" s="27">
        <f t="shared" si="2"/>
        <v>20</v>
      </c>
    </row>
    <row r="8" spans="1:12" ht="18.95" customHeight="1" x14ac:dyDescent="0.25">
      <c r="A8" s="23">
        <v>7</v>
      </c>
      <c r="B8" s="27">
        <v>5</v>
      </c>
      <c r="C8" s="26">
        <v>8</v>
      </c>
      <c r="D8" s="27">
        <f t="shared" si="0"/>
        <v>40</v>
      </c>
      <c r="E8" s="25">
        <v>0</v>
      </c>
      <c r="F8" s="27">
        <f t="shared" si="1"/>
        <v>0</v>
      </c>
      <c r="G8" s="27">
        <f t="shared" si="2"/>
        <v>40</v>
      </c>
    </row>
    <row r="9" spans="1:12" ht="18.95" customHeight="1" x14ac:dyDescent="0.25">
      <c r="A9" s="23">
        <v>8</v>
      </c>
      <c r="B9" s="27">
        <v>5040</v>
      </c>
      <c r="C9" s="26">
        <v>1</v>
      </c>
      <c r="D9" s="27">
        <f t="shared" si="0"/>
        <v>5040</v>
      </c>
      <c r="E9" s="25">
        <v>0.1</v>
      </c>
      <c r="F9" s="27">
        <f t="shared" si="1"/>
        <v>504</v>
      </c>
      <c r="G9" s="27">
        <f t="shared" si="2"/>
        <v>4536</v>
      </c>
    </row>
    <row r="10" spans="1:12" ht="18.95" customHeight="1" x14ac:dyDescent="0.25">
      <c r="A10" s="23">
        <v>9</v>
      </c>
      <c r="B10" s="27">
        <v>1200</v>
      </c>
      <c r="C10" s="26">
        <v>3</v>
      </c>
      <c r="D10" s="27">
        <f t="shared" si="0"/>
        <v>3600</v>
      </c>
      <c r="E10" s="25">
        <v>0.1</v>
      </c>
      <c r="F10" s="27">
        <f t="shared" si="1"/>
        <v>360</v>
      </c>
      <c r="G10" s="27">
        <f t="shared" si="2"/>
        <v>3240</v>
      </c>
    </row>
    <row r="11" spans="1:12" ht="18.95" customHeight="1" x14ac:dyDescent="0.25">
      <c r="A11" s="23">
        <v>10</v>
      </c>
      <c r="B11" s="27">
        <v>480</v>
      </c>
      <c r="C11" s="26">
        <v>4</v>
      </c>
      <c r="D11" s="27">
        <f t="shared" si="0"/>
        <v>1920</v>
      </c>
      <c r="E11" s="25">
        <v>0.1</v>
      </c>
      <c r="F11" s="27">
        <f t="shared" si="1"/>
        <v>192</v>
      </c>
      <c r="G11" s="27">
        <f t="shared" si="2"/>
        <v>1728</v>
      </c>
    </row>
    <row r="12" spans="1:12" ht="18.95" customHeight="1" x14ac:dyDescent="0.25">
      <c r="A12" s="23">
        <v>11</v>
      </c>
      <c r="B12" s="27">
        <v>33</v>
      </c>
      <c r="C12" s="26">
        <v>5</v>
      </c>
      <c r="D12" s="27">
        <f t="shared" si="0"/>
        <v>165</v>
      </c>
      <c r="E12" s="25">
        <v>0.05</v>
      </c>
      <c r="F12" s="27">
        <f t="shared" si="1"/>
        <v>8.25</v>
      </c>
      <c r="G12" s="27">
        <f t="shared" si="2"/>
        <v>156.75</v>
      </c>
    </row>
    <row r="13" spans="1:12" ht="18.95" customHeight="1" x14ac:dyDescent="0.25">
      <c r="A13" s="23">
        <v>12</v>
      </c>
      <c r="B13" s="27">
        <v>1200</v>
      </c>
      <c r="C13" s="26">
        <v>2</v>
      </c>
      <c r="D13" s="27">
        <f t="shared" si="0"/>
        <v>2400</v>
      </c>
      <c r="E13" s="25">
        <v>0.1</v>
      </c>
      <c r="F13" s="27">
        <f t="shared" si="1"/>
        <v>240</v>
      </c>
      <c r="G13" s="27">
        <f t="shared" si="2"/>
        <v>2160</v>
      </c>
    </row>
    <row r="14" spans="1:12" ht="18.95" customHeight="1" x14ac:dyDescent="0.25">
      <c r="A14" s="23">
        <v>13</v>
      </c>
      <c r="B14" s="27">
        <v>15</v>
      </c>
      <c r="C14" s="26">
        <v>10</v>
      </c>
      <c r="D14" s="27">
        <f t="shared" si="0"/>
        <v>150</v>
      </c>
      <c r="E14" s="25">
        <v>0.05</v>
      </c>
      <c r="F14" s="27">
        <f t="shared" si="1"/>
        <v>7.5</v>
      </c>
      <c r="G14" s="27">
        <f t="shared" si="2"/>
        <v>142.5</v>
      </c>
      <c r="L14" s="29"/>
    </row>
    <row r="15" spans="1:12" ht="18.95" customHeight="1" x14ac:dyDescent="0.25">
      <c r="A15" s="23">
        <v>14</v>
      </c>
      <c r="B15" s="27">
        <v>24</v>
      </c>
      <c r="C15" s="26">
        <v>5</v>
      </c>
      <c r="D15" s="27">
        <f t="shared" si="0"/>
        <v>120</v>
      </c>
      <c r="E15" s="25">
        <v>0.05</v>
      </c>
      <c r="F15" s="27">
        <f t="shared" si="1"/>
        <v>6</v>
      </c>
      <c r="G15" s="27">
        <f t="shared" si="2"/>
        <v>114</v>
      </c>
    </row>
    <row r="20" spans="9:9" ht="15.75" x14ac:dyDescent="0.25">
      <c r="I20" s="28" t="s">
        <v>32</v>
      </c>
    </row>
    <row r="21" spans="9:9" ht="15.75" x14ac:dyDescent="0.25">
      <c r="I21" s="28" t="s">
        <v>33</v>
      </c>
    </row>
    <row r="22" spans="9:9" ht="15.75" x14ac:dyDescent="0.25">
      <c r="I22" s="28" t="s">
        <v>34</v>
      </c>
    </row>
    <row r="23" spans="9:9" ht="15.75" x14ac:dyDescent="0.25">
      <c r="I23" s="28" t="s">
        <v>35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topLeftCell="A2" workbookViewId="0">
      <selection activeCell="F11" sqref="F11"/>
    </sheetView>
  </sheetViews>
  <sheetFormatPr baseColWidth="10" defaultRowHeight="15" x14ac:dyDescent="0.25"/>
  <sheetData>
    <row r="2" spans="1:3" ht="15.75" x14ac:dyDescent="0.25">
      <c r="A2" s="14" t="s">
        <v>21</v>
      </c>
      <c r="B2" s="14" t="s">
        <v>22</v>
      </c>
      <c r="C2" s="14" t="s">
        <v>23</v>
      </c>
    </row>
    <row r="3" spans="1:3" ht="18.75" x14ac:dyDescent="0.3">
      <c r="A3" s="15">
        <v>1</v>
      </c>
      <c r="B3" s="15">
        <v>5</v>
      </c>
      <c r="C3" s="15">
        <f>B3/A3</f>
        <v>5</v>
      </c>
    </row>
    <row r="4" spans="1:3" ht="18.75" x14ac:dyDescent="0.3">
      <c r="A4" s="15">
        <v>2</v>
      </c>
      <c r="B4" s="15">
        <v>10</v>
      </c>
      <c r="C4" s="15">
        <f>B4/A4</f>
        <v>5</v>
      </c>
    </row>
    <row r="5" spans="1:3" ht="18.75" x14ac:dyDescent="0.3">
      <c r="A5" s="15">
        <v>3</v>
      </c>
      <c r="B5" s="15">
        <v>17</v>
      </c>
      <c r="C5" s="15">
        <f>B5/A5</f>
        <v>5.666666666666667</v>
      </c>
    </row>
    <row r="6" spans="1:3" ht="18.75" x14ac:dyDescent="0.3">
      <c r="A6" s="15">
        <v>4</v>
      </c>
      <c r="B6" s="15">
        <v>27</v>
      </c>
      <c r="C6" s="15">
        <f t="shared" ref="C6:C12" si="0">B6/A6</f>
        <v>6.75</v>
      </c>
    </row>
    <row r="7" spans="1:3" ht="18.75" x14ac:dyDescent="0.3">
      <c r="A7" s="15">
        <v>5</v>
      </c>
      <c r="B7" s="15">
        <v>37</v>
      </c>
      <c r="C7" s="15">
        <f t="shared" si="0"/>
        <v>7.4</v>
      </c>
    </row>
    <row r="8" spans="1:3" ht="18.75" x14ac:dyDescent="0.3">
      <c r="A8" s="15">
        <v>6</v>
      </c>
      <c r="B8" s="15">
        <v>49</v>
      </c>
      <c r="C8" s="15">
        <f t="shared" si="0"/>
        <v>8.1666666666666661</v>
      </c>
    </row>
    <row r="9" spans="1:3" ht="18.75" x14ac:dyDescent="0.3">
      <c r="A9" s="15">
        <v>7</v>
      </c>
      <c r="B9" s="15">
        <v>63</v>
      </c>
      <c r="C9" s="15">
        <f t="shared" si="0"/>
        <v>9</v>
      </c>
    </row>
    <row r="10" spans="1:3" ht="18.75" x14ac:dyDescent="0.3">
      <c r="A10" s="15">
        <v>8</v>
      </c>
      <c r="B10" s="15">
        <v>75</v>
      </c>
      <c r="C10" s="15">
        <f t="shared" si="0"/>
        <v>9.375</v>
      </c>
    </row>
    <row r="11" spans="1:3" ht="18.75" x14ac:dyDescent="0.3">
      <c r="A11" s="15">
        <v>9</v>
      </c>
      <c r="B11" s="15">
        <v>83</v>
      </c>
      <c r="C11" s="15">
        <f t="shared" si="0"/>
        <v>9.2222222222222214</v>
      </c>
    </row>
    <row r="12" spans="1:3" ht="18.75" x14ac:dyDescent="0.3">
      <c r="A12" s="15">
        <v>10</v>
      </c>
      <c r="B12" s="15">
        <v>91</v>
      </c>
      <c r="C12" s="15">
        <f t="shared" si="0"/>
        <v>9.1</v>
      </c>
    </row>
    <row r="13" spans="1:3" ht="18.75" x14ac:dyDescent="0.3">
      <c r="A13" s="15"/>
      <c r="B13" s="15"/>
      <c r="C13" s="15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Feuil3</vt:lpstr>
      <vt:lpstr>Feuil4</vt:lpstr>
      <vt:lpstr>Feuil9</vt:lpstr>
      <vt:lpstr>Feuil7</vt:lpstr>
      <vt:lpstr>Feuil5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2024-01-01T19:21:24Z</dcterms:created>
  <dcterms:modified xsi:type="dcterms:W3CDTF">2024-01-06T09:39:46Z</dcterms:modified>
</cp:coreProperties>
</file>