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MMaskell\Downloads\"/>
    </mc:Choice>
  </mc:AlternateContent>
  <xr:revisionPtr revIDLastSave="0" documentId="13_ncr:1_{CEF6BED9-5D2D-46FD-9690-862B69FDFEA7}" xr6:coauthVersionLast="47" xr6:coauthVersionMax="47" xr10:uidLastSave="{00000000-0000-0000-0000-000000000000}"/>
  <bookViews>
    <workbookView xWindow="-108" yWindow="-108" windowWidth="23256" windowHeight="13176" tabRatio="842" xr2:uid="{00000000-000D-0000-FFFF-FFFF00000000}"/>
  </bookViews>
  <sheets>
    <sheet name="Raw Data" sheetId="1" r:id="rId1"/>
    <sheet name="SDG" sheetId="2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2" i="1" l="1"/>
  <c r="S435" i="1"/>
  <c r="S254" i="1"/>
  <c r="S255" i="1"/>
  <c r="S256" i="1"/>
  <c r="S303" i="1"/>
  <c r="S258" i="1"/>
  <c r="S259" i="1"/>
  <c r="S260" i="1"/>
  <c r="S261" i="1"/>
  <c r="S262" i="1"/>
  <c r="S263" i="1"/>
  <c r="S564" i="1"/>
  <c r="S264" i="1"/>
  <c r="S266" i="1"/>
  <c r="S267" i="1"/>
  <c r="S469" i="1"/>
  <c r="S269" i="1"/>
  <c r="S270" i="1"/>
  <c r="S271" i="1"/>
  <c r="S272" i="1"/>
  <c r="S273" i="1"/>
  <c r="S274" i="1"/>
  <c r="S275" i="1"/>
  <c r="S276" i="1"/>
  <c r="S318" i="1"/>
  <c r="S278" i="1"/>
  <c r="S279" i="1"/>
  <c r="S280" i="1"/>
  <c r="S281" i="1"/>
  <c r="S325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488" i="1"/>
  <c r="S297" i="1"/>
  <c r="S298" i="1"/>
  <c r="S299" i="1"/>
  <c r="S596" i="1"/>
  <c r="S301" i="1"/>
  <c r="S616" i="1"/>
  <c r="S257" i="1"/>
  <c r="S304" i="1"/>
  <c r="S305" i="1"/>
  <c r="S306" i="1"/>
  <c r="S491" i="1"/>
  <c r="S308" i="1"/>
  <c r="S309" i="1"/>
  <c r="S310" i="1"/>
  <c r="S311" i="1"/>
  <c r="S312" i="1"/>
  <c r="S313" i="1"/>
  <c r="S314" i="1"/>
  <c r="S315" i="1"/>
  <c r="S316" i="1"/>
  <c r="S317" i="1"/>
  <c r="S606" i="1"/>
  <c r="S319" i="1"/>
  <c r="S320" i="1"/>
  <c r="S321" i="1"/>
  <c r="S322" i="1"/>
  <c r="S323" i="1"/>
  <c r="S324" i="1"/>
  <c r="S588" i="1"/>
  <c r="S326" i="1"/>
  <c r="S635" i="1"/>
  <c r="S328" i="1"/>
  <c r="S329" i="1"/>
  <c r="S397" i="1"/>
  <c r="S331" i="1"/>
  <c r="S452" i="1"/>
  <c r="S500" i="1"/>
  <c r="S342" i="1"/>
  <c r="S335" i="1"/>
  <c r="S336" i="1"/>
  <c r="S550" i="1"/>
  <c r="S338" i="1"/>
  <c r="S443" i="1"/>
  <c r="S340" i="1"/>
  <c r="S341" i="1"/>
  <c r="S337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431" i="1"/>
  <c r="S362" i="1"/>
  <c r="S363" i="1"/>
  <c r="S463" i="1"/>
  <c r="S365" i="1"/>
  <c r="S366" i="1"/>
  <c r="S367" i="1"/>
  <c r="S368" i="1"/>
  <c r="S439" i="1"/>
  <c r="S370" i="1"/>
  <c r="S371" i="1"/>
  <c r="S408" i="1"/>
  <c r="S373" i="1"/>
  <c r="S374" i="1"/>
  <c r="S375" i="1"/>
  <c r="S376" i="1"/>
  <c r="S377" i="1"/>
  <c r="S378" i="1"/>
  <c r="S265" i="1"/>
  <c r="S380" i="1"/>
  <c r="S381" i="1"/>
  <c r="S382" i="1"/>
  <c r="S383" i="1"/>
  <c r="S384" i="1"/>
  <c r="S385" i="1"/>
  <c r="S386" i="1"/>
  <c r="S387" i="1"/>
  <c r="S388" i="1"/>
  <c r="S533" i="1"/>
  <c r="S617" i="1"/>
  <c r="S391" i="1"/>
  <c r="S392" i="1"/>
  <c r="S393" i="1"/>
  <c r="S394" i="1"/>
  <c r="S395" i="1"/>
  <c r="S277" i="1"/>
  <c r="S486" i="1"/>
  <c r="S398" i="1"/>
  <c r="S399" i="1"/>
  <c r="S282" i="1"/>
  <c r="S638" i="1"/>
  <c r="S402" i="1"/>
  <c r="S403" i="1"/>
  <c r="S404" i="1"/>
  <c r="S401" i="1"/>
  <c r="S406" i="1"/>
  <c r="S407" i="1"/>
  <c r="S614" i="1"/>
  <c r="S409" i="1"/>
  <c r="S372" i="1"/>
  <c r="S411" i="1"/>
  <c r="S412" i="1"/>
  <c r="S516" i="1"/>
  <c r="S414" i="1"/>
  <c r="S471" i="1"/>
  <c r="S389" i="1"/>
  <c r="S417" i="1"/>
  <c r="S418" i="1"/>
  <c r="S419" i="1"/>
  <c r="S420" i="1"/>
  <c r="S421" i="1"/>
  <c r="S580" i="1"/>
  <c r="S423" i="1"/>
  <c r="S640" i="1"/>
  <c r="S425" i="1"/>
  <c r="S426" i="1"/>
  <c r="S427" i="1"/>
  <c r="S428" i="1"/>
  <c r="S429" i="1"/>
  <c r="S430" i="1"/>
  <c r="S619" i="1"/>
  <c r="S432" i="1"/>
  <c r="S433" i="1"/>
  <c r="S434" i="1"/>
  <c r="S405" i="1"/>
  <c r="S436" i="1"/>
  <c r="S437" i="1"/>
  <c r="S438" i="1"/>
  <c r="S558" i="1"/>
  <c r="S440" i="1"/>
  <c r="S441" i="1"/>
  <c r="S442" i="1"/>
  <c r="S334" i="1"/>
  <c r="S444" i="1"/>
  <c r="S445" i="1"/>
  <c r="S300" i="1"/>
  <c r="S447" i="1"/>
  <c r="S458" i="1"/>
  <c r="S651" i="1"/>
  <c r="S450" i="1"/>
  <c r="S451" i="1"/>
  <c r="S449" i="1"/>
  <c r="S453" i="1"/>
  <c r="S454" i="1"/>
  <c r="S455" i="1"/>
  <c r="S456" i="1"/>
  <c r="S457" i="1"/>
  <c r="S415" i="1"/>
  <c r="S459" i="1"/>
  <c r="S460" i="1"/>
  <c r="S461" i="1"/>
  <c r="S462" i="1"/>
  <c r="S379" i="1"/>
  <c r="S464" i="1"/>
  <c r="S465" i="1"/>
  <c r="S466" i="1"/>
  <c r="S467" i="1"/>
  <c r="S468" i="1"/>
  <c r="S361" i="1"/>
  <c r="S268" i="1"/>
  <c r="S369" i="1"/>
  <c r="S472" i="1"/>
  <c r="S327" i="1"/>
  <c r="S474" i="1"/>
  <c r="S475" i="1"/>
  <c r="S476" i="1"/>
  <c r="S477" i="1"/>
  <c r="S478" i="1"/>
  <c r="S479" i="1"/>
  <c r="S480" i="1"/>
  <c r="S473" i="1"/>
  <c r="S482" i="1"/>
  <c r="S483" i="1"/>
  <c r="S484" i="1"/>
  <c r="S485" i="1"/>
  <c r="S253" i="1"/>
  <c r="S487" i="1"/>
  <c r="S307" i="1"/>
  <c r="S489" i="1"/>
  <c r="S490" i="1"/>
  <c r="S591" i="1"/>
  <c r="S492" i="1"/>
  <c r="S493" i="1"/>
  <c r="S481" i="1"/>
  <c r="S495" i="1"/>
  <c r="S496" i="1"/>
  <c r="S497" i="1"/>
  <c r="S413" i="1"/>
  <c r="S499" i="1"/>
  <c r="S613" i="1"/>
  <c r="S501" i="1"/>
  <c r="S57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302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628" i="1"/>
  <c r="S532" i="1"/>
  <c r="S3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422" i="1"/>
  <c r="S551" i="1"/>
  <c r="S552" i="1"/>
  <c r="S502" i="1"/>
  <c r="S554" i="1"/>
  <c r="S555" i="1"/>
  <c r="S556" i="1"/>
  <c r="S557" i="1"/>
  <c r="S364" i="1"/>
  <c r="S470" i="1"/>
  <c r="S560" i="1"/>
  <c r="S561" i="1"/>
  <c r="S562" i="1"/>
  <c r="S563" i="1"/>
  <c r="S446" i="1"/>
  <c r="S565" i="1"/>
  <c r="S400" i="1"/>
  <c r="S567" i="1"/>
  <c r="S568" i="1"/>
  <c r="S569" i="1"/>
  <c r="S570" i="1"/>
  <c r="S571" i="1"/>
  <c r="S641" i="1"/>
  <c r="S573" i="1"/>
  <c r="S574" i="1"/>
  <c r="S575" i="1"/>
  <c r="S576" i="1"/>
  <c r="S577" i="1"/>
  <c r="S578" i="1"/>
  <c r="S579" i="1"/>
  <c r="S330" i="1"/>
  <c r="S581" i="1"/>
  <c r="S582" i="1"/>
  <c r="S583" i="1"/>
  <c r="S584" i="1"/>
  <c r="S585" i="1"/>
  <c r="S586" i="1"/>
  <c r="S587" i="1"/>
  <c r="S416" i="1"/>
  <c r="S589" i="1"/>
  <c r="S590" i="1"/>
  <c r="S396" i="1"/>
  <c r="S592" i="1"/>
  <c r="S593" i="1"/>
  <c r="S594" i="1"/>
  <c r="S595" i="1"/>
  <c r="S296" i="1"/>
  <c r="S597" i="1"/>
  <c r="S598" i="1"/>
  <c r="S599" i="1"/>
  <c r="S600" i="1"/>
  <c r="S424" i="1"/>
  <c r="S602" i="1"/>
  <c r="S601" i="1"/>
  <c r="S604" i="1"/>
  <c r="S605" i="1"/>
  <c r="S339" i="1"/>
  <c r="S607" i="1"/>
  <c r="S608" i="1"/>
  <c r="S609" i="1"/>
  <c r="S610" i="1"/>
  <c r="S611" i="1"/>
  <c r="S612" i="1"/>
  <c r="S410" i="1"/>
  <c r="S448" i="1"/>
  <c r="S615" i="1"/>
  <c r="S559" i="1"/>
  <c r="S390" i="1"/>
  <c r="S618" i="1"/>
  <c r="S553" i="1"/>
  <c r="S620" i="1"/>
  <c r="S621" i="1"/>
  <c r="S622" i="1"/>
  <c r="S623" i="1"/>
  <c r="S624" i="1"/>
  <c r="S625" i="1"/>
  <c r="S626" i="1"/>
  <c r="S627" i="1"/>
  <c r="S566" i="1"/>
  <c r="S629" i="1"/>
  <c r="S630" i="1"/>
  <c r="S631" i="1"/>
  <c r="S632" i="1"/>
  <c r="S633" i="1"/>
  <c r="S634" i="1"/>
  <c r="S498" i="1"/>
  <c r="S636" i="1"/>
  <c r="S637" i="1"/>
  <c r="S531" i="1"/>
  <c r="S639" i="1"/>
  <c r="S603" i="1"/>
  <c r="S494" i="1"/>
  <c r="S642" i="1"/>
  <c r="S643" i="1"/>
  <c r="S644" i="1"/>
  <c r="S645" i="1"/>
  <c r="S646" i="1"/>
  <c r="S647" i="1"/>
  <c r="S648" i="1"/>
  <c r="S649" i="1"/>
  <c r="S650" i="1"/>
  <c r="S332" i="1"/>
  <c r="AI252" i="1"/>
  <c r="AI435" i="1"/>
  <c r="AI254" i="1"/>
  <c r="AI255" i="1"/>
  <c r="AI256" i="1"/>
  <c r="AI303" i="1"/>
  <c r="AI258" i="1"/>
  <c r="AI259" i="1"/>
  <c r="AI260" i="1"/>
  <c r="AI261" i="1"/>
  <c r="AI262" i="1"/>
  <c r="AI263" i="1"/>
  <c r="AI564" i="1"/>
  <c r="AI264" i="1"/>
  <c r="AI266" i="1"/>
  <c r="AI267" i="1"/>
  <c r="AI469" i="1"/>
  <c r="AI269" i="1"/>
  <c r="AI270" i="1"/>
  <c r="AI271" i="1"/>
  <c r="AI272" i="1"/>
  <c r="AI273" i="1"/>
  <c r="AI274" i="1"/>
  <c r="AI275" i="1"/>
  <c r="AI276" i="1"/>
  <c r="AI318" i="1"/>
  <c r="AI278" i="1"/>
  <c r="AI279" i="1"/>
  <c r="AI280" i="1"/>
  <c r="AI281" i="1"/>
  <c r="AI325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488" i="1"/>
  <c r="AI297" i="1"/>
  <c r="AI298" i="1"/>
  <c r="AI299" i="1"/>
  <c r="AI596" i="1"/>
  <c r="AI301" i="1"/>
  <c r="AI616" i="1"/>
  <c r="AI257" i="1"/>
  <c r="AI304" i="1"/>
  <c r="AI305" i="1"/>
  <c r="AI306" i="1"/>
  <c r="AI491" i="1"/>
  <c r="AI308" i="1"/>
  <c r="AI309" i="1"/>
  <c r="AI310" i="1"/>
  <c r="AI311" i="1"/>
  <c r="AI312" i="1"/>
  <c r="AI313" i="1"/>
  <c r="AI314" i="1"/>
  <c r="AI315" i="1"/>
  <c r="AI316" i="1"/>
  <c r="AI317" i="1"/>
  <c r="AI606" i="1"/>
  <c r="AI319" i="1"/>
  <c r="AI320" i="1"/>
  <c r="AI321" i="1"/>
  <c r="AI322" i="1"/>
  <c r="AI323" i="1"/>
  <c r="AI324" i="1"/>
  <c r="AI588" i="1"/>
  <c r="AI326" i="1"/>
  <c r="AI635" i="1"/>
  <c r="AI328" i="1"/>
  <c r="AI329" i="1"/>
  <c r="AI397" i="1"/>
  <c r="AI331" i="1"/>
  <c r="AI452" i="1"/>
  <c r="AI500" i="1"/>
  <c r="AI342" i="1"/>
  <c r="AI335" i="1"/>
  <c r="AI336" i="1"/>
  <c r="AI550" i="1"/>
  <c r="AI338" i="1"/>
  <c r="AI443" i="1"/>
  <c r="AI340" i="1"/>
  <c r="AI341" i="1"/>
  <c r="AI337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431" i="1"/>
  <c r="AI362" i="1"/>
  <c r="AI363" i="1"/>
  <c r="AM363" i="1" s="1"/>
  <c r="AI463" i="1"/>
  <c r="AI365" i="1"/>
  <c r="AI366" i="1"/>
  <c r="AI367" i="1"/>
  <c r="AI368" i="1"/>
  <c r="AI439" i="1"/>
  <c r="AI370" i="1"/>
  <c r="AI371" i="1"/>
  <c r="AI408" i="1"/>
  <c r="AI373" i="1"/>
  <c r="AI374" i="1"/>
  <c r="AI375" i="1"/>
  <c r="AI376" i="1"/>
  <c r="AI377" i="1"/>
  <c r="AI378" i="1"/>
  <c r="AI265" i="1"/>
  <c r="AI380" i="1"/>
  <c r="AI381" i="1"/>
  <c r="AI382" i="1"/>
  <c r="AI383" i="1"/>
  <c r="AI384" i="1"/>
  <c r="AI385" i="1"/>
  <c r="AI386" i="1"/>
  <c r="AI387" i="1"/>
  <c r="AI388" i="1"/>
  <c r="AI533" i="1"/>
  <c r="AI617" i="1"/>
  <c r="AI391" i="1"/>
  <c r="AI392" i="1"/>
  <c r="AI393" i="1"/>
  <c r="AI394" i="1"/>
  <c r="AI395" i="1"/>
  <c r="AI277" i="1"/>
  <c r="AI486" i="1"/>
  <c r="AI398" i="1"/>
  <c r="AI399" i="1"/>
  <c r="AI282" i="1"/>
  <c r="AI638" i="1"/>
  <c r="AI402" i="1"/>
  <c r="AI403" i="1"/>
  <c r="AI404" i="1"/>
  <c r="AI401" i="1"/>
  <c r="AI406" i="1"/>
  <c r="AI407" i="1"/>
  <c r="AI614" i="1"/>
  <c r="AI409" i="1"/>
  <c r="AI372" i="1"/>
  <c r="AI411" i="1"/>
  <c r="AI412" i="1"/>
  <c r="AI516" i="1"/>
  <c r="AI414" i="1"/>
  <c r="AI471" i="1"/>
  <c r="AI389" i="1"/>
  <c r="AI417" i="1"/>
  <c r="AI418" i="1"/>
  <c r="AI419" i="1"/>
  <c r="AI420" i="1"/>
  <c r="AI421" i="1"/>
  <c r="AI580" i="1"/>
  <c r="AI423" i="1"/>
  <c r="AI640" i="1"/>
  <c r="AI425" i="1"/>
  <c r="AI426" i="1"/>
  <c r="AI427" i="1"/>
  <c r="AI428" i="1"/>
  <c r="AI429" i="1"/>
  <c r="AI430" i="1"/>
  <c r="AI619" i="1"/>
  <c r="AI432" i="1"/>
  <c r="AI433" i="1"/>
  <c r="AI434" i="1"/>
  <c r="AI405" i="1"/>
  <c r="AI436" i="1"/>
  <c r="AI437" i="1"/>
  <c r="AI438" i="1"/>
  <c r="AI558" i="1"/>
  <c r="AI440" i="1"/>
  <c r="AI441" i="1"/>
  <c r="AI442" i="1"/>
  <c r="AI334" i="1"/>
  <c r="AI444" i="1"/>
  <c r="AI445" i="1"/>
  <c r="AI300" i="1"/>
  <c r="AI447" i="1"/>
  <c r="AI458" i="1"/>
  <c r="AI651" i="1"/>
  <c r="AI450" i="1"/>
  <c r="AI451" i="1"/>
  <c r="AI449" i="1"/>
  <c r="AI453" i="1"/>
  <c r="AI454" i="1"/>
  <c r="AI455" i="1"/>
  <c r="AI456" i="1"/>
  <c r="AI457" i="1"/>
  <c r="AI415" i="1"/>
  <c r="AI459" i="1"/>
  <c r="AI460" i="1"/>
  <c r="AI461" i="1"/>
  <c r="AI462" i="1"/>
  <c r="AI379" i="1"/>
  <c r="AI464" i="1"/>
  <c r="AI465" i="1"/>
  <c r="AI466" i="1"/>
  <c r="AI467" i="1"/>
  <c r="AI468" i="1"/>
  <c r="AI361" i="1"/>
  <c r="AI268" i="1"/>
  <c r="AI369" i="1"/>
  <c r="AI472" i="1"/>
  <c r="AI327" i="1"/>
  <c r="AI474" i="1"/>
  <c r="AI475" i="1"/>
  <c r="AI476" i="1"/>
  <c r="AI477" i="1"/>
  <c r="AI478" i="1"/>
  <c r="AI479" i="1"/>
  <c r="AI480" i="1"/>
  <c r="AI473" i="1"/>
  <c r="AI482" i="1"/>
  <c r="AI483" i="1"/>
  <c r="AI484" i="1"/>
  <c r="AI485" i="1"/>
  <c r="AI253" i="1"/>
  <c r="AI487" i="1"/>
  <c r="AI307" i="1"/>
  <c r="AI489" i="1"/>
  <c r="AI490" i="1"/>
  <c r="AI591" i="1"/>
  <c r="AI492" i="1"/>
  <c r="AI493" i="1"/>
  <c r="AI481" i="1"/>
  <c r="AI495" i="1"/>
  <c r="AI496" i="1"/>
  <c r="AI497" i="1"/>
  <c r="AI413" i="1"/>
  <c r="AI499" i="1"/>
  <c r="AI613" i="1"/>
  <c r="AI501" i="1"/>
  <c r="AI57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302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628" i="1"/>
  <c r="AI532" i="1"/>
  <c r="AI3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422" i="1"/>
  <c r="AI551" i="1"/>
  <c r="AI552" i="1"/>
  <c r="AI502" i="1"/>
  <c r="AI554" i="1"/>
  <c r="AI555" i="1"/>
  <c r="AI556" i="1"/>
  <c r="AI557" i="1"/>
  <c r="AI364" i="1"/>
  <c r="AI470" i="1"/>
  <c r="AI560" i="1"/>
  <c r="AI561" i="1"/>
  <c r="AI562" i="1"/>
  <c r="AI563" i="1"/>
  <c r="AI446" i="1"/>
  <c r="AI565" i="1"/>
  <c r="AI400" i="1"/>
  <c r="AI567" i="1"/>
  <c r="AI568" i="1"/>
  <c r="AI569" i="1"/>
  <c r="AI570" i="1"/>
  <c r="AI571" i="1"/>
  <c r="AI641" i="1"/>
  <c r="AI573" i="1"/>
  <c r="AI574" i="1"/>
  <c r="AI575" i="1"/>
  <c r="AI576" i="1"/>
  <c r="AI577" i="1"/>
  <c r="AI578" i="1"/>
  <c r="AI579" i="1"/>
  <c r="AI330" i="1"/>
  <c r="AI581" i="1"/>
  <c r="AI582" i="1"/>
  <c r="AI583" i="1"/>
  <c r="AI584" i="1"/>
  <c r="AI585" i="1"/>
  <c r="AI586" i="1"/>
  <c r="AI587" i="1"/>
  <c r="AI416" i="1"/>
  <c r="AI589" i="1"/>
  <c r="AI590" i="1"/>
  <c r="AI396" i="1"/>
  <c r="AI592" i="1"/>
  <c r="AI593" i="1"/>
  <c r="AI594" i="1"/>
  <c r="AI595" i="1"/>
  <c r="AI296" i="1"/>
  <c r="AI597" i="1"/>
  <c r="AI598" i="1"/>
  <c r="AI599" i="1"/>
  <c r="AI600" i="1"/>
  <c r="AI424" i="1"/>
  <c r="AI602" i="1"/>
  <c r="AI601" i="1"/>
  <c r="AI604" i="1"/>
  <c r="AI605" i="1"/>
  <c r="AI339" i="1"/>
  <c r="AI607" i="1"/>
  <c r="AI608" i="1"/>
  <c r="AI609" i="1"/>
  <c r="AI610" i="1"/>
  <c r="AI611" i="1"/>
  <c r="AI612" i="1"/>
  <c r="AI410" i="1"/>
  <c r="AI448" i="1"/>
  <c r="AI615" i="1"/>
  <c r="AI559" i="1"/>
  <c r="AI390" i="1"/>
  <c r="AI618" i="1"/>
  <c r="AI553" i="1"/>
  <c r="AI620" i="1"/>
  <c r="AI621" i="1"/>
  <c r="AI622" i="1"/>
  <c r="AI623" i="1"/>
  <c r="AI624" i="1"/>
  <c r="AI625" i="1"/>
  <c r="AI626" i="1"/>
  <c r="AI627" i="1"/>
  <c r="AI566" i="1"/>
  <c r="AI629" i="1"/>
  <c r="AI630" i="1"/>
  <c r="AI631" i="1"/>
  <c r="AI632" i="1"/>
  <c r="AI633" i="1"/>
  <c r="AI634" i="1"/>
  <c r="AI498" i="1"/>
  <c r="AI636" i="1"/>
  <c r="AI637" i="1"/>
  <c r="AI531" i="1"/>
  <c r="AI639" i="1"/>
  <c r="AI603" i="1"/>
  <c r="AI494" i="1"/>
  <c r="AI642" i="1"/>
  <c r="AI643" i="1"/>
  <c r="AI644" i="1"/>
  <c r="AI645" i="1"/>
  <c r="AI646" i="1"/>
  <c r="AI647" i="1"/>
  <c r="AI648" i="1"/>
  <c r="AI649" i="1"/>
  <c r="AI650" i="1"/>
  <c r="AI332" i="1"/>
  <c r="AJ252" i="1"/>
  <c r="AJ435" i="1"/>
  <c r="AJ254" i="1"/>
  <c r="AJ255" i="1"/>
  <c r="AJ256" i="1"/>
  <c r="AJ303" i="1"/>
  <c r="AJ258" i="1"/>
  <c r="AJ259" i="1"/>
  <c r="AJ260" i="1"/>
  <c r="AJ261" i="1"/>
  <c r="AJ262" i="1"/>
  <c r="AJ263" i="1"/>
  <c r="AJ564" i="1"/>
  <c r="AJ264" i="1"/>
  <c r="AJ266" i="1"/>
  <c r="AJ267" i="1"/>
  <c r="AJ469" i="1"/>
  <c r="AJ269" i="1"/>
  <c r="AJ270" i="1"/>
  <c r="AJ271" i="1"/>
  <c r="AJ272" i="1"/>
  <c r="AJ273" i="1"/>
  <c r="AJ274" i="1"/>
  <c r="AJ275" i="1"/>
  <c r="AJ276" i="1"/>
  <c r="AJ318" i="1"/>
  <c r="AJ278" i="1"/>
  <c r="AJ279" i="1"/>
  <c r="AJ280" i="1"/>
  <c r="AJ281" i="1"/>
  <c r="AJ325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488" i="1"/>
  <c r="AJ297" i="1"/>
  <c r="AJ298" i="1"/>
  <c r="AJ299" i="1"/>
  <c r="AJ596" i="1"/>
  <c r="AJ301" i="1"/>
  <c r="AJ616" i="1"/>
  <c r="AJ257" i="1"/>
  <c r="AJ304" i="1"/>
  <c r="AJ305" i="1"/>
  <c r="AJ306" i="1"/>
  <c r="AJ491" i="1"/>
  <c r="AJ308" i="1"/>
  <c r="AJ309" i="1"/>
  <c r="AJ310" i="1"/>
  <c r="AJ311" i="1"/>
  <c r="AJ312" i="1"/>
  <c r="AJ313" i="1"/>
  <c r="AJ314" i="1"/>
  <c r="AJ315" i="1"/>
  <c r="AJ316" i="1"/>
  <c r="AJ317" i="1"/>
  <c r="AJ606" i="1"/>
  <c r="AJ319" i="1"/>
  <c r="AJ320" i="1"/>
  <c r="AJ321" i="1"/>
  <c r="AJ322" i="1"/>
  <c r="AJ323" i="1"/>
  <c r="AJ324" i="1"/>
  <c r="AJ588" i="1"/>
  <c r="AJ326" i="1"/>
  <c r="AJ635" i="1"/>
  <c r="AJ328" i="1"/>
  <c r="AJ329" i="1"/>
  <c r="AJ397" i="1"/>
  <c r="AJ331" i="1"/>
  <c r="AJ452" i="1"/>
  <c r="AJ500" i="1"/>
  <c r="AJ342" i="1"/>
  <c r="AJ335" i="1"/>
  <c r="AJ336" i="1"/>
  <c r="AJ550" i="1"/>
  <c r="AJ338" i="1"/>
  <c r="AJ443" i="1"/>
  <c r="AJ340" i="1"/>
  <c r="AJ341" i="1"/>
  <c r="AJ337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431" i="1"/>
  <c r="AJ362" i="1"/>
  <c r="AJ363" i="1"/>
  <c r="AJ463" i="1"/>
  <c r="AJ365" i="1"/>
  <c r="AJ366" i="1"/>
  <c r="AJ367" i="1"/>
  <c r="AJ368" i="1"/>
  <c r="AJ439" i="1"/>
  <c r="AJ370" i="1"/>
  <c r="AJ371" i="1"/>
  <c r="AJ408" i="1"/>
  <c r="AJ373" i="1"/>
  <c r="AJ374" i="1"/>
  <c r="AJ375" i="1"/>
  <c r="AJ376" i="1"/>
  <c r="AJ377" i="1"/>
  <c r="AJ378" i="1"/>
  <c r="AJ265" i="1"/>
  <c r="AJ380" i="1"/>
  <c r="AJ381" i="1"/>
  <c r="AJ382" i="1"/>
  <c r="AJ383" i="1"/>
  <c r="AJ384" i="1"/>
  <c r="AJ385" i="1"/>
  <c r="AJ386" i="1"/>
  <c r="AJ387" i="1"/>
  <c r="AJ388" i="1"/>
  <c r="AJ533" i="1"/>
  <c r="AJ617" i="1"/>
  <c r="AJ391" i="1"/>
  <c r="AJ392" i="1"/>
  <c r="AJ393" i="1"/>
  <c r="AJ394" i="1"/>
  <c r="AJ395" i="1"/>
  <c r="AJ277" i="1"/>
  <c r="AJ486" i="1"/>
  <c r="AJ398" i="1"/>
  <c r="AJ399" i="1"/>
  <c r="AJ282" i="1"/>
  <c r="AJ638" i="1"/>
  <c r="AJ402" i="1"/>
  <c r="AJ403" i="1"/>
  <c r="AJ404" i="1"/>
  <c r="AJ401" i="1"/>
  <c r="AJ406" i="1"/>
  <c r="AJ407" i="1"/>
  <c r="AJ614" i="1"/>
  <c r="AJ409" i="1"/>
  <c r="AJ372" i="1"/>
  <c r="AJ411" i="1"/>
  <c r="AJ412" i="1"/>
  <c r="AJ516" i="1"/>
  <c r="AJ414" i="1"/>
  <c r="AJ471" i="1"/>
  <c r="AJ389" i="1"/>
  <c r="AJ417" i="1"/>
  <c r="AJ418" i="1"/>
  <c r="AJ419" i="1"/>
  <c r="AJ420" i="1"/>
  <c r="AJ421" i="1"/>
  <c r="AJ580" i="1"/>
  <c r="AJ423" i="1"/>
  <c r="AJ640" i="1"/>
  <c r="AJ425" i="1"/>
  <c r="AJ426" i="1"/>
  <c r="AJ427" i="1"/>
  <c r="AJ428" i="1"/>
  <c r="AJ429" i="1"/>
  <c r="AJ430" i="1"/>
  <c r="AJ619" i="1"/>
  <c r="AJ432" i="1"/>
  <c r="AJ433" i="1"/>
  <c r="AJ434" i="1"/>
  <c r="AJ405" i="1"/>
  <c r="AJ436" i="1"/>
  <c r="AJ437" i="1"/>
  <c r="AJ438" i="1"/>
  <c r="AJ558" i="1"/>
  <c r="AJ440" i="1"/>
  <c r="AJ441" i="1"/>
  <c r="AJ442" i="1"/>
  <c r="AJ334" i="1"/>
  <c r="AJ444" i="1"/>
  <c r="AJ445" i="1"/>
  <c r="AJ300" i="1"/>
  <c r="AJ447" i="1"/>
  <c r="AJ458" i="1"/>
  <c r="AJ651" i="1"/>
  <c r="AJ450" i="1"/>
  <c r="AJ451" i="1"/>
  <c r="AJ449" i="1"/>
  <c r="AJ453" i="1"/>
  <c r="AJ454" i="1"/>
  <c r="AJ455" i="1"/>
  <c r="AJ456" i="1"/>
  <c r="AJ457" i="1"/>
  <c r="AJ415" i="1"/>
  <c r="AJ459" i="1"/>
  <c r="AJ460" i="1"/>
  <c r="AJ461" i="1"/>
  <c r="AJ462" i="1"/>
  <c r="AJ379" i="1"/>
  <c r="AJ464" i="1"/>
  <c r="AJ465" i="1"/>
  <c r="AJ466" i="1"/>
  <c r="AJ467" i="1"/>
  <c r="AJ468" i="1"/>
  <c r="AJ361" i="1"/>
  <c r="AJ268" i="1"/>
  <c r="AJ369" i="1"/>
  <c r="AJ472" i="1"/>
  <c r="AJ327" i="1"/>
  <c r="AJ474" i="1"/>
  <c r="AJ475" i="1"/>
  <c r="AJ476" i="1"/>
  <c r="AJ477" i="1"/>
  <c r="AJ478" i="1"/>
  <c r="AJ479" i="1"/>
  <c r="AJ480" i="1"/>
  <c r="AJ473" i="1"/>
  <c r="AJ482" i="1"/>
  <c r="AJ483" i="1"/>
  <c r="AJ484" i="1"/>
  <c r="AJ485" i="1"/>
  <c r="AJ253" i="1"/>
  <c r="AJ487" i="1"/>
  <c r="AJ307" i="1"/>
  <c r="AJ489" i="1"/>
  <c r="AJ490" i="1"/>
  <c r="AJ591" i="1"/>
  <c r="AJ492" i="1"/>
  <c r="AJ493" i="1"/>
  <c r="AJ481" i="1"/>
  <c r="AJ495" i="1"/>
  <c r="AJ496" i="1"/>
  <c r="AJ497" i="1"/>
  <c r="AJ413" i="1"/>
  <c r="AJ499" i="1"/>
  <c r="AJ613" i="1"/>
  <c r="AJ501" i="1"/>
  <c r="AJ57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302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628" i="1"/>
  <c r="AJ532" i="1"/>
  <c r="AJ3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422" i="1"/>
  <c r="AJ551" i="1"/>
  <c r="AJ552" i="1"/>
  <c r="AJ502" i="1"/>
  <c r="AJ554" i="1"/>
  <c r="AJ555" i="1"/>
  <c r="AJ556" i="1"/>
  <c r="AJ557" i="1"/>
  <c r="AJ364" i="1"/>
  <c r="AJ470" i="1"/>
  <c r="AJ560" i="1"/>
  <c r="AJ561" i="1"/>
  <c r="AJ562" i="1"/>
  <c r="AJ563" i="1"/>
  <c r="AJ446" i="1"/>
  <c r="AJ565" i="1"/>
  <c r="AJ400" i="1"/>
  <c r="AJ567" i="1"/>
  <c r="AJ568" i="1"/>
  <c r="AJ569" i="1"/>
  <c r="AJ570" i="1"/>
  <c r="AJ571" i="1"/>
  <c r="AJ641" i="1"/>
  <c r="AJ573" i="1"/>
  <c r="AJ574" i="1"/>
  <c r="AJ575" i="1"/>
  <c r="AJ576" i="1"/>
  <c r="AJ577" i="1"/>
  <c r="AJ578" i="1"/>
  <c r="AJ579" i="1"/>
  <c r="AJ330" i="1"/>
  <c r="AJ581" i="1"/>
  <c r="AJ582" i="1"/>
  <c r="AJ583" i="1"/>
  <c r="AJ584" i="1"/>
  <c r="AJ585" i="1"/>
  <c r="AJ586" i="1"/>
  <c r="AJ587" i="1"/>
  <c r="AJ416" i="1"/>
  <c r="AJ589" i="1"/>
  <c r="AJ590" i="1"/>
  <c r="AJ396" i="1"/>
  <c r="AJ592" i="1"/>
  <c r="AJ593" i="1"/>
  <c r="AJ594" i="1"/>
  <c r="AJ595" i="1"/>
  <c r="AJ296" i="1"/>
  <c r="AJ597" i="1"/>
  <c r="AJ598" i="1"/>
  <c r="AJ599" i="1"/>
  <c r="AJ600" i="1"/>
  <c r="AJ424" i="1"/>
  <c r="AJ602" i="1"/>
  <c r="AJ601" i="1"/>
  <c r="AJ604" i="1"/>
  <c r="AJ605" i="1"/>
  <c r="AJ339" i="1"/>
  <c r="AJ607" i="1"/>
  <c r="AJ608" i="1"/>
  <c r="AJ609" i="1"/>
  <c r="AJ610" i="1"/>
  <c r="AJ611" i="1"/>
  <c r="AJ612" i="1"/>
  <c r="AJ410" i="1"/>
  <c r="AJ448" i="1"/>
  <c r="AJ615" i="1"/>
  <c r="AJ559" i="1"/>
  <c r="AJ390" i="1"/>
  <c r="AJ618" i="1"/>
  <c r="AJ553" i="1"/>
  <c r="AJ620" i="1"/>
  <c r="AJ621" i="1"/>
  <c r="AJ622" i="1"/>
  <c r="AJ623" i="1"/>
  <c r="AJ624" i="1"/>
  <c r="AJ625" i="1"/>
  <c r="AJ626" i="1"/>
  <c r="AJ627" i="1"/>
  <c r="AJ566" i="1"/>
  <c r="AJ629" i="1"/>
  <c r="AJ630" i="1"/>
  <c r="AJ631" i="1"/>
  <c r="AJ632" i="1"/>
  <c r="AJ633" i="1"/>
  <c r="AJ634" i="1"/>
  <c r="AJ498" i="1"/>
  <c r="AJ636" i="1"/>
  <c r="AJ637" i="1"/>
  <c r="AJ531" i="1"/>
  <c r="AJ639" i="1"/>
  <c r="AJ603" i="1"/>
  <c r="AJ494" i="1"/>
  <c r="AJ642" i="1"/>
  <c r="AJ643" i="1"/>
  <c r="AJ644" i="1"/>
  <c r="AJ645" i="1"/>
  <c r="AJ646" i="1"/>
  <c r="AJ647" i="1"/>
  <c r="AJ648" i="1"/>
  <c r="AJ649" i="1"/>
  <c r="AJ650" i="1"/>
  <c r="AJ332" i="1"/>
  <c r="AK252" i="1"/>
  <c r="AK435" i="1"/>
  <c r="AK254" i="1"/>
  <c r="AK255" i="1"/>
  <c r="AK256" i="1"/>
  <c r="AL256" i="1" s="1"/>
  <c r="AK303" i="1"/>
  <c r="AK258" i="1"/>
  <c r="AK259" i="1"/>
  <c r="AK260" i="1"/>
  <c r="AK261" i="1"/>
  <c r="AK262" i="1"/>
  <c r="AK263" i="1"/>
  <c r="AK564" i="1"/>
  <c r="AM564" i="1" s="1"/>
  <c r="AK264" i="1"/>
  <c r="AK266" i="1"/>
  <c r="AK267" i="1"/>
  <c r="AL267" i="1" s="1"/>
  <c r="AK469" i="1"/>
  <c r="AK269" i="1"/>
  <c r="AK270" i="1"/>
  <c r="AK271" i="1"/>
  <c r="AK272" i="1"/>
  <c r="AL272" i="1" s="1"/>
  <c r="AK273" i="1"/>
  <c r="AK274" i="1"/>
  <c r="AK275" i="1"/>
  <c r="AK276" i="1"/>
  <c r="AM276" i="1" s="1"/>
  <c r="AK318" i="1"/>
  <c r="AK278" i="1"/>
  <c r="AK279" i="1"/>
  <c r="AK280" i="1"/>
  <c r="AM280" i="1" s="1"/>
  <c r="AK281" i="1"/>
  <c r="AK325" i="1"/>
  <c r="AK283" i="1"/>
  <c r="AK284" i="1"/>
  <c r="AK285" i="1"/>
  <c r="AK286" i="1"/>
  <c r="AK287" i="1"/>
  <c r="AK288" i="1"/>
  <c r="AL288" i="1" s="1"/>
  <c r="AK289" i="1"/>
  <c r="AK290" i="1"/>
  <c r="AK291" i="1"/>
  <c r="AK292" i="1"/>
  <c r="AK293" i="1"/>
  <c r="AK294" i="1"/>
  <c r="AK295" i="1"/>
  <c r="AK488" i="1"/>
  <c r="AL488" i="1" s="1"/>
  <c r="AK297" i="1"/>
  <c r="AK298" i="1"/>
  <c r="AK299" i="1"/>
  <c r="AL299" i="1" s="1"/>
  <c r="AK596" i="1"/>
  <c r="AK301" i="1"/>
  <c r="AK616" i="1"/>
  <c r="AK257" i="1"/>
  <c r="AK304" i="1"/>
  <c r="AM304" i="1" s="1"/>
  <c r="AK305" i="1"/>
  <c r="AK306" i="1"/>
  <c r="AK491" i="1"/>
  <c r="AK308" i="1"/>
  <c r="AL308" i="1" s="1"/>
  <c r="AK309" i="1"/>
  <c r="AK310" i="1"/>
  <c r="AL310" i="1" s="1"/>
  <c r="AK311" i="1"/>
  <c r="AK312" i="1"/>
  <c r="AL312" i="1" s="1"/>
  <c r="AK313" i="1"/>
  <c r="AK314" i="1"/>
  <c r="AK315" i="1"/>
  <c r="AK316" i="1"/>
  <c r="AM316" i="1" s="1"/>
  <c r="AK317" i="1"/>
  <c r="AK606" i="1"/>
  <c r="AK319" i="1"/>
  <c r="AK320" i="1"/>
  <c r="AM320" i="1" s="1"/>
  <c r="AK321" i="1"/>
  <c r="AK322" i="1"/>
  <c r="AK323" i="1"/>
  <c r="AK324" i="1"/>
  <c r="AK588" i="1"/>
  <c r="AK326" i="1"/>
  <c r="AK635" i="1"/>
  <c r="AK328" i="1"/>
  <c r="AL328" i="1" s="1"/>
  <c r="AK329" i="1"/>
  <c r="AK397" i="1"/>
  <c r="AK331" i="1"/>
  <c r="AK452" i="1"/>
  <c r="AL452" i="1" s="1"/>
  <c r="AK500" i="1"/>
  <c r="AK342" i="1"/>
  <c r="AK335" i="1"/>
  <c r="AK336" i="1"/>
  <c r="AL336" i="1" s="1"/>
  <c r="AK550" i="1"/>
  <c r="AK338" i="1"/>
  <c r="AK443" i="1"/>
  <c r="AK340" i="1"/>
  <c r="AK341" i="1"/>
  <c r="AK337" i="1"/>
  <c r="AK343" i="1"/>
  <c r="AK344" i="1"/>
  <c r="AL344" i="1" s="1"/>
  <c r="AK345" i="1"/>
  <c r="AK346" i="1"/>
  <c r="AK347" i="1"/>
  <c r="AK348" i="1"/>
  <c r="AK349" i="1"/>
  <c r="AK350" i="1"/>
  <c r="AK351" i="1"/>
  <c r="AK352" i="1"/>
  <c r="AL352" i="1" s="1"/>
  <c r="AK353" i="1"/>
  <c r="AK354" i="1"/>
  <c r="AK355" i="1"/>
  <c r="AK356" i="1"/>
  <c r="AM356" i="1" s="1"/>
  <c r="AK357" i="1"/>
  <c r="AL357" i="1" s="1"/>
  <c r="AK358" i="1"/>
  <c r="AK359" i="1"/>
  <c r="AK360" i="1"/>
  <c r="AL360" i="1" s="1"/>
  <c r="AK431" i="1"/>
  <c r="AK362" i="1"/>
  <c r="AK363" i="1"/>
  <c r="AK463" i="1"/>
  <c r="AK365" i="1"/>
  <c r="AK366" i="1"/>
  <c r="AK367" i="1"/>
  <c r="AK368" i="1"/>
  <c r="AL368" i="1" s="1"/>
  <c r="AK439" i="1"/>
  <c r="AK370" i="1"/>
  <c r="AK371" i="1"/>
  <c r="AK408" i="1"/>
  <c r="AL408" i="1" s="1"/>
  <c r="AK373" i="1"/>
  <c r="AK374" i="1"/>
  <c r="AK375" i="1"/>
  <c r="AK376" i="1"/>
  <c r="AL376" i="1" s="1"/>
  <c r="AK377" i="1"/>
  <c r="AK378" i="1"/>
  <c r="AK265" i="1"/>
  <c r="AK380" i="1"/>
  <c r="AM380" i="1" s="1"/>
  <c r="AK381" i="1"/>
  <c r="AL381" i="1" s="1"/>
  <c r="AK382" i="1"/>
  <c r="AK383" i="1"/>
  <c r="AK384" i="1"/>
  <c r="AM384" i="1" s="1"/>
  <c r="AK385" i="1"/>
  <c r="AK386" i="1"/>
  <c r="AK387" i="1"/>
  <c r="AK388" i="1"/>
  <c r="AK533" i="1"/>
  <c r="AK617" i="1"/>
  <c r="AK391" i="1"/>
  <c r="AK392" i="1"/>
  <c r="AL392" i="1" s="1"/>
  <c r="AK393" i="1"/>
  <c r="AK394" i="1"/>
  <c r="AK395" i="1"/>
  <c r="AK277" i="1"/>
  <c r="AL277" i="1" s="1"/>
  <c r="AK486" i="1"/>
  <c r="AL486" i="1" s="1"/>
  <c r="AK398" i="1"/>
  <c r="AK399" i="1"/>
  <c r="AK282" i="1"/>
  <c r="AK638" i="1"/>
  <c r="AK402" i="1"/>
  <c r="AK403" i="1"/>
  <c r="AK404" i="1"/>
  <c r="AK401" i="1"/>
  <c r="AK406" i="1"/>
  <c r="AK407" i="1"/>
  <c r="AK614" i="1"/>
  <c r="AM614" i="1" s="1"/>
  <c r="AK409" i="1"/>
  <c r="AK372" i="1"/>
  <c r="AK411" i="1"/>
  <c r="AK412" i="1"/>
  <c r="AK516" i="1"/>
  <c r="AK414" i="1"/>
  <c r="AK471" i="1"/>
  <c r="AK389" i="1"/>
  <c r="AK417" i="1"/>
  <c r="AK418" i="1"/>
  <c r="AK419" i="1"/>
  <c r="AK420" i="1"/>
  <c r="AM420" i="1" s="1"/>
  <c r="AK421" i="1"/>
  <c r="AK580" i="1"/>
  <c r="AK423" i="1"/>
  <c r="AK640" i="1"/>
  <c r="AM640" i="1" s="1"/>
  <c r="AK425" i="1"/>
  <c r="AK426" i="1"/>
  <c r="AK427" i="1"/>
  <c r="AK428" i="1"/>
  <c r="AK429" i="1"/>
  <c r="AK430" i="1"/>
  <c r="AK619" i="1"/>
  <c r="AK432" i="1"/>
  <c r="AK433" i="1"/>
  <c r="AK434" i="1"/>
  <c r="AK405" i="1"/>
  <c r="AK436" i="1"/>
  <c r="AL436" i="1" s="1"/>
  <c r="AK437" i="1"/>
  <c r="AK438" i="1"/>
  <c r="AL438" i="1" s="1"/>
  <c r="AK558" i="1"/>
  <c r="AK440" i="1"/>
  <c r="AM440" i="1" s="1"/>
  <c r="AK441" i="1"/>
  <c r="AK442" i="1"/>
  <c r="AK334" i="1"/>
  <c r="AK444" i="1"/>
  <c r="AM444" i="1" s="1"/>
  <c r="AK445" i="1"/>
  <c r="AK300" i="1"/>
  <c r="AK447" i="1"/>
  <c r="AK458" i="1"/>
  <c r="AK651" i="1"/>
  <c r="AK450" i="1"/>
  <c r="AK451" i="1"/>
  <c r="AK449" i="1"/>
  <c r="AK453" i="1"/>
  <c r="AK454" i="1"/>
  <c r="AK455" i="1"/>
  <c r="AK456" i="1"/>
  <c r="AM456" i="1" s="1"/>
  <c r="AK457" i="1"/>
  <c r="AK415" i="1"/>
  <c r="AK459" i="1"/>
  <c r="AK460" i="1"/>
  <c r="AL460" i="1" s="1"/>
  <c r="AK461" i="1"/>
  <c r="AL461" i="1" s="1"/>
  <c r="AK462" i="1"/>
  <c r="AK379" i="1"/>
  <c r="AK464" i="1"/>
  <c r="AK465" i="1"/>
  <c r="AK466" i="1"/>
  <c r="AK467" i="1"/>
  <c r="AK468" i="1"/>
  <c r="AK361" i="1"/>
  <c r="AK268" i="1"/>
  <c r="AK369" i="1"/>
  <c r="AK472" i="1"/>
  <c r="AM472" i="1" s="1"/>
  <c r="AK327" i="1"/>
  <c r="AK474" i="1"/>
  <c r="AK475" i="1"/>
  <c r="AK476" i="1"/>
  <c r="AK477" i="1"/>
  <c r="AK478" i="1"/>
  <c r="AK479" i="1"/>
  <c r="AK480" i="1"/>
  <c r="AK473" i="1"/>
  <c r="AK482" i="1"/>
  <c r="AK483" i="1"/>
  <c r="AK484" i="1"/>
  <c r="AM484" i="1" s="1"/>
  <c r="AK485" i="1"/>
  <c r="AK253" i="1"/>
  <c r="AK487" i="1"/>
  <c r="AK307" i="1"/>
  <c r="AM307" i="1" s="1"/>
  <c r="AK489" i="1"/>
  <c r="AK490" i="1"/>
  <c r="AK591" i="1"/>
  <c r="AK492" i="1"/>
  <c r="AK493" i="1"/>
  <c r="AK481" i="1"/>
  <c r="AK495" i="1"/>
  <c r="AK496" i="1"/>
  <c r="AK497" i="1"/>
  <c r="AK413" i="1"/>
  <c r="AK499" i="1"/>
  <c r="AK613" i="1"/>
  <c r="AL613" i="1" s="1"/>
  <c r="AK501" i="1"/>
  <c r="AK572" i="1"/>
  <c r="AK503" i="1"/>
  <c r="AK504" i="1"/>
  <c r="AM504" i="1" s="1"/>
  <c r="AK505" i="1"/>
  <c r="AK506" i="1"/>
  <c r="AK507" i="1"/>
  <c r="AK508" i="1"/>
  <c r="AM508" i="1" s="1"/>
  <c r="AK509" i="1"/>
  <c r="AK510" i="1"/>
  <c r="AK511" i="1"/>
  <c r="AK512" i="1"/>
  <c r="AK513" i="1"/>
  <c r="AK514" i="1"/>
  <c r="AK515" i="1"/>
  <c r="AK302" i="1"/>
  <c r="AK517" i="1"/>
  <c r="AK518" i="1"/>
  <c r="AK519" i="1"/>
  <c r="AK520" i="1"/>
  <c r="AM520" i="1" s="1"/>
  <c r="AK521" i="1"/>
  <c r="AK522" i="1"/>
  <c r="AK523" i="1"/>
  <c r="AK524" i="1"/>
  <c r="AK525" i="1"/>
  <c r="AK526" i="1"/>
  <c r="AK527" i="1"/>
  <c r="AK528" i="1"/>
  <c r="AL528" i="1" s="1"/>
  <c r="AK529" i="1"/>
  <c r="AK530" i="1"/>
  <c r="AK628" i="1"/>
  <c r="AK532" i="1"/>
  <c r="AK333" i="1"/>
  <c r="AK534" i="1"/>
  <c r="AK535" i="1"/>
  <c r="AK536" i="1"/>
  <c r="AM536" i="1" s="1"/>
  <c r="AK537" i="1"/>
  <c r="AK538" i="1"/>
  <c r="AK539" i="1"/>
  <c r="AK540" i="1"/>
  <c r="AM540" i="1" s="1"/>
  <c r="AK541" i="1"/>
  <c r="AL541" i="1" s="1"/>
  <c r="AK542" i="1"/>
  <c r="AK543" i="1"/>
  <c r="AK544" i="1"/>
  <c r="AL544" i="1" s="1"/>
  <c r="AK545" i="1"/>
  <c r="AK546" i="1"/>
  <c r="AK547" i="1"/>
  <c r="AK548" i="1"/>
  <c r="AK549" i="1"/>
  <c r="AK422" i="1"/>
  <c r="AK551" i="1"/>
  <c r="AK552" i="1"/>
  <c r="AM552" i="1" s="1"/>
  <c r="AK502" i="1"/>
  <c r="AK554" i="1"/>
  <c r="AK555" i="1"/>
  <c r="AK556" i="1"/>
  <c r="AK557" i="1"/>
  <c r="AK364" i="1"/>
  <c r="AK470" i="1"/>
  <c r="AK560" i="1"/>
  <c r="AL560" i="1" s="1"/>
  <c r="AK561" i="1"/>
  <c r="AK562" i="1"/>
  <c r="AK563" i="1"/>
  <c r="AK446" i="1"/>
  <c r="AM446" i="1" s="1"/>
  <c r="AK565" i="1"/>
  <c r="AL565" i="1" s="1"/>
  <c r="AK400" i="1"/>
  <c r="AK567" i="1"/>
  <c r="AK568" i="1"/>
  <c r="AL568" i="1" s="1"/>
  <c r="AK569" i="1"/>
  <c r="AK570" i="1"/>
  <c r="AK571" i="1"/>
  <c r="AK641" i="1"/>
  <c r="AK573" i="1"/>
  <c r="AK574" i="1"/>
  <c r="AK575" i="1"/>
  <c r="AK576" i="1"/>
  <c r="AL576" i="1" s="1"/>
  <c r="AK577" i="1"/>
  <c r="AK578" i="1"/>
  <c r="AK579" i="1"/>
  <c r="AK330" i="1"/>
  <c r="AL330" i="1" s="1"/>
  <c r="AK581" i="1"/>
  <c r="AL581" i="1" s="1"/>
  <c r="AK582" i="1"/>
  <c r="AK583" i="1"/>
  <c r="AK584" i="1"/>
  <c r="AL584" i="1" s="1"/>
  <c r="AK585" i="1"/>
  <c r="AK586" i="1"/>
  <c r="AK587" i="1"/>
  <c r="AK416" i="1"/>
  <c r="AK589" i="1"/>
  <c r="AK590" i="1"/>
  <c r="AK396" i="1"/>
  <c r="AK592" i="1"/>
  <c r="AM592" i="1" s="1"/>
  <c r="AK593" i="1"/>
  <c r="AK594" i="1"/>
  <c r="AK595" i="1"/>
  <c r="AK296" i="1"/>
  <c r="AK597" i="1"/>
  <c r="AK598" i="1"/>
  <c r="AK599" i="1"/>
  <c r="AK600" i="1"/>
  <c r="AL600" i="1" s="1"/>
  <c r="AK424" i="1"/>
  <c r="AK602" i="1"/>
  <c r="AK601" i="1"/>
  <c r="AK604" i="1"/>
  <c r="AM604" i="1" s="1"/>
  <c r="AK605" i="1"/>
  <c r="AL605" i="1" s="1"/>
  <c r="AK339" i="1"/>
  <c r="AK607" i="1"/>
  <c r="AL607" i="1" s="1"/>
  <c r="AK608" i="1"/>
  <c r="AM608" i="1" s="1"/>
  <c r="AK609" i="1"/>
  <c r="AK610" i="1"/>
  <c r="AK611" i="1"/>
  <c r="AK612" i="1"/>
  <c r="AK410" i="1"/>
  <c r="AK448" i="1"/>
  <c r="AK615" i="1"/>
  <c r="AK559" i="1"/>
  <c r="AL559" i="1" s="1"/>
  <c r="AK390" i="1"/>
  <c r="AK618" i="1"/>
  <c r="AK553" i="1"/>
  <c r="AK620" i="1"/>
  <c r="AK621" i="1"/>
  <c r="AK622" i="1"/>
  <c r="AL622" i="1" s="1"/>
  <c r="AK623" i="1"/>
  <c r="AL623" i="1" s="1"/>
  <c r="AK624" i="1"/>
  <c r="AK625" i="1"/>
  <c r="AK626" i="1"/>
  <c r="AK627" i="1"/>
  <c r="AK566" i="1"/>
  <c r="AM566" i="1" s="1"/>
  <c r="AK629" i="1"/>
  <c r="AK630" i="1"/>
  <c r="AK631" i="1"/>
  <c r="AK632" i="1"/>
  <c r="AM632" i="1" s="1"/>
  <c r="AK633" i="1"/>
  <c r="AK634" i="1"/>
  <c r="AK498" i="1"/>
  <c r="AK636" i="1"/>
  <c r="AK637" i="1"/>
  <c r="AK531" i="1"/>
  <c r="AK639" i="1"/>
  <c r="AK603" i="1"/>
  <c r="AK494" i="1"/>
  <c r="AK642" i="1"/>
  <c r="AK643" i="1"/>
  <c r="AK644" i="1"/>
  <c r="AM644" i="1" s="1"/>
  <c r="AK645" i="1"/>
  <c r="AK646" i="1"/>
  <c r="AK647" i="1"/>
  <c r="AK648" i="1"/>
  <c r="AK649" i="1"/>
  <c r="AK650" i="1"/>
  <c r="AK332" i="1"/>
  <c r="AL252" i="1"/>
  <c r="AL255" i="1"/>
  <c r="AL258" i="1"/>
  <c r="AL263" i="1"/>
  <c r="AL266" i="1"/>
  <c r="AL271" i="1"/>
  <c r="AL274" i="1"/>
  <c r="AL318" i="1"/>
  <c r="AL279" i="1"/>
  <c r="AL325" i="1"/>
  <c r="AL287" i="1"/>
  <c r="AL290" i="1"/>
  <c r="AL293" i="1"/>
  <c r="AL295" i="1"/>
  <c r="AL298" i="1"/>
  <c r="AL257" i="1"/>
  <c r="AL306" i="1"/>
  <c r="AL311" i="1"/>
  <c r="AL314" i="1"/>
  <c r="AL319" i="1"/>
  <c r="AL322" i="1"/>
  <c r="AL635" i="1"/>
  <c r="AL397" i="1"/>
  <c r="AL335" i="1"/>
  <c r="AL338" i="1"/>
  <c r="AL341" i="1"/>
  <c r="AL343" i="1"/>
  <c r="AL346" i="1"/>
  <c r="AL351" i="1"/>
  <c r="AL354" i="1"/>
  <c r="AL359" i="1"/>
  <c r="AL362" i="1"/>
  <c r="AL367" i="1"/>
  <c r="AL370" i="1"/>
  <c r="AL374" i="1"/>
  <c r="AL375" i="1"/>
  <c r="AL378" i="1"/>
  <c r="AL383" i="1"/>
  <c r="AL386" i="1"/>
  <c r="AL391" i="1"/>
  <c r="AL394" i="1"/>
  <c r="AL399" i="1"/>
  <c r="AL402" i="1"/>
  <c r="AL407" i="1"/>
  <c r="AL372" i="1"/>
  <c r="AL471" i="1"/>
  <c r="AL418" i="1"/>
  <c r="AL423" i="1"/>
  <c r="AL426" i="1"/>
  <c r="AL619" i="1"/>
  <c r="AL434" i="1"/>
  <c r="AL558" i="1"/>
  <c r="AL442" i="1"/>
  <c r="AL445" i="1"/>
  <c r="AL447" i="1"/>
  <c r="AL450" i="1"/>
  <c r="AL455" i="1"/>
  <c r="AL415" i="1"/>
  <c r="AL379" i="1"/>
  <c r="AL466" i="1"/>
  <c r="AL369" i="1"/>
  <c r="AL474" i="1"/>
  <c r="AL479" i="1"/>
  <c r="AL482" i="1"/>
  <c r="AL487" i="1"/>
  <c r="AL490" i="1"/>
  <c r="AL495" i="1"/>
  <c r="AL413" i="1"/>
  <c r="AL572" i="1"/>
  <c r="AL503" i="1"/>
  <c r="AL506" i="1"/>
  <c r="AL511" i="1"/>
  <c r="AL512" i="1"/>
  <c r="AL514" i="1"/>
  <c r="AL519" i="1"/>
  <c r="AL522" i="1"/>
  <c r="AL525" i="1"/>
  <c r="AL527" i="1"/>
  <c r="AL530" i="1"/>
  <c r="AL535" i="1"/>
  <c r="AL538" i="1"/>
  <c r="AL543" i="1"/>
  <c r="AL546" i="1"/>
  <c r="AL551" i="1"/>
  <c r="AL554" i="1"/>
  <c r="AL364" i="1"/>
  <c r="AL470" i="1"/>
  <c r="AL562" i="1"/>
  <c r="AL567" i="1"/>
  <c r="AL570" i="1"/>
  <c r="AL575" i="1"/>
  <c r="AL578" i="1"/>
  <c r="AL583" i="1"/>
  <c r="AL586" i="1"/>
  <c r="AL396" i="1"/>
  <c r="AL594" i="1"/>
  <c r="AL599" i="1"/>
  <c r="AL602" i="1"/>
  <c r="AL610" i="1"/>
  <c r="AL615" i="1"/>
  <c r="AL618" i="1"/>
  <c r="AL620" i="1"/>
  <c r="AL621" i="1"/>
  <c r="AL626" i="1"/>
  <c r="AL631" i="1"/>
  <c r="AL634" i="1"/>
  <c r="AL637" i="1"/>
  <c r="AL639" i="1"/>
  <c r="AL642" i="1"/>
  <c r="AL647" i="1"/>
  <c r="AL650" i="1"/>
  <c r="AM255" i="1"/>
  <c r="AM258" i="1"/>
  <c r="AM263" i="1"/>
  <c r="AM266" i="1"/>
  <c r="AM271" i="1"/>
  <c r="AM274" i="1"/>
  <c r="AM278" i="1"/>
  <c r="AM279" i="1"/>
  <c r="AM325" i="1"/>
  <c r="AM287" i="1"/>
  <c r="AM288" i="1"/>
  <c r="AM290" i="1"/>
  <c r="AM293" i="1"/>
  <c r="AM295" i="1"/>
  <c r="AM488" i="1"/>
  <c r="AM298" i="1"/>
  <c r="AM257" i="1"/>
  <c r="AM306" i="1"/>
  <c r="AM311" i="1"/>
  <c r="AM312" i="1"/>
  <c r="AM314" i="1"/>
  <c r="AM319" i="1"/>
  <c r="AM322" i="1"/>
  <c r="AM635" i="1"/>
  <c r="AM328" i="1"/>
  <c r="AM397" i="1"/>
  <c r="AM452" i="1"/>
  <c r="AM342" i="1"/>
  <c r="AM335" i="1"/>
  <c r="AM338" i="1"/>
  <c r="AM343" i="1"/>
  <c r="AM346" i="1"/>
  <c r="AM349" i="1"/>
  <c r="AM351" i="1"/>
  <c r="AM354" i="1"/>
  <c r="AM359" i="1"/>
  <c r="AM362" i="1"/>
  <c r="AM367" i="1"/>
  <c r="AM370" i="1"/>
  <c r="AM375" i="1"/>
  <c r="AM376" i="1"/>
  <c r="AM378" i="1"/>
  <c r="AM381" i="1"/>
  <c r="AM383" i="1"/>
  <c r="AM386" i="1"/>
  <c r="AM391" i="1"/>
  <c r="AM392" i="1"/>
  <c r="AM394" i="1"/>
  <c r="AM398" i="1"/>
  <c r="AM399" i="1"/>
  <c r="AM282" i="1"/>
  <c r="AM402" i="1"/>
  <c r="AM407" i="1"/>
  <c r="AM372" i="1"/>
  <c r="AM471" i="1"/>
  <c r="AM389" i="1"/>
  <c r="AM418" i="1"/>
  <c r="AM423" i="1"/>
  <c r="AM426" i="1"/>
  <c r="AM619" i="1"/>
  <c r="AM432" i="1"/>
  <c r="AM434" i="1"/>
  <c r="AM437" i="1"/>
  <c r="AM558" i="1"/>
  <c r="AM442" i="1"/>
  <c r="AM447" i="1"/>
  <c r="AM458" i="1"/>
  <c r="AM450" i="1"/>
  <c r="AM455" i="1"/>
  <c r="AM415" i="1"/>
  <c r="AM462" i="1"/>
  <c r="AM379" i="1"/>
  <c r="AM464" i="1"/>
  <c r="AM466" i="1"/>
  <c r="AM369" i="1"/>
  <c r="AM474" i="1"/>
  <c r="AM479" i="1"/>
  <c r="AM480" i="1"/>
  <c r="AM482" i="1"/>
  <c r="AM485" i="1"/>
  <c r="AM487" i="1"/>
  <c r="AM490" i="1"/>
  <c r="AM495" i="1"/>
  <c r="AM496" i="1"/>
  <c r="AM413" i="1"/>
  <c r="AM503" i="1"/>
  <c r="AM506" i="1"/>
  <c r="AM509" i="1"/>
  <c r="AM511" i="1"/>
  <c r="AM512" i="1"/>
  <c r="AM514" i="1"/>
  <c r="AM519" i="1"/>
  <c r="AM522" i="1"/>
  <c r="AM527" i="1"/>
  <c r="AM528" i="1"/>
  <c r="AM530" i="1"/>
  <c r="AM535" i="1"/>
  <c r="AM538" i="1"/>
  <c r="AM541" i="1"/>
  <c r="AM543" i="1"/>
  <c r="AM544" i="1"/>
  <c r="AM546" i="1"/>
  <c r="AM551" i="1"/>
  <c r="AM554" i="1"/>
  <c r="AM470" i="1"/>
  <c r="AM560" i="1"/>
  <c r="AM562" i="1"/>
  <c r="AM567" i="1"/>
  <c r="AM570" i="1"/>
  <c r="AM575" i="1"/>
  <c r="AM576" i="1"/>
  <c r="AM578" i="1"/>
  <c r="AM581" i="1"/>
  <c r="AM582" i="1"/>
  <c r="AM583" i="1"/>
  <c r="AM586" i="1"/>
  <c r="AM396" i="1"/>
  <c r="AM594" i="1"/>
  <c r="AM599" i="1"/>
  <c r="AM602" i="1"/>
  <c r="AM607" i="1"/>
  <c r="AM610" i="1"/>
  <c r="AM410" i="1"/>
  <c r="AM615" i="1"/>
  <c r="AM618" i="1"/>
  <c r="AM623" i="1"/>
  <c r="AM624" i="1"/>
  <c r="AM626" i="1"/>
  <c r="AM631" i="1"/>
  <c r="AM634" i="1"/>
  <c r="AM637" i="1"/>
  <c r="AM639" i="1"/>
  <c r="AM603" i="1"/>
  <c r="AM642" i="1"/>
  <c r="AM646" i="1"/>
  <c r="AM647" i="1"/>
  <c r="AM648" i="1"/>
  <c r="AM650" i="1"/>
  <c r="AN252" i="1"/>
  <c r="AN435" i="1"/>
  <c r="AN254" i="1"/>
  <c r="AN255" i="1"/>
  <c r="AN256" i="1"/>
  <c r="AN303" i="1"/>
  <c r="AN258" i="1"/>
  <c r="AN259" i="1"/>
  <c r="AN260" i="1"/>
  <c r="AN261" i="1"/>
  <c r="AN262" i="1"/>
  <c r="AN263" i="1"/>
  <c r="AN564" i="1"/>
  <c r="AN264" i="1"/>
  <c r="AN266" i="1"/>
  <c r="AN267" i="1"/>
  <c r="AN469" i="1"/>
  <c r="AN269" i="1"/>
  <c r="AN270" i="1"/>
  <c r="AN271" i="1"/>
  <c r="AN272" i="1"/>
  <c r="AN273" i="1"/>
  <c r="AN274" i="1"/>
  <c r="AN275" i="1"/>
  <c r="AN276" i="1"/>
  <c r="AN318" i="1"/>
  <c r="AN278" i="1"/>
  <c r="AN279" i="1"/>
  <c r="AN280" i="1"/>
  <c r="AN281" i="1"/>
  <c r="AN325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488" i="1"/>
  <c r="AN297" i="1"/>
  <c r="AN298" i="1"/>
  <c r="AN299" i="1"/>
  <c r="AN596" i="1"/>
  <c r="AN301" i="1"/>
  <c r="AN616" i="1"/>
  <c r="AN257" i="1"/>
  <c r="AN304" i="1"/>
  <c r="AN305" i="1"/>
  <c r="AN306" i="1"/>
  <c r="AN491" i="1"/>
  <c r="AN308" i="1"/>
  <c r="AN309" i="1"/>
  <c r="AN310" i="1"/>
  <c r="AN311" i="1"/>
  <c r="AN312" i="1"/>
  <c r="AN313" i="1"/>
  <c r="AN314" i="1"/>
  <c r="AN315" i="1"/>
  <c r="AN316" i="1"/>
  <c r="AN317" i="1"/>
  <c r="AN606" i="1"/>
  <c r="AN319" i="1"/>
  <c r="AN320" i="1"/>
  <c r="AN321" i="1"/>
  <c r="AN322" i="1"/>
  <c r="AN323" i="1"/>
  <c r="AN324" i="1"/>
  <c r="AN588" i="1"/>
  <c r="AN326" i="1"/>
  <c r="AN635" i="1"/>
  <c r="AN328" i="1"/>
  <c r="AN329" i="1"/>
  <c r="AN397" i="1"/>
  <c r="AN331" i="1"/>
  <c r="AN452" i="1"/>
  <c r="AN500" i="1"/>
  <c r="AN342" i="1"/>
  <c r="AN335" i="1"/>
  <c r="AN336" i="1"/>
  <c r="AN550" i="1"/>
  <c r="AN338" i="1"/>
  <c r="AN443" i="1"/>
  <c r="AN340" i="1"/>
  <c r="AN341" i="1"/>
  <c r="AN337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431" i="1"/>
  <c r="AN362" i="1"/>
  <c r="AN363" i="1"/>
  <c r="AN463" i="1"/>
  <c r="AN365" i="1"/>
  <c r="AN366" i="1"/>
  <c r="AN367" i="1"/>
  <c r="AN368" i="1"/>
  <c r="AN439" i="1"/>
  <c r="AN370" i="1"/>
  <c r="AN371" i="1"/>
  <c r="AN408" i="1"/>
  <c r="AN373" i="1"/>
  <c r="AN374" i="1"/>
  <c r="AN375" i="1"/>
  <c r="AN376" i="1"/>
  <c r="AN377" i="1"/>
  <c r="AN378" i="1"/>
  <c r="AN265" i="1"/>
  <c r="AN380" i="1"/>
  <c r="AN381" i="1"/>
  <c r="AN382" i="1"/>
  <c r="AN383" i="1"/>
  <c r="AN384" i="1"/>
  <c r="AN385" i="1"/>
  <c r="AN386" i="1"/>
  <c r="AN387" i="1"/>
  <c r="AN388" i="1"/>
  <c r="AN533" i="1"/>
  <c r="AN617" i="1"/>
  <c r="AN391" i="1"/>
  <c r="AN392" i="1"/>
  <c r="AN393" i="1"/>
  <c r="AN394" i="1"/>
  <c r="AN395" i="1"/>
  <c r="AN277" i="1"/>
  <c r="AN486" i="1"/>
  <c r="AN398" i="1"/>
  <c r="AN399" i="1"/>
  <c r="AN282" i="1"/>
  <c r="AN638" i="1"/>
  <c r="AN402" i="1"/>
  <c r="AN403" i="1"/>
  <c r="AN404" i="1"/>
  <c r="AN401" i="1"/>
  <c r="AN406" i="1"/>
  <c r="AN407" i="1"/>
  <c r="AN614" i="1"/>
  <c r="AN409" i="1"/>
  <c r="AN372" i="1"/>
  <c r="AN411" i="1"/>
  <c r="AN412" i="1"/>
  <c r="AN516" i="1"/>
  <c r="AN414" i="1"/>
  <c r="AN471" i="1"/>
  <c r="AN389" i="1"/>
  <c r="AN417" i="1"/>
  <c r="AN418" i="1"/>
  <c r="AN419" i="1"/>
  <c r="AN420" i="1"/>
  <c r="AN421" i="1"/>
  <c r="AN580" i="1"/>
  <c r="AN423" i="1"/>
  <c r="AN640" i="1"/>
  <c r="AN425" i="1"/>
  <c r="AN426" i="1"/>
  <c r="AN427" i="1"/>
  <c r="AN428" i="1"/>
  <c r="AN429" i="1"/>
  <c r="AN430" i="1"/>
  <c r="AN619" i="1"/>
  <c r="AN432" i="1"/>
  <c r="AN433" i="1"/>
  <c r="AN434" i="1"/>
  <c r="AN405" i="1"/>
  <c r="AN436" i="1"/>
  <c r="AN437" i="1"/>
  <c r="AN438" i="1"/>
  <c r="AN558" i="1"/>
  <c r="AN440" i="1"/>
  <c r="AN441" i="1"/>
  <c r="AN442" i="1"/>
  <c r="AN334" i="1"/>
  <c r="AN444" i="1"/>
  <c r="AN445" i="1"/>
  <c r="AN300" i="1"/>
  <c r="AN447" i="1"/>
  <c r="AN458" i="1"/>
  <c r="AN651" i="1"/>
  <c r="AN450" i="1"/>
  <c r="AN451" i="1"/>
  <c r="AN449" i="1"/>
  <c r="AN453" i="1"/>
  <c r="AN454" i="1"/>
  <c r="AN455" i="1"/>
  <c r="AN456" i="1"/>
  <c r="AN457" i="1"/>
  <c r="AN415" i="1"/>
  <c r="AN459" i="1"/>
  <c r="AN460" i="1"/>
  <c r="AN461" i="1"/>
  <c r="AN462" i="1"/>
  <c r="AN379" i="1"/>
  <c r="AN464" i="1"/>
  <c r="AN465" i="1"/>
  <c r="AN466" i="1"/>
  <c r="AN467" i="1"/>
  <c r="AN468" i="1"/>
  <c r="AN361" i="1"/>
  <c r="AN268" i="1"/>
  <c r="AN369" i="1"/>
  <c r="AN472" i="1"/>
  <c r="AN327" i="1"/>
  <c r="AN474" i="1"/>
  <c r="AN475" i="1"/>
  <c r="AN476" i="1"/>
  <c r="AN477" i="1"/>
  <c r="AN478" i="1"/>
  <c r="AN479" i="1"/>
  <c r="AN480" i="1"/>
  <c r="AN473" i="1"/>
  <c r="AN482" i="1"/>
  <c r="AN483" i="1"/>
  <c r="AN484" i="1"/>
  <c r="AN485" i="1"/>
  <c r="AN253" i="1"/>
  <c r="AN487" i="1"/>
  <c r="AN307" i="1"/>
  <c r="AN489" i="1"/>
  <c r="AN490" i="1"/>
  <c r="AN591" i="1"/>
  <c r="AN492" i="1"/>
  <c r="AN493" i="1"/>
  <c r="AN481" i="1"/>
  <c r="AN495" i="1"/>
  <c r="AN496" i="1"/>
  <c r="AN497" i="1"/>
  <c r="AN413" i="1"/>
  <c r="AN499" i="1"/>
  <c r="AN613" i="1"/>
  <c r="AN501" i="1"/>
  <c r="AN57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302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628" i="1"/>
  <c r="AN532" i="1"/>
  <c r="AN3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422" i="1"/>
  <c r="AN551" i="1"/>
  <c r="AN552" i="1"/>
  <c r="AN502" i="1"/>
  <c r="AN554" i="1"/>
  <c r="AN555" i="1"/>
  <c r="AN556" i="1"/>
  <c r="AN557" i="1"/>
  <c r="AN364" i="1"/>
  <c r="AN470" i="1"/>
  <c r="AN560" i="1"/>
  <c r="AN561" i="1"/>
  <c r="AN562" i="1"/>
  <c r="AN563" i="1"/>
  <c r="AN446" i="1"/>
  <c r="AN565" i="1"/>
  <c r="AN400" i="1"/>
  <c r="AN567" i="1"/>
  <c r="AN568" i="1"/>
  <c r="AN569" i="1"/>
  <c r="AN570" i="1"/>
  <c r="AN571" i="1"/>
  <c r="AN641" i="1"/>
  <c r="AN573" i="1"/>
  <c r="AN574" i="1"/>
  <c r="AN575" i="1"/>
  <c r="AN576" i="1"/>
  <c r="AN577" i="1"/>
  <c r="AN578" i="1"/>
  <c r="AN579" i="1"/>
  <c r="AN330" i="1"/>
  <c r="AN581" i="1"/>
  <c r="AN582" i="1"/>
  <c r="AN583" i="1"/>
  <c r="AN584" i="1"/>
  <c r="AN585" i="1"/>
  <c r="AN586" i="1"/>
  <c r="AN587" i="1"/>
  <c r="AN416" i="1"/>
  <c r="AN589" i="1"/>
  <c r="AN590" i="1"/>
  <c r="AN396" i="1"/>
  <c r="AN592" i="1"/>
  <c r="AN593" i="1"/>
  <c r="AN594" i="1"/>
  <c r="AN595" i="1"/>
  <c r="AN296" i="1"/>
  <c r="AN597" i="1"/>
  <c r="AN598" i="1"/>
  <c r="AN599" i="1"/>
  <c r="AN600" i="1"/>
  <c r="AN424" i="1"/>
  <c r="AN602" i="1"/>
  <c r="AN601" i="1"/>
  <c r="AN604" i="1"/>
  <c r="AN605" i="1"/>
  <c r="AN339" i="1"/>
  <c r="AN607" i="1"/>
  <c r="AN608" i="1"/>
  <c r="AN609" i="1"/>
  <c r="AN610" i="1"/>
  <c r="AN611" i="1"/>
  <c r="AN612" i="1"/>
  <c r="AN410" i="1"/>
  <c r="AN448" i="1"/>
  <c r="AN615" i="1"/>
  <c r="AN559" i="1"/>
  <c r="AN390" i="1"/>
  <c r="AN618" i="1"/>
  <c r="AN553" i="1"/>
  <c r="AN620" i="1"/>
  <c r="AN621" i="1"/>
  <c r="AN622" i="1"/>
  <c r="AN623" i="1"/>
  <c r="AN624" i="1"/>
  <c r="AN625" i="1"/>
  <c r="AN626" i="1"/>
  <c r="AN627" i="1"/>
  <c r="AN566" i="1"/>
  <c r="AN629" i="1"/>
  <c r="AN630" i="1"/>
  <c r="AN631" i="1"/>
  <c r="AN632" i="1"/>
  <c r="AN633" i="1"/>
  <c r="AN634" i="1"/>
  <c r="AN498" i="1"/>
  <c r="AN636" i="1"/>
  <c r="AN637" i="1"/>
  <c r="AN531" i="1"/>
  <c r="AN639" i="1"/>
  <c r="AN603" i="1"/>
  <c r="AN494" i="1"/>
  <c r="AN642" i="1"/>
  <c r="AN643" i="1"/>
  <c r="AN644" i="1"/>
  <c r="AN645" i="1"/>
  <c r="AN646" i="1"/>
  <c r="AN647" i="1"/>
  <c r="AN648" i="1"/>
  <c r="AN649" i="1"/>
  <c r="AN650" i="1"/>
  <c r="AN33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3" i="1"/>
  <c r="AN4" i="1"/>
  <c r="AN5" i="1"/>
  <c r="AN6" i="1"/>
  <c r="AN7" i="1"/>
  <c r="AN8" i="1"/>
  <c r="AN9" i="1"/>
  <c r="AN10" i="1"/>
  <c r="AN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" i="1"/>
  <c r="AI251" i="1"/>
  <c r="AL251" i="1" s="1"/>
  <c r="AI250" i="1"/>
  <c r="AI249" i="1"/>
  <c r="AM249" i="1" s="1"/>
  <c r="AI248" i="1"/>
  <c r="AI247" i="1"/>
  <c r="AL247" i="1" s="1"/>
  <c r="AI246" i="1"/>
  <c r="AI245" i="1"/>
  <c r="AL245" i="1" s="1"/>
  <c r="AI244" i="1"/>
  <c r="AI243" i="1"/>
  <c r="AM243" i="1" s="1"/>
  <c r="AI242" i="1"/>
  <c r="AI241" i="1"/>
  <c r="AI240" i="1"/>
  <c r="AI239" i="1"/>
  <c r="AI238" i="1"/>
  <c r="AI237" i="1"/>
  <c r="AM237" i="1" s="1"/>
  <c r="AI236" i="1"/>
  <c r="AI235" i="1"/>
  <c r="AM235" i="1" s="1"/>
  <c r="AI234" i="1"/>
  <c r="AI233" i="1"/>
  <c r="AM233" i="1" s="1"/>
  <c r="AI232" i="1"/>
  <c r="AI231" i="1"/>
  <c r="AI230" i="1"/>
  <c r="AI229" i="1"/>
  <c r="AM229" i="1" s="1"/>
  <c r="AI228" i="1"/>
  <c r="AI227" i="1"/>
  <c r="AM227" i="1" s="1"/>
  <c r="AI226" i="1"/>
  <c r="AI225" i="1"/>
  <c r="AI224" i="1"/>
  <c r="AI223" i="1"/>
  <c r="AI222" i="1"/>
  <c r="AI221" i="1"/>
  <c r="AM221" i="1" s="1"/>
  <c r="AI220" i="1"/>
  <c r="AI219" i="1"/>
  <c r="AL219" i="1" s="1"/>
  <c r="AI218" i="1"/>
  <c r="AI217" i="1"/>
  <c r="AI216" i="1"/>
  <c r="AI215" i="1"/>
  <c r="AL215" i="1" s="1"/>
  <c r="AI214" i="1"/>
  <c r="AI213" i="1"/>
  <c r="AL213" i="1" s="1"/>
  <c r="AI212" i="1"/>
  <c r="AI211" i="1"/>
  <c r="AI210" i="1"/>
  <c r="AI209" i="1"/>
  <c r="AI208" i="1"/>
  <c r="AI207" i="1"/>
  <c r="AI206" i="1"/>
  <c r="AI205" i="1"/>
  <c r="AM205" i="1" s="1"/>
  <c r="AI204" i="1"/>
  <c r="AI203" i="1"/>
  <c r="AL203" i="1" s="1"/>
  <c r="AI202" i="1"/>
  <c r="AI201" i="1"/>
  <c r="AL201" i="1" s="1"/>
  <c r="AI200" i="1"/>
  <c r="AI199" i="1"/>
  <c r="AI198" i="1"/>
  <c r="AI197" i="1"/>
  <c r="AM197" i="1" s="1"/>
  <c r="AI196" i="1"/>
  <c r="AI195" i="1"/>
  <c r="AM195" i="1" s="1"/>
  <c r="AI194" i="1"/>
  <c r="AI193" i="1"/>
  <c r="AI192" i="1"/>
  <c r="AI191" i="1"/>
  <c r="AI190" i="1"/>
  <c r="AI189" i="1"/>
  <c r="AL189" i="1" s="1"/>
  <c r="AI188" i="1"/>
  <c r="AI187" i="1"/>
  <c r="AL187" i="1" s="1"/>
  <c r="AI186" i="1"/>
  <c r="AI185" i="1"/>
  <c r="AI184" i="1"/>
  <c r="AI183" i="1"/>
  <c r="AI182" i="1"/>
  <c r="AI181" i="1"/>
  <c r="AL181" i="1" s="1"/>
  <c r="AI180" i="1"/>
  <c r="AI179" i="1"/>
  <c r="AL179" i="1" s="1"/>
  <c r="AI178" i="1"/>
  <c r="AI177" i="1"/>
  <c r="AM177" i="1" s="1"/>
  <c r="AI176" i="1"/>
  <c r="AI175" i="1"/>
  <c r="AI174" i="1"/>
  <c r="AI173" i="1"/>
  <c r="AM173" i="1" s="1"/>
  <c r="AI172" i="1"/>
  <c r="AI171" i="1"/>
  <c r="AL171" i="1" s="1"/>
  <c r="AI170" i="1"/>
  <c r="AI169" i="1"/>
  <c r="AI168" i="1"/>
  <c r="AI167" i="1"/>
  <c r="AI166" i="1"/>
  <c r="AI165" i="1"/>
  <c r="AM165" i="1" s="1"/>
  <c r="AI164" i="1"/>
  <c r="AI163" i="1"/>
  <c r="AL163" i="1" s="1"/>
  <c r="AI162" i="1"/>
  <c r="AI161" i="1"/>
  <c r="AM161" i="1" s="1"/>
  <c r="AI160" i="1"/>
  <c r="AI159" i="1"/>
  <c r="AI158" i="1"/>
  <c r="AI157" i="1"/>
  <c r="AL157" i="1" s="1"/>
  <c r="AI156" i="1"/>
  <c r="AI155" i="1"/>
  <c r="AL155" i="1" s="1"/>
  <c r="AI154" i="1"/>
  <c r="AI153" i="1"/>
  <c r="AL153" i="1" s="1"/>
  <c r="AI152" i="1"/>
  <c r="AI151" i="1"/>
  <c r="AI150" i="1"/>
  <c r="AI149" i="1"/>
  <c r="AL149" i="1" s="1"/>
  <c r="AI148" i="1"/>
  <c r="AI147" i="1"/>
  <c r="AL147" i="1" s="1"/>
  <c r="AI146" i="1"/>
  <c r="AI145" i="1"/>
  <c r="AL145" i="1" s="1"/>
  <c r="AI144" i="1"/>
  <c r="AI143" i="1"/>
  <c r="AI142" i="1"/>
  <c r="AI141" i="1"/>
  <c r="AM141" i="1" s="1"/>
  <c r="AI140" i="1"/>
  <c r="AI139" i="1"/>
  <c r="AL139" i="1" s="1"/>
  <c r="AI138" i="1"/>
  <c r="AI137" i="1"/>
  <c r="AL137" i="1" s="1"/>
  <c r="AI136" i="1"/>
  <c r="AI135" i="1"/>
  <c r="AI134" i="1"/>
  <c r="AI133" i="1"/>
  <c r="AL133" i="1" s="1"/>
  <c r="AI132" i="1"/>
  <c r="AI131" i="1"/>
  <c r="AL131" i="1" s="1"/>
  <c r="AI130" i="1"/>
  <c r="AI129" i="1"/>
  <c r="AL129" i="1" s="1"/>
  <c r="AI128" i="1"/>
  <c r="AI127" i="1"/>
  <c r="AI126" i="1"/>
  <c r="AI125" i="1"/>
  <c r="AL125" i="1" s="1"/>
  <c r="AI124" i="1"/>
  <c r="AI123" i="1"/>
  <c r="AM123" i="1" s="1"/>
  <c r="AI122" i="1"/>
  <c r="AI121" i="1"/>
  <c r="AL121" i="1" s="1"/>
  <c r="AI120" i="1"/>
  <c r="AI119" i="1"/>
  <c r="AI118" i="1"/>
  <c r="AI117" i="1"/>
  <c r="AL117" i="1" s="1"/>
  <c r="AI116" i="1"/>
  <c r="AI115" i="1"/>
  <c r="AM115" i="1" s="1"/>
  <c r="AI114" i="1"/>
  <c r="AI113" i="1"/>
  <c r="AL113" i="1" s="1"/>
  <c r="AI112" i="1"/>
  <c r="AI111" i="1"/>
  <c r="AI110" i="1"/>
  <c r="AI109" i="1"/>
  <c r="AM109" i="1" s="1"/>
  <c r="AI108" i="1"/>
  <c r="AI107" i="1"/>
  <c r="AM107" i="1" s="1"/>
  <c r="AI106" i="1"/>
  <c r="AI105" i="1"/>
  <c r="AL105" i="1" s="1"/>
  <c r="AI104" i="1"/>
  <c r="AI103" i="1"/>
  <c r="AI102" i="1"/>
  <c r="AI101" i="1"/>
  <c r="AL101" i="1" s="1"/>
  <c r="AI100" i="1"/>
  <c r="AM100" i="1" s="1"/>
  <c r="AI99" i="1"/>
  <c r="AM99" i="1" s="1"/>
  <c r="AI98" i="1"/>
  <c r="AI97" i="1"/>
  <c r="AL97" i="1" s="1"/>
  <c r="AI96" i="1"/>
  <c r="AI95" i="1"/>
  <c r="AI94" i="1"/>
  <c r="AI93" i="1"/>
  <c r="AM93" i="1" s="1"/>
  <c r="AI92" i="1"/>
  <c r="AM92" i="1" s="1"/>
  <c r="AI91" i="1"/>
  <c r="AM91" i="1" s="1"/>
  <c r="AI90" i="1"/>
  <c r="AI89" i="1"/>
  <c r="AL89" i="1" s="1"/>
  <c r="AI88" i="1"/>
  <c r="AI87" i="1"/>
  <c r="AI86" i="1"/>
  <c r="AI85" i="1"/>
  <c r="AM85" i="1" s="1"/>
  <c r="AI84" i="1"/>
  <c r="AM84" i="1" s="1"/>
  <c r="AI83" i="1"/>
  <c r="AM83" i="1" s="1"/>
  <c r="AI82" i="1"/>
  <c r="AI81" i="1"/>
  <c r="AM81" i="1" s="1"/>
  <c r="AI80" i="1"/>
  <c r="AI79" i="1"/>
  <c r="AI78" i="1"/>
  <c r="AI77" i="1"/>
  <c r="AM77" i="1" s="1"/>
  <c r="AI76" i="1"/>
  <c r="AM76" i="1" s="1"/>
  <c r="AI75" i="1"/>
  <c r="AM75" i="1" s="1"/>
  <c r="AI74" i="1"/>
  <c r="AI73" i="1"/>
  <c r="AM73" i="1" s="1"/>
  <c r="AI72" i="1"/>
  <c r="AI71" i="1"/>
  <c r="AI70" i="1"/>
  <c r="AI69" i="1"/>
  <c r="AM69" i="1" s="1"/>
  <c r="AI68" i="1"/>
  <c r="AL68" i="1" s="1"/>
  <c r="AI67" i="1"/>
  <c r="AM67" i="1" s="1"/>
  <c r="AI66" i="1"/>
  <c r="AI65" i="1"/>
  <c r="AL65" i="1" s="1"/>
  <c r="AI64" i="1"/>
  <c r="AL64" i="1" s="1"/>
  <c r="AI63" i="1"/>
  <c r="AI62" i="1"/>
  <c r="AI61" i="1"/>
  <c r="AM61" i="1" s="1"/>
  <c r="AI60" i="1"/>
  <c r="AM60" i="1" s="1"/>
  <c r="AI59" i="1"/>
  <c r="AM59" i="1" s="1"/>
  <c r="AI58" i="1"/>
  <c r="AI57" i="1"/>
  <c r="AI56" i="1"/>
  <c r="AM56" i="1" s="1"/>
  <c r="AI55" i="1"/>
  <c r="AI54" i="1"/>
  <c r="AI53" i="1"/>
  <c r="AM53" i="1" s="1"/>
  <c r="AI52" i="1"/>
  <c r="AM52" i="1" s="1"/>
  <c r="AI51" i="1"/>
  <c r="AM51" i="1" s="1"/>
  <c r="AI50" i="1"/>
  <c r="AI49" i="1"/>
  <c r="AI48" i="1"/>
  <c r="AM48" i="1" s="1"/>
  <c r="AI47" i="1"/>
  <c r="AI46" i="1"/>
  <c r="AI45" i="1"/>
  <c r="AM45" i="1" s="1"/>
  <c r="AI44" i="1"/>
  <c r="AL44" i="1" s="1"/>
  <c r="AI43" i="1"/>
  <c r="AM43" i="1" s="1"/>
  <c r="AI42" i="1"/>
  <c r="AI41" i="1"/>
  <c r="AM41" i="1" s="1"/>
  <c r="AI40" i="1"/>
  <c r="AM40" i="1" s="1"/>
  <c r="AI39" i="1"/>
  <c r="AI38" i="1"/>
  <c r="AI37" i="1"/>
  <c r="AM37" i="1" s="1"/>
  <c r="AI36" i="1"/>
  <c r="AL36" i="1" s="1"/>
  <c r="AI35" i="1"/>
  <c r="AM35" i="1" s="1"/>
  <c r="AI34" i="1"/>
  <c r="AI33" i="1"/>
  <c r="AM33" i="1" s="1"/>
  <c r="AI32" i="1"/>
  <c r="AL32" i="1" s="1"/>
  <c r="AI31" i="1"/>
  <c r="AI30" i="1"/>
  <c r="AI29" i="1"/>
  <c r="AL29" i="1" s="1"/>
  <c r="AI28" i="1"/>
  <c r="AM28" i="1" s="1"/>
  <c r="AI27" i="1"/>
  <c r="AL27" i="1" s="1"/>
  <c r="AI26" i="1"/>
  <c r="AI25" i="1"/>
  <c r="AL25" i="1" s="1"/>
  <c r="AI24" i="1"/>
  <c r="AM24" i="1" s="1"/>
  <c r="AI23" i="1"/>
  <c r="AI22" i="1"/>
  <c r="AI21" i="1"/>
  <c r="AM21" i="1" s="1"/>
  <c r="AI20" i="1"/>
  <c r="AL20" i="1" s="1"/>
  <c r="AI19" i="1"/>
  <c r="AM19" i="1" s="1"/>
  <c r="AI18" i="1"/>
  <c r="AI17" i="1"/>
  <c r="AL17" i="1" s="1"/>
  <c r="AI16" i="1"/>
  <c r="AM16" i="1" s="1"/>
  <c r="AI15" i="1"/>
  <c r="AI14" i="1"/>
  <c r="AI13" i="1"/>
  <c r="AM13" i="1" s="1"/>
  <c r="AI12" i="1"/>
  <c r="AM12" i="1" s="1"/>
  <c r="AI11" i="1"/>
  <c r="AL11" i="1" s="1"/>
  <c r="AI10" i="1"/>
  <c r="AI9" i="1"/>
  <c r="AM9" i="1" s="1"/>
  <c r="AI8" i="1"/>
  <c r="AL8" i="1" s="1"/>
  <c r="AI7" i="1"/>
  <c r="AI6" i="1"/>
  <c r="AI5" i="1"/>
  <c r="AI4" i="1"/>
  <c r="AI3" i="1"/>
  <c r="AI2" i="1"/>
  <c r="AM65" i="1"/>
  <c r="AM129" i="1"/>
  <c r="AM137" i="1"/>
  <c r="AM147" i="1"/>
  <c r="AM169" i="1"/>
  <c r="AM193" i="1"/>
  <c r="AM201" i="1"/>
  <c r="AM209" i="1"/>
  <c r="AM217" i="1"/>
  <c r="AM225" i="1"/>
  <c r="AM241" i="1"/>
  <c r="AL49" i="1"/>
  <c r="AL57" i="1"/>
  <c r="AL161" i="1"/>
  <c r="AL169" i="1"/>
  <c r="AL177" i="1"/>
  <c r="AL185" i="1"/>
  <c r="AL193" i="1"/>
  <c r="AL209" i="1"/>
  <c r="AL217" i="1"/>
  <c r="AL225" i="1"/>
  <c r="AL233" i="1"/>
  <c r="AL237" i="1"/>
  <c r="AL241" i="1"/>
  <c r="AL249" i="1"/>
  <c r="AL592" i="1" l="1"/>
  <c r="AM611" i="1"/>
  <c r="AM291" i="1"/>
  <c r="AL608" i="1"/>
  <c r="AL645" i="1"/>
  <c r="AL629" i="1"/>
  <c r="AM621" i="1"/>
  <c r="AL410" i="1"/>
  <c r="AM605" i="1"/>
  <c r="AM597" i="1"/>
  <c r="AL589" i="1"/>
  <c r="AL573" i="1"/>
  <c r="AM565" i="1"/>
  <c r="AL557" i="1"/>
  <c r="AL549" i="1"/>
  <c r="AL333" i="1"/>
  <c r="AM525" i="1"/>
  <c r="AM517" i="1"/>
  <c r="AL509" i="1"/>
  <c r="AL501" i="1"/>
  <c r="AM493" i="1"/>
  <c r="AL485" i="1"/>
  <c r="AM477" i="1"/>
  <c r="AM361" i="1"/>
  <c r="AM461" i="1"/>
  <c r="AM453" i="1"/>
  <c r="AM445" i="1"/>
  <c r="AL437" i="1"/>
  <c r="AL429" i="1"/>
  <c r="AL421" i="1"/>
  <c r="AL516" i="1"/>
  <c r="AL401" i="1"/>
  <c r="AM486" i="1"/>
  <c r="AM533" i="1"/>
  <c r="AM373" i="1"/>
  <c r="AM365" i="1"/>
  <c r="AM357" i="1"/>
  <c r="AL349" i="1"/>
  <c r="AM341" i="1"/>
  <c r="AM500" i="1"/>
  <c r="AL588" i="1"/>
  <c r="AL317" i="1"/>
  <c r="AL309" i="1"/>
  <c r="AL301" i="1"/>
  <c r="AM285" i="1"/>
  <c r="AM318" i="1"/>
  <c r="AM269" i="1"/>
  <c r="AM261" i="1"/>
  <c r="AM435" i="1"/>
  <c r="AL81" i="1"/>
  <c r="AM105" i="1"/>
  <c r="AM629" i="1"/>
  <c r="AM557" i="1"/>
  <c r="AM501" i="1"/>
  <c r="AM516" i="1"/>
  <c r="AM309" i="1"/>
  <c r="AL597" i="1"/>
  <c r="AL517" i="1"/>
  <c r="AL500" i="1"/>
  <c r="AL269" i="1"/>
  <c r="AM89" i="1"/>
  <c r="AM645" i="1"/>
  <c r="AM589" i="1"/>
  <c r="AM573" i="1"/>
  <c r="AM429" i="1"/>
  <c r="AM588" i="1"/>
  <c r="AL477" i="1"/>
  <c r="AL373" i="1"/>
  <c r="AM333" i="1"/>
  <c r="AL453" i="1"/>
  <c r="AL533" i="1"/>
  <c r="AL285" i="1"/>
  <c r="AM549" i="1"/>
  <c r="AM401" i="1"/>
  <c r="AM301" i="1"/>
  <c r="AL493" i="1"/>
  <c r="AL261" i="1"/>
  <c r="AL41" i="1"/>
  <c r="AM421" i="1"/>
  <c r="AM317" i="1"/>
  <c r="AL361" i="1"/>
  <c r="AL365" i="1"/>
  <c r="AL73" i="1"/>
  <c r="AL2" i="1"/>
  <c r="AL648" i="1"/>
  <c r="AL603" i="1"/>
  <c r="AL632" i="1"/>
  <c r="AL624" i="1"/>
  <c r="AL552" i="1"/>
  <c r="AL536" i="1"/>
  <c r="AL520" i="1"/>
  <c r="AL504" i="1"/>
  <c r="AL496" i="1"/>
  <c r="AL480" i="1"/>
  <c r="AL464" i="1"/>
  <c r="AL458" i="1"/>
  <c r="AL432" i="1"/>
  <c r="AL389" i="1"/>
  <c r="AL282" i="1"/>
  <c r="AL384" i="1"/>
  <c r="AL307" i="1"/>
  <c r="AL472" i="1"/>
  <c r="AL456" i="1"/>
  <c r="AL440" i="1"/>
  <c r="AL640" i="1"/>
  <c r="AL614" i="1"/>
  <c r="AM360" i="1"/>
  <c r="AM344" i="1"/>
  <c r="AM272" i="1"/>
  <c r="AM256" i="1"/>
  <c r="AL280" i="1"/>
  <c r="AL564" i="1"/>
  <c r="AL6" i="1"/>
  <c r="AM559" i="1"/>
  <c r="AM368" i="1"/>
  <c r="AM600" i="1"/>
  <c r="AM584" i="1"/>
  <c r="AM352" i="1"/>
  <c r="AM336" i="1"/>
  <c r="AL320" i="1"/>
  <c r="AL304" i="1"/>
  <c r="AM568" i="1"/>
  <c r="AL231" i="1"/>
  <c r="AL183" i="1"/>
  <c r="AL167" i="1"/>
  <c r="AL135" i="1"/>
  <c r="AL119" i="1"/>
  <c r="AL103" i="1"/>
  <c r="AL643" i="1"/>
  <c r="AL539" i="1"/>
  <c r="AM591" i="1"/>
  <c r="AM387" i="1"/>
  <c r="AM443" i="1"/>
  <c r="AM601" i="1"/>
  <c r="AM555" i="1"/>
  <c r="AL515" i="1"/>
  <c r="AL467" i="1"/>
  <c r="AM427" i="1"/>
  <c r="AM371" i="1"/>
  <c r="AM331" i="1"/>
  <c r="AM275" i="1"/>
  <c r="AL420" i="1"/>
  <c r="AM553" i="1"/>
  <c r="AM571" i="1"/>
  <c r="AM499" i="1"/>
  <c r="AM451" i="1"/>
  <c r="AM403" i="1"/>
  <c r="AL363" i="1"/>
  <c r="AM323" i="1"/>
  <c r="AL644" i="1"/>
  <c r="AL540" i="1"/>
  <c r="AL498" i="1"/>
  <c r="AM579" i="1"/>
  <c r="AM628" i="1"/>
  <c r="AL591" i="1"/>
  <c r="AM411" i="1"/>
  <c r="AM355" i="1"/>
  <c r="AL291" i="1"/>
  <c r="AM498" i="1"/>
  <c r="AM330" i="1"/>
  <c r="AM627" i="1"/>
  <c r="AL587" i="1"/>
  <c r="AM547" i="1"/>
  <c r="AM475" i="1"/>
  <c r="AL334" i="1"/>
  <c r="AM395" i="1"/>
  <c r="AM347" i="1"/>
  <c r="AM491" i="1"/>
  <c r="AM7" i="1"/>
  <c r="AM15" i="1"/>
  <c r="AL23" i="1"/>
  <c r="AL31" i="1"/>
  <c r="AM39" i="1"/>
  <c r="AM47" i="1"/>
  <c r="AM55" i="1"/>
  <c r="AM63" i="1"/>
  <c r="AM71" i="1"/>
  <c r="AM79" i="1"/>
  <c r="AM87" i="1"/>
  <c r="AM95" i="1"/>
  <c r="AM103" i="1"/>
  <c r="AM111" i="1"/>
  <c r="AM119" i="1"/>
  <c r="AM127" i="1"/>
  <c r="AM135" i="1"/>
  <c r="AM143" i="1"/>
  <c r="AM151" i="1"/>
  <c r="AM159" i="1"/>
  <c r="AM167" i="1"/>
  <c r="AM175" i="1"/>
  <c r="AM183" i="1"/>
  <c r="AM191" i="1"/>
  <c r="AM199" i="1"/>
  <c r="AM207" i="1"/>
  <c r="AM515" i="1"/>
  <c r="AM460" i="1"/>
  <c r="AM643" i="1"/>
  <c r="AM595" i="1"/>
  <c r="AM539" i="1"/>
  <c r="AM483" i="1"/>
  <c r="AM405" i="1"/>
  <c r="AM265" i="1"/>
  <c r="AL315" i="1"/>
  <c r="AM259" i="1"/>
  <c r="AM171" i="1"/>
  <c r="AM72" i="1"/>
  <c r="AM80" i="1"/>
  <c r="AM88" i="1"/>
  <c r="AM96" i="1"/>
  <c r="AL104" i="1"/>
  <c r="AL112" i="1"/>
  <c r="AM120" i="1"/>
  <c r="AM128" i="1"/>
  <c r="AL136" i="1"/>
  <c r="AL144" i="1"/>
  <c r="AM152" i="1"/>
  <c r="AL160" i="1"/>
  <c r="AM168" i="1"/>
  <c r="AM176" i="1"/>
  <c r="AL184" i="1"/>
  <c r="AL192" i="1"/>
  <c r="AM200" i="1"/>
  <c r="AM208" i="1"/>
  <c r="AL216" i="1"/>
  <c r="AM224" i="1"/>
  <c r="AM232" i="1"/>
  <c r="AL240" i="1"/>
  <c r="AM248" i="1"/>
  <c r="AL194" i="1"/>
  <c r="AM587" i="1"/>
  <c r="AM332" i="1"/>
  <c r="AL611" i="1"/>
  <c r="AL563" i="1"/>
  <c r="AM507" i="1"/>
  <c r="AM459" i="1"/>
  <c r="AM419" i="1"/>
  <c r="AL387" i="1"/>
  <c r="AL443" i="1"/>
  <c r="AM283" i="1"/>
  <c r="AM467" i="1"/>
  <c r="AM277" i="1"/>
  <c r="AL556" i="1"/>
  <c r="AL95" i="1"/>
  <c r="AL553" i="1"/>
  <c r="AL595" i="1"/>
  <c r="AL571" i="1"/>
  <c r="AL419" i="1"/>
  <c r="AL395" i="1"/>
  <c r="AL276" i="1"/>
  <c r="AL87" i="1"/>
  <c r="AL122" i="1"/>
  <c r="AM563" i="1"/>
  <c r="AM334" i="1"/>
  <c r="AM315" i="1"/>
  <c r="AL332" i="1"/>
  <c r="AL627" i="1"/>
  <c r="AL547" i="1"/>
  <c r="AL499" i="1"/>
  <c r="AL475" i="1"/>
  <c r="AL451" i="1"/>
  <c r="AL371" i="1"/>
  <c r="AL347" i="1"/>
  <c r="AL323" i="1"/>
  <c r="AL275" i="1"/>
  <c r="AL264" i="1"/>
  <c r="AL303" i="1"/>
  <c r="AM187" i="1"/>
  <c r="AL195" i="1"/>
  <c r="AM203" i="1"/>
  <c r="AL211" i="1"/>
  <c r="AM219" i="1"/>
  <c r="AL227" i="1"/>
  <c r="AL235" i="1"/>
  <c r="AL243" i="1"/>
  <c r="AM251" i="1"/>
  <c r="AL604" i="1"/>
  <c r="AL507" i="1"/>
  <c r="AL427" i="1"/>
  <c r="AL403" i="1"/>
  <c r="AL265" i="1"/>
  <c r="AL259" i="1"/>
  <c r="AL159" i="1"/>
  <c r="AM108" i="1"/>
  <c r="AM116" i="1"/>
  <c r="AM124" i="1"/>
  <c r="AM132" i="1"/>
  <c r="AM140" i="1"/>
  <c r="AM148" i="1"/>
  <c r="AM156" i="1"/>
  <c r="AM164" i="1"/>
  <c r="AM172" i="1"/>
  <c r="AM180" i="1"/>
  <c r="AM188" i="1"/>
  <c r="AM196" i="1"/>
  <c r="AM204" i="1"/>
  <c r="AM212" i="1"/>
  <c r="AM220" i="1"/>
  <c r="AM228" i="1"/>
  <c r="AM236" i="1"/>
  <c r="AM244" i="1"/>
  <c r="AL601" i="1"/>
  <c r="AL579" i="1"/>
  <c r="AL484" i="1"/>
  <c r="AL356" i="1"/>
  <c r="AL283" i="1"/>
  <c r="AL555" i="1"/>
  <c r="AL628" i="1"/>
  <c r="AL483" i="1"/>
  <c r="AL459" i="1"/>
  <c r="AL355" i="1"/>
  <c r="AL331" i="1"/>
  <c r="AL646" i="1"/>
  <c r="AM531" i="1"/>
  <c r="AM630" i="1"/>
  <c r="AM622" i="1"/>
  <c r="AL448" i="1"/>
  <c r="AL339" i="1"/>
  <c r="AL598" i="1"/>
  <c r="AL590" i="1"/>
  <c r="AL582" i="1"/>
  <c r="AM574" i="1"/>
  <c r="AM400" i="1"/>
  <c r="AM364" i="1"/>
  <c r="AL422" i="1"/>
  <c r="AL542" i="1"/>
  <c r="AL534" i="1"/>
  <c r="AL526" i="1"/>
  <c r="AM518" i="1"/>
  <c r="AM510" i="1"/>
  <c r="AM572" i="1"/>
  <c r="AL481" i="1"/>
  <c r="AL253" i="1"/>
  <c r="AL478" i="1"/>
  <c r="AL268" i="1"/>
  <c r="AL462" i="1"/>
  <c r="AM454" i="1"/>
  <c r="AM300" i="1"/>
  <c r="AM438" i="1"/>
  <c r="AL430" i="1"/>
  <c r="AL580" i="1"/>
  <c r="AL414" i="1"/>
  <c r="AL406" i="1"/>
  <c r="AL398" i="1"/>
  <c r="AM617" i="1"/>
  <c r="AM382" i="1"/>
  <c r="AM374" i="1"/>
  <c r="AL366" i="1"/>
  <c r="AL358" i="1"/>
  <c r="AL350" i="1"/>
  <c r="AL337" i="1"/>
  <c r="AL342" i="1"/>
  <c r="AM326" i="1"/>
  <c r="AM606" i="1"/>
  <c r="AM310" i="1"/>
  <c r="AL616" i="1"/>
  <c r="AL294" i="1"/>
  <c r="AL286" i="1"/>
  <c r="AL278" i="1"/>
  <c r="AM270" i="1"/>
  <c r="AM262" i="1"/>
  <c r="AM254" i="1"/>
  <c r="AL405" i="1"/>
  <c r="AL411" i="1"/>
  <c r="AL491" i="1"/>
  <c r="AL636" i="1"/>
  <c r="AL566" i="1"/>
  <c r="AM620" i="1"/>
  <c r="AM612" i="1"/>
  <c r="AL296" i="1"/>
  <c r="AL416" i="1"/>
  <c r="AL641" i="1"/>
  <c r="AL446" i="1"/>
  <c r="AM556" i="1"/>
  <c r="AM548" i="1"/>
  <c r="AL532" i="1"/>
  <c r="AL524" i="1"/>
  <c r="AL302" i="1"/>
  <c r="AL508" i="1"/>
  <c r="AM613" i="1"/>
  <c r="AM492" i="1"/>
  <c r="AL476" i="1"/>
  <c r="AL468" i="1"/>
  <c r="AL449" i="1"/>
  <c r="AL444" i="1"/>
  <c r="AM436" i="1"/>
  <c r="AM428" i="1"/>
  <c r="AL412" i="1"/>
  <c r="AL404" i="1"/>
  <c r="AL388" i="1"/>
  <c r="AL380" i="1"/>
  <c r="AM408" i="1"/>
  <c r="AM463" i="1"/>
  <c r="AL348" i="1"/>
  <c r="AL340" i="1"/>
  <c r="AL324" i="1"/>
  <c r="AL316" i="1"/>
  <c r="AM308" i="1"/>
  <c r="AM596" i="1"/>
  <c r="AL292" i="1"/>
  <c r="AL284" i="1"/>
  <c r="AL469" i="1"/>
  <c r="AM260" i="1"/>
  <c r="AM252" i="1"/>
  <c r="AM136" i="1"/>
  <c r="AM31" i="1"/>
  <c r="AM636" i="1"/>
  <c r="AM590" i="1"/>
  <c r="AM641" i="1"/>
  <c r="AM526" i="1"/>
  <c r="AM302" i="1"/>
  <c r="AM268" i="1"/>
  <c r="AM449" i="1"/>
  <c r="AM406" i="1"/>
  <c r="AM388" i="1"/>
  <c r="AM337" i="1"/>
  <c r="AM324" i="1"/>
  <c r="AM286" i="1"/>
  <c r="AM469" i="1"/>
  <c r="AL630" i="1"/>
  <c r="AL612" i="1"/>
  <c r="AL400" i="1"/>
  <c r="AL548" i="1"/>
  <c r="AL510" i="1"/>
  <c r="AL492" i="1"/>
  <c r="AL300" i="1"/>
  <c r="AL428" i="1"/>
  <c r="AL382" i="1"/>
  <c r="AL463" i="1"/>
  <c r="AL606" i="1"/>
  <c r="AL596" i="1"/>
  <c r="AL262" i="1"/>
  <c r="AL254" i="1"/>
  <c r="AM598" i="1"/>
  <c r="AM534" i="1"/>
  <c r="AM478" i="1"/>
  <c r="AM414" i="1"/>
  <c r="AM350" i="1"/>
  <c r="AM294" i="1"/>
  <c r="AL531" i="1"/>
  <c r="AL574" i="1"/>
  <c r="AL518" i="1"/>
  <c r="AL454" i="1"/>
  <c r="AL617" i="1"/>
  <c r="AL326" i="1"/>
  <c r="AL270" i="1"/>
  <c r="AL176" i="1"/>
  <c r="AM117" i="1"/>
  <c r="AM339" i="1"/>
  <c r="AM416" i="1"/>
  <c r="AM542" i="1"/>
  <c r="AM524" i="1"/>
  <c r="AM253" i="1"/>
  <c r="AM468" i="1"/>
  <c r="AM580" i="1"/>
  <c r="AM404" i="1"/>
  <c r="AM358" i="1"/>
  <c r="AM340" i="1"/>
  <c r="AM284" i="1"/>
  <c r="AL260" i="1"/>
  <c r="AL208" i="1"/>
  <c r="AL16" i="1"/>
  <c r="AL200" i="1"/>
  <c r="AL120" i="1"/>
  <c r="AM216" i="1"/>
  <c r="AM448" i="1"/>
  <c r="AM296" i="1"/>
  <c r="AM422" i="1"/>
  <c r="AM532" i="1"/>
  <c r="AM481" i="1"/>
  <c r="AM476" i="1"/>
  <c r="AM430" i="1"/>
  <c r="AM412" i="1"/>
  <c r="AM366" i="1"/>
  <c r="AM348" i="1"/>
  <c r="AM616" i="1"/>
  <c r="AM292" i="1"/>
  <c r="AL248" i="1"/>
  <c r="AL168" i="1"/>
  <c r="AM104" i="1"/>
  <c r="AM240" i="1"/>
  <c r="AL96" i="1"/>
  <c r="AM144" i="1"/>
  <c r="AL435" i="1"/>
  <c r="AM3" i="1"/>
  <c r="AL3" i="1"/>
  <c r="AM4" i="1"/>
  <c r="AL4" i="1"/>
  <c r="AM5" i="1"/>
  <c r="AL5" i="1"/>
  <c r="AL649" i="1"/>
  <c r="AL494" i="1"/>
  <c r="AL633" i="1"/>
  <c r="AL625" i="1"/>
  <c r="AL390" i="1"/>
  <c r="AL609" i="1"/>
  <c r="AL424" i="1"/>
  <c r="AL593" i="1"/>
  <c r="AL585" i="1"/>
  <c r="AL577" i="1"/>
  <c r="AL569" i="1"/>
  <c r="AL561" i="1"/>
  <c r="AL502" i="1"/>
  <c r="AL545" i="1"/>
  <c r="AL537" i="1"/>
  <c r="AL529" i="1"/>
  <c r="AM521" i="1"/>
  <c r="AM513" i="1"/>
  <c r="AM505" i="1"/>
  <c r="AM497" i="1"/>
  <c r="AM489" i="1"/>
  <c r="AM473" i="1"/>
  <c r="AM327" i="1"/>
  <c r="AM465" i="1"/>
  <c r="AM457" i="1"/>
  <c r="AM651" i="1"/>
  <c r="AM441" i="1"/>
  <c r="AM433" i="1"/>
  <c r="AM425" i="1"/>
  <c r="AM417" i="1"/>
  <c r="AM409" i="1"/>
  <c r="AM638" i="1"/>
  <c r="AM393" i="1"/>
  <c r="AM385" i="1"/>
  <c r="AM377" i="1"/>
  <c r="AM439" i="1"/>
  <c r="AM431" i="1"/>
  <c r="AM353" i="1"/>
  <c r="AM345" i="1"/>
  <c r="AM550" i="1"/>
  <c r="AM329" i="1"/>
  <c r="AM321" i="1"/>
  <c r="AM313" i="1"/>
  <c r="AM305" i="1"/>
  <c r="AM297" i="1"/>
  <c r="AM289" i="1"/>
  <c r="AM281" i="1"/>
  <c r="AM273" i="1"/>
  <c r="AM264" i="1"/>
  <c r="AM303" i="1"/>
  <c r="AM649" i="1"/>
  <c r="AM494" i="1"/>
  <c r="AM633" i="1"/>
  <c r="AM625" i="1"/>
  <c r="AM390" i="1"/>
  <c r="AM609" i="1"/>
  <c r="AM424" i="1"/>
  <c r="AM593" i="1"/>
  <c r="AM585" i="1"/>
  <c r="AM577" i="1"/>
  <c r="AM569" i="1"/>
  <c r="AM561" i="1"/>
  <c r="AM502" i="1"/>
  <c r="AM545" i="1"/>
  <c r="AM537" i="1"/>
  <c r="AM529" i="1"/>
  <c r="AL523" i="1"/>
  <c r="AL297" i="1"/>
  <c r="AL289" i="1"/>
  <c r="AL281" i="1"/>
  <c r="AL273" i="1"/>
  <c r="AL521" i="1"/>
  <c r="AL513" i="1"/>
  <c r="AL505" i="1"/>
  <c r="AL497" i="1"/>
  <c r="AL489" i="1"/>
  <c r="AL473" i="1"/>
  <c r="AL327" i="1"/>
  <c r="AL465" i="1"/>
  <c r="AL457" i="1"/>
  <c r="AL651" i="1"/>
  <c r="AL441" i="1"/>
  <c r="AL433" i="1"/>
  <c r="AL425" i="1"/>
  <c r="AL417" i="1"/>
  <c r="AL409" i="1"/>
  <c r="AL638" i="1"/>
  <c r="AL393" i="1"/>
  <c r="AL385" i="1"/>
  <c r="AL377" i="1"/>
  <c r="AL439" i="1"/>
  <c r="AL431" i="1"/>
  <c r="AL353" i="1"/>
  <c r="AL345" i="1"/>
  <c r="AL550" i="1"/>
  <c r="AL329" i="1"/>
  <c r="AL321" i="1"/>
  <c r="AL313" i="1"/>
  <c r="AL305" i="1"/>
  <c r="AM299" i="1"/>
  <c r="AM267" i="1"/>
  <c r="AM64" i="1"/>
  <c r="AL40" i="1"/>
  <c r="AL33" i="1"/>
  <c r="AM163" i="1"/>
  <c r="AM32" i="1"/>
  <c r="AM215" i="1"/>
  <c r="AM523" i="1"/>
  <c r="AM218" i="1"/>
  <c r="AM178" i="1"/>
  <c r="AM138" i="1"/>
  <c r="AL106" i="1"/>
  <c r="AM82" i="1"/>
  <c r="AM8" i="1"/>
  <c r="AL56" i="1"/>
  <c r="AM179" i="1"/>
  <c r="AM139" i="1"/>
  <c r="AL232" i="1"/>
  <c r="AL173" i="1"/>
  <c r="AL152" i="1"/>
  <c r="AL88" i="1"/>
  <c r="AL71" i="1"/>
  <c r="AL55" i="1"/>
  <c r="AL39" i="1"/>
  <c r="AM211" i="1"/>
  <c r="AM192" i="1"/>
  <c r="AM112" i="1"/>
  <c r="AM25" i="1"/>
  <c r="AL69" i="1"/>
  <c r="AL53" i="1"/>
  <c r="AL37" i="1"/>
  <c r="AM184" i="1"/>
  <c r="AM223" i="1"/>
  <c r="AM231" i="1"/>
  <c r="AM239" i="1"/>
  <c r="AM247" i="1"/>
  <c r="AL72" i="1"/>
  <c r="AL109" i="1"/>
  <c r="AL205" i="1"/>
  <c r="AL80" i="1"/>
  <c r="AL48" i="1"/>
  <c r="AM160" i="1"/>
  <c r="AM131" i="1"/>
  <c r="AL141" i="1"/>
  <c r="AL224" i="1"/>
  <c r="AL221" i="1"/>
  <c r="AL79" i="1"/>
  <c r="AL63" i="1"/>
  <c r="AL47" i="1"/>
  <c r="AL128" i="1"/>
  <c r="AL77" i="1"/>
  <c r="AL61" i="1"/>
  <c r="AL45" i="1"/>
  <c r="AL24" i="1"/>
  <c r="AL14" i="1"/>
  <c r="AM126" i="1"/>
  <c r="AM102" i="1"/>
  <c r="AL62" i="1"/>
  <c r="AL132" i="1"/>
  <c r="AL28" i="1"/>
  <c r="AM23" i="1"/>
  <c r="AL21" i="1"/>
  <c r="AM36" i="1"/>
  <c r="AL52" i="1"/>
  <c r="AM250" i="1"/>
  <c r="AM246" i="1"/>
  <c r="AM238" i="1"/>
  <c r="AM230" i="1"/>
  <c r="AM222" i="1"/>
  <c r="AM214" i="1"/>
  <c r="AM206" i="1"/>
  <c r="AM198" i="1"/>
  <c r="AM190" i="1"/>
  <c r="AM182" i="1"/>
  <c r="AM174" i="1"/>
  <c r="AM166" i="1"/>
  <c r="AM158" i="1"/>
  <c r="AM150" i="1"/>
  <c r="AM142" i="1"/>
  <c r="AM134" i="1"/>
  <c r="AM118" i="1"/>
  <c r="AM110" i="1"/>
  <c r="AM94" i="1"/>
  <c r="AM86" i="1"/>
  <c r="AL78" i="1"/>
  <c r="AL70" i="1"/>
  <c r="AL54" i="1"/>
  <c r="AL46" i="1"/>
  <c r="AL38" i="1"/>
  <c r="AL30" i="1"/>
  <c r="AL22" i="1"/>
  <c r="AM20" i="1"/>
  <c r="AL244" i="1"/>
  <c r="AL228" i="1"/>
  <c r="AL108" i="1"/>
  <c r="AL12" i="1"/>
  <c r="AL212" i="1"/>
  <c r="AL196" i="1"/>
  <c r="AL148" i="1"/>
  <c r="AL124" i="1"/>
  <c r="AL60" i="1"/>
  <c r="AM6" i="1"/>
  <c r="AM14" i="1"/>
  <c r="AM22" i="1"/>
  <c r="AM30" i="1"/>
  <c r="AM38" i="1"/>
  <c r="AM46" i="1"/>
  <c r="AM54" i="1"/>
  <c r="AM62" i="1"/>
  <c r="AM70" i="1"/>
  <c r="AM78" i="1"/>
  <c r="AL86" i="1"/>
  <c r="AL94" i="1"/>
  <c r="AL102" i="1"/>
  <c r="AL110" i="1"/>
  <c r="AL118" i="1"/>
  <c r="AL126" i="1"/>
  <c r="AL134" i="1"/>
  <c r="AL142" i="1"/>
  <c r="AL150" i="1"/>
  <c r="AL158" i="1"/>
  <c r="AL166" i="1"/>
  <c r="AL174" i="1"/>
  <c r="AL182" i="1"/>
  <c r="AL190" i="1"/>
  <c r="AL198" i="1"/>
  <c r="AL206" i="1"/>
  <c r="AL214" i="1"/>
  <c r="AL222" i="1"/>
  <c r="AL230" i="1"/>
  <c r="AL238" i="1"/>
  <c r="AL246" i="1"/>
  <c r="AL180" i="1"/>
  <c r="AL164" i="1"/>
  <c r="AM68" i="1"/>
  <c r="AM44" i="1"/>
  <c r="AL242" i="1"/>
  <c r="AM234" i="1"/>
  <c r="AM226" i="1"/>
  <c r="AL218" i="1"/>
  <c r="AL210" i="1"/>
  <c r="AL202" i="1"/>
  <c r="AM194" i="1"/>
  <c r="AL186" i="1"/>
  <c r="AL178" i="1"/>
  <c r="AL170" i="1"/>
  <c r="AL162" i="1"/>
  <c r="AM154" i="1"/>
  <c r="AL146" i="1"/>
  <c r="AL138" i="1"/>
  <c r="AM130" i="1"/>
  <c r="AM122" i="1"/>
  <c r="AM114" i="1"/>
  <c r="AM106" i="1"/>
  <c r="AM98" i="1"/>
  <c r="AL90" i="1"/>
  <c r="AL74" i="1"/>
  <c r="AL66" i="1"/>
  <c r="AL58" i="1"/>
  <c r="AM50" i="1"/>
  <c r="AL42" i="1"/>
  <c r="AM34" i="1"/>
  <c r="AL26" i="1"/>
  <c r="AL18" i="1"/>
  <c r="AM10" i="1"/>
  <c r="AL236" i="1"/>
  <c r="AL220" i="1"/>
  <c r="AL140" i="1"/>
  <c r="AM185" i="1"/>
  <c r="AM153" i="1"/>
  <c r="AM145" i="1"/>
  <c r="AM121" i="1"/>
  <c r="AM113" i="1"/>
  <c r="AM97" i="1"/>
  <c r="AM57" i="1"/>
  <c r="AM49" i="1"/>
  <c r="AM17" i="1"/>
  <c r="AL204" i="1"/>
  <c r="AL188" i="1"/>
  <c r="AL116" i="1"/>
  <c r="AL76" i="1"/>
  <c r="AL172" i="1"/>
  <c r="AL156" i="1"/>
  <c r="AL154" i="1"/>
  <c r="AM58" i="1"/>
  <c r="AM18" i="1"/>
  <c r="AM74" i="1"/>
  <c r="AL34" i="1"/>
  <c r="AM242" i="1"/>
  <c r="AM202" i="1"/>
  <c r="AM162" i="1"/>
  <c r="AM90" i="1"/>
  <c r="AM42" i="1"/>
  <c r="AL226" i="1"/>
  <c r="AL98" i="1"/>
  <c r="AM186" i="1"/>
  <c r="AM146" i="1"/>
  <c r="AL250" i="1"/>
  <c r="AL114" i="1"/>
  <c r="AL50" i="1"/>
  <c r="AM66" i="1"/>
  <c r="AM26" i="1"/>
  <c r="AL130" i="1"/>
  <c r="AM210" i="1"/>
  <c r="AM170" i="1"/>
  <c r="AL234" i="1"/>
  <c r="AL239" i="1"/>
  <c r="AL229" i="1"/>
  <c r="AL175" i="1"/>
  <c r="AL165" i="1"/>
  <c r="AL143" i="1"/>
  <c r="AM245" i="1"/>
  <c r="AM213" i="1"/>
  <c r="AM181" i="1"/>
  <c r="AM149" i="1"/>
  <c r="AM29" i="1"/>
  <c r="AL67" i="1"/>
  <c r="AL43" i="1"/>
  <c r="AM101" i="1"/>
  <c r="AL191" i="1"/>
  <c r="AL127" i="1"/>
  <c r="AL85" i="1"/>
  <c r="AL15" i="1"/>
  <c r="AM2" i="1"/>
  <c r="AM189" i="1"/>
  <c r="AM157" i="1"/>
  <c r="AM125" i="1"/>
  <c r="AL59" i="1"/>
  <c r="AL199" i="1"/>
  <c r="AL151" i="1"/>
  <c r="AM155" i="1"/>
  <c r="AL75" i="1"/>
  <c r="AL51" i="1"/>
  <c r="AL207" i="1"/>
  <c r="AL197" i="1"/>
  <c r="AL111" i="1"/>
  <c r="AL13" i="1"/>
  <c r="AM133" i="1"/>
  <c r="AL223" i="1"/>
  <c r="AL93" i="1"/>
  <c r="AL92" i="1"/>
  <c r="AL35" i="1"/>
  <c r="AL19" i="1"/>
  <c r="AM27" i="1"/>
  <c r="AM11" i="1"/>
  <c r="AL100" i="1"/>
  <c r="AL84" i="1"/>
  <c r="AL123" i="1"/>
  <c r="AL115" i="1"/>
  <c r="AL107" i="1"/>
  <c r="AL99" i="1"/>
  <c r="AL91" i="1"/>
  <c r="AL83" i="1"/>
  <c r="AL9" i="1"/>
  <c r="AL7" i="1"/>
  <c r="AL10" i="1"/>
  <c r="AL82" i="1"/>
</calcChain>
</file>

<file path=xl/sharedStrings.xml><?xml version="1.0" encoding="utf-8"?>
<sst xmlns="http://schemas.openxmlformats.org/spreadsheetml/2006/main" count="7209" uniqueCount="263">
  <si>
    <t>BenefitID</t>
  </si>
  <si>
    <t>Benefits Measurement</t>
  </si>
  <si>
    <t>Source</t>
  </si>
  <si>
    <t>Benefits Owner</t>
  </si>
  <si>
    <t>Benefit Start Date</t>
  </si>
  <si>
    <t>Benefits Estimated Completion Date</t>
  </si>
  <si>
    <t>Benefits Current Estimated Completion Date</t>
  </si>
  <si>
    <t>Benefits Monitoring Frequency</t>
  </si>
  <si>
    <t>RAG Status</t>
  </si>
  <si>
    <t>Project Name</t>
  </si>
  <si>
    <t>Benefit Update Date</t>
  </si>
  <si>
    <t>Current Narrative</t>
  </si>
  <si>
    <t>Benefit Stage</t>
  </si>
  <si>
    <t>Lat</t>
  </si>
  <si>
    <t>Lon</t>
  </si>
  <si>
    <t>SDG</t>
  </si>
  <si>
    <t>Project Start Date</t>
  </si>
  <si>
    <t>Project End Date</t>
  </si>
  <si>
    <t>Project % Progress</t>
  </si>
  <si>
    <t>Benefits Location</t>
  </si>
  <si>
    <t>Benefit Name</t>
  </si>
  <si>
    <t>Benefits Category(Outcomes)</t>
  </si>
  <si>
    <t>Benefit SubCategory</t>
  </si>
  <si>
    <t>Benefits Input Date</t>
  </si>
  <si>
    <t>ValueMeasurementUnit</t>
  </si>
  <si>
    <t>BaselineTargetValue</t>
  </si>
  <si>
    <t>CurrentTargetValue</t>
  </si>
  <si>
    <t>ActualValue</t>
  </si>
  <si>
    <t>StartDate</t>
  </si>
  <si>
    <t>OriginalEstimatedCompletionDate</t>
  </si>
  <si>
    <t>CurrentEstimatedCompletionDate</t>
  </si>
  <si>
    <t>BenefitRecordedDate</t>
  </si>
  <si>
    <t>BenefitStage</t>
  </si>
  <si>
    <t>% progress</t>
  </si>
  <si>
    <t>Earned Value</t>
  </si>
  <si>
    <t>Actual Value</t>
  </si>
  <si>
    <t>Planned Value
(Current Value)</t>
  </si>
  <si>
    <t>Schedule Variance
 (EV -PV)</t>
  </si>
  <si>
    <t>Schedule Performance index
(EV /PV)</t>
  </si>
  <si>
    <t>Schedule_Finance</t>
  </si>
  <si>
    <t>Heritage - Conservation Area Enhanced</t>
  </si>
  <si>
    <t>Source_3</t>
  </si>
  <si>
    <t>Cody Gardner</t>
  </si>
  <si>
    <t>Fortnightly</t>
  </si>
  <si>
    <t>G</t>
  </si>
  <si>
    <t>Project_Echo</t>
  </si>
  <si>
    <t>In-Progress</t>
  </si>
  <si>
    <t>Agriculture</t>
  </si>
  <si>
    <t>Hectares Enhanced</t>
  </si>
  <si>
    <t>Hectare (ha)</t>
  </si>
  <si>
    <t>Completion</t>
  </si>
  <si>
    <t>Local Community - Disadvantaged Population Better Protected</t>
  </si>
  <si>
    <t>Source_1</t>
  </si>
  <si>
    <t>Abigail Reyes</t>
  </si>
  <si>
    <t>Weekly</t>
  </si>
  <si>
    <t>R</t>
  </si>
  <si>
    <t>Not Started</t>
  </si>
  <si>
    <t>Housing</t>
  </si>
  <si>
    <t>Minority Population and Inclusivity</t>
  </si>
  <si>
    <t>Pounds [Thousands] per person (£k / person)</t>
  </si>
  <si>
    <t>Non-Residential Area (Commerce) - Leisure Centres Created</t>
  </si>
  <si>
    <t>Source_2</t>
  </si>
  <si>
    <t>Brandon Wood</t>
  </si>
  <si>
    <t>Quarterly</t>
  </si>
  <si>
    <t>Project_Golf</t>
  </si>
  <si>
    <t>Mental Health</t>
  </si>
  <si>
    <t>Commerce</t>
  </si>
  <si>
    <t>Number</t>
  </si>
  <si>
    <t>Biodiversity - Forests Better Protected</t>
  </si>
  <si>
    <t>Andrew Valentine</t>
  </si>
  <si>
    <t>Project_Bravo</t>
  </si>
  <si>
    <t>Flood Enhanced</t>
  </si>
  <si>
    <t>Non-Residential Area (Utility) - Oil and Gas Storage and Distribution Buildings Created</t>
  </si>
  <si>
    <t>Tracey King</t>
  </si>
  <si>
    <t>Utility</t>
  </si>
  <si>
    <t>Local Community - Minorty Population and Inclusivity Enhanced</t>
  </si>
  <si>
    <t>Kenneth Shields</t>
  </si>
  <si>
    <t>Project_Alpha</t>
  </si>
  <si>
    <t>Disadvantaged Population</t>
  </si>
  <si>
    <t>Local Community - Sustainability Enhanced</t>
  </si>
  <si>
    <t>Tonya Rodriguez</t>
  </si>
  <si>
    <t>Monthly</t>
  </si>
  <si>
    <t>Physical Health</t>
  </si>
  <si>
    <t>Local Landscape Better Protected</t>
  </si>
  <si>
    <t>Financial Damages (Environmental) Reduced</t>
  </si>
  <si>
    <t>Rodney Moore PhD</t>
  </si>
  <si>
    <t>Damages</t>
  </si>
  <si>
    <t>Pounds [Thousands] (£k)</t>
  </si>
  <si>
    <t>Agricultural Lands Enhanced</t>
  </si>
  <si>
    <t>Madison Bennett</t>
  </si>
  <si>
    <t>Project_Charlie</t>
  </si>
  <si>
    <t>Local Community - Education Enhanced</t>
  </si>
  <si>
    <t>Mariah Sweeney</t>
  </si>
  <si>
    <t>Project_Hotel</t>
  </si>
  <si>
    <t>Disaster</t>
  </si>
  <si>
    <t>Sustainability</t>
  </si>
  <si>
    <t>Local Community - Education Better Protected</t>
  </si>
  <si>
    <t>Daily</t>
  </si>
  <si>
    <t>Transport</t>
  </si>
  <si>
    <t>Non-Residential Area (Commerce) - Sports Centres Created</t>
  </si>
  <si>
    <t>Lori Perez</t>
  </si>
  <si>
    <t>Flood Risk (Rivers) Better Protected</t>
  </si>
  <si>
    <t>Brianna Little</t>
  </si>
  <si>
    <t>Project_Delta</t>
  </si>
  <si>
    <t>Transport - Cycle Paths Enhanced</t>
  </si>
  <si>
    <t>Source_4</t>
  </si>
  <si>
    <t>Marcus Calderon</t>
  </si>
  <si>
    <t>Transport Enhanced</t>
  </si>
  <si>
    <t>Kilometre (km)</t>
  </si>
  <si>
    <t>Non-Residential Area (Public Services) - Post Offices Created</t>
  </si>
  <si>
    <t>Melissa Reyes</t>
  </si>
  <si>
    <t>Public Services</t>
  </si>
  <si>
    <t>Financial Damages (Lost Opportunity) Reduced</t>
  </si>
  <si>
    <t>Jessica Nelson MD</t>
  </si>
  <si>
    <t>Local Economy Enhanced</t>
  </si>
  <si>
    <t>Samuel Curry</t>
  </si>
  <si>
    <t>Project_Foxtrot</t>
  </si>
  <si>
    <t>Enhancement</t>
  </si>
  <si>
    <t>Residential Area - Mobile Homes Enhanced</t>
  </si>
  <si>
    <t>Residential</t>
  </si>
  <si>
    <t>Non-Residential Area (Public Services) - Nurseries Created</t>
  </si>
  <si>
    <t>Mckenzie Browning</t>
  </si>
  <si>
    <t>Non-Residential Area (Public Services) - Fire Stations Enhanced</t>
  </si>
  <si>
    <t>Non-Residential Area (Public Services) - Schools (Primary) Created</t>
  </si>
  <si>
    <t>Ana Jones</t>
  </si>
  <si>
    <t>Transport - Foot Paths Enhanced</t>
  </si>
  <si>
    <t>Larry Sullivan</t>
  </si>
  <si>
    <t>Heritage - Conservation Area Better Protected</t>
  </si>
  <si>
    <t>Non-Residential Area (Commerce) - Shops Better Protected</t>
  </si>
  <si>
    <t>Source_5</t>
  </si>
  <si>
    <t>Juan Ramirez</t>
  </si>
  <si>
    <t>Residential Area - Houses Created</t>
  </si>
  <si>
    <t>Non-Residential Area (Commerce) - Shops Enhanced</t>
  </si>
  <si>
    <t>Non-Residential Area (Administrative) - Administrative Buildings Created</t>
  </si>
  <si>
    <t>Mrs. Amy Roberts</t>
  </si>
  <si>
    <t>Services</t>
  </si>
  <si>
    <t>Transport - Local Roads Better Protected</t>
  </si>
  <si>
    <t>Non-Residential Area (Public Services) - Schools (Secondary) Enhanced</t>
  </si>
  <si>
    <t>Darius Hernandez</t>
  </si>
  <si>
    <t>Residential Area - Mobile Homes Created</t>
  </si>
  <si>
    <t>Transport - Foot Paths Created</t>
  </si>
  <si>
    <t>Non-Residential Area (Commerce) - Sports Centres Enhanced</t>
  </si>
  <si>
    <t>Local Economy</t>
  </si>
  <si>
    <t>Biodiversity</t>
  </si>
  <si>
    <t>Local Community - Physical health Enhanced</t>
  </si>
  <si>
    <t>Local Community - Mental health Better Protected</t>
  </si>
  <si>
    <t>Johnny Hernandez DDS</t>
  </si>
  <si>
    <t>Education</t>
  </si>
  <si>
    <t>Biodiversity - Rivers Better Protected</t>
  </si>
  <si>
    <t>Rivers Enhanced</t>
  </si>
  <si>
    <t>Non-Residential Area (Transport) - Train Stations Created</t>
  </si>
  <si>
    <t>Residential Area - Mixed Created</t>
  </si>
  <si>
    <t>Non-Residential Area (Public Services) - Police Stations Enhanced</t>
  </si>
  <si>
    <t>Flood Risk (Coastal) Better Protected</t>
  </si>
  <si>
    <t>Heritage</t>
  </si>
  <si>
    <t>Non-Residential Area (Transport) - Bus Stations Enhanced</t>
  </si>
  <si>
    <t>Biodiversity - Coastal Better Protected</t>
  </si>
  <si>
    <t>Non-Residential Area (Transport) - Ports and Harbours Better Protected</t>
  </si>
  <si>
    <t>Environment</t>
  </si>
  <si>
    <t>Non-Residential Area (Public Services) - Schools (Secondary) Created</t>
  </si>
  <si>
    <t>James Walters</t>
  </si>
  <si>
    <t>A</t>
  </si>
  <si>
    <t>Non-Residential Area (Public Services) - GP Surgeries Better Protected</t>
  </si>
  <si>
    <t>Non-Residential Area (Public Services) - Police Stations Created</t>
  </si>
  <si>
    <t>Residential Area - Flats Created</t>
  </si>
  <si>
    <t>Non-Residential Area (Industry) - Offices Created</t>
  </si>
  <si>
    <t>Industry</t>
  </si>
  <si>
    <t>Non-Residential Area (Public Services) - GP Surgeries Created</t>
  </si>
  <si>
    <t>Non-Residential Area (Commerce) - Swimming Pools Better Protected</t>
  </si>
  <si>
    <t>Evelyn Guzman</t>
  </si>
  <si>
    <t>Non-Residential Area (Industry) - Warehouses Better Protected</t>
  </si>
  <si>
    <t>Transport - Local Roads Enhanced</t>
  </si>
  <si>
    <t>Non-Residential Area (Utility) - Oil and Gas Storage and Distribution Buildings Enhanced</t>
  </si>
  <si>
    <t>Non-Residential Area (Public Services) - Libraries Better Protected</t>
  </si>
  <si>
    <t>Non-Residential Area (Utility) - Power and Sub-Station Structures Created</t>
  </si>
  <si>
    <t>Local Community - Physical health Better Protected</t>
  </si>
  <si>
    <t>Non-Residential Area (Public Services) - GP Surgeries Enhanced</t>
  </si>
  <si>
    <t>Non-Residential Area (Public Services) - Libraries Enhanced</t>
  </si>
  <si>
    <t>Alexis Hernandez</t>
  </si>
  <si>
    <t>Meredith Abbott</t>
  </si>
  <si>
    <t>Transport - Cycle Paths Created</t>
  </si>
  <si>
    <t>Non-Residential Area (Utility) - Water and Sewage Treatment Buildings Better Protected</t>
  </si>
  <si>
    <t>Health</t>
  </si>
  <si>
    <t>Agricultural Lands Better Protected</t>
  </si>
  <si>
    <t>Non-Residential Area (Public Services) - Police Stations Better Protected</t>
  </si>
  <si>
    <t>Local Community - Sustainability Better Protected</t>
  </si>
  <si>
    <t>Non-Residential Area (Industry) - Warehouses Enhanced</t>
  </si>
  <si>
    <t>Non-Residential Area (Public Services) - Hospitals Better Protected</t>
  </si>
  <si>
    <t>Non-Residential Area (Transport) - Bus Stations Created</t>
  </si>
  <si>
    <t>Economy</t>
  </si>
  <si>
    <t>Transport - Railway Lines Enhanced</t>
  </si>
  <si>
    <t>Non-Residential Area (Commerce) - Swimming Pools Created</t>
  </si>
  <si>
    <t>Non-Residential Area (Transport) - Ports and Harbours Enhanced</t>
  </si>
  <si>
    <t>Local Community - Mental health Enhanced</t>
  </si>
  <si>
    <t>Residential Area - Houses Better Protected</t>
  </si>
  <si>
    <t>Non-Residential Area (Transport) - Bus Stations Better Protected</t>
  </si>
  <si>
    <t>Brittney Johnson</t>
  </si>
  <si>
    <t>Rachel Smith</t>
  </si>
  <si>
    <t>Non-Residential Area (Public Services) - Schools (Primary) Better Protected</t>
  </si>
  <si>
    <t>Non-Residential Area (Public Services) - Hospitals Created</t>
  </si>
  <si>
    <t>Non-Residential Area (Public Services) - Post Offices Enhanced</t>
  </si>
  <si>
    <t>Transport - Cycle Paths Better Protected</t>
  </si>
  <si>
    <t>Non-Residential Area (Commerce) - Sports Centres Better Protected</t>
  </si>
  <si>
    <t>Non-Residential Area (Utility) - Water and Sewage Treatment Buildings Enhanced</t>
  </si>
  <si>
    <t>Non-Residential Area (Utility) - Water and Sewage Treatment Buildings Created</t>
  </si>
  <si>
    <t>Local Landscape Enhanced</t>
  </si>
  <si>
    <t>Residential Area - Houses Enhanced</t>
  </si>
  <si>
    <t>Non-Residential Area (Public Services) - Libraries Created</t>
  </si>
  <si>
    <t>Non-Residential Area (Utility) - Power and Sub-Station Structures Enhanced</t>
  </si>
  <si>
    <t>Residential Area - Mobile Homes Better Protected</t>
  </si>
  <si>
    <t>Transport - Railway Lines Better Protected</t>
  </si>
  <si>
    <t>Non-Residential Area (Public Services) - Nurseries Better Protected</t>
  </si>
  <si>
    <t>Heritage - Listed Building Better Protected</t>
  </si>
  <si>
    <t>Heritage Buildings</t>
  </si>
  <si>
    <t>Laura Turner</t>
  </si>
  <si>
    <t>Non-Residential Area (Utility) - Telecom Structures Better Protected</t>
  </si>
  <si>
    <t>Opportunities</t>
  </si>
  <si>
    <t>Non-Residential Area (Utility) - Telecom Structures Enhanced</t>
  </si>
  <si>
    <t>Non-Residential Area (Commerce) - Shops Created</t>
  </si>
  <si>
    <t>Non-Residential Area (Transport) - Train Stations Better Protected</t>
  </si>
  <si>
    <t>Residential Area - Flats Better Protected</t>
  </si>
  <si>
    <t>Non-Residential Area (Commerce) - Leisure Centres Better Protected</t>
  </si>
  <si>
    <t>Non-Residential Area (Utility) - Power and Sub-Station Structures Better Protected</t>
  </si>
  <si>
    <t>Non-Residential Area (Public Services) - Fire Stations Better Protected</t>
  </si>
  <si>
    <t>Residential Area - Mixed Better Protected</t>
  </si>
  <si>
    <t>Residential Area - Flats Enhanced</t>
  </si>
  <si>
    <t>Non-Residential Area (Utility) - Telecom Structures Created</t>
  </si>
  <si>
    <t>Non-Residential Area (Public Services) - Hospitals Enhanced</t>
  </si>
  <si>
    <t>Non-Residential Area (Public Services) - Nurseries Enhanced</t>
  </si>
  <si>
    <t>Non-Residential Area (Administrative) - Administrative Buildings Enhanced</t>
  </si>
  <si>
    <t>Energy</t>
  </si>
  <si>
    <t>Local Community - Disadvantaged Population Enhanced</t>
  </si>
  <si>
    <t>Non-Residential Area (Public Services) - Schools (Primary) Enhanced</t>
  </si>
  <si>
    <t>Non-Residential Area (Public Services) - Fire Stations Created</t>
  </si>
  <si>
    <t>Source_6</t>
  </si>
  <si>
    <t>Ben Cole</t>
  </si>
  <si>
    <t>Completed</t>
  </si>
  <si>
    <t>Project_Juliet</t>
  </si>
  <si>
    <t>Leo Wyatt</t>
  </si>
  <si>
    <t>Project_Indigo</t>
  </si>
  <si>
    <t>Melinda Warner</t>
  </si>
  <si>
    <t>Project_Lima</t>
  </si>
  <si>
    <t>Prue Halliwell</t>
  </si>
  <si>
    <t>Project_Kilo</t>
  </si>
  <si>
    <t>Transport Enhanced5</t>
  </si>
  <si>
    <t>SDG Names</t>
  </si>
  <si>
    <t>End poverty in all its forms everywhere</t>
  </si>
  <si>
    <t>End hunger, achieve food security and improved nutrition and promote sustainable agriculture</t>
  </si>
  <si>
    <t>Ensure healthy lives and promote well-being for all at all ages</t>
  </si>
  <si>
    <t>Ensure inclusive and equitable quality education and promote lifelong learning opportunities for all</t>
  </si>
  <si>
    <t>Achieve gender equality and empower all women and girls</t>
  </si>
  <si>
    <t>Ensure availability and sustainable management of water and sanitation for all</t>
  </si>
  <si>
    <t>Ensure access to affordable, reliable, sustainable and modern energy for all</t>
  </si>
  <si>
    <t>Promote sustained, inclusive and sustainable economic growth, full and productive employment and decent work for all</t>
  </si>
  <si>
    <t>Build resilient infrastructure, promote inclusive and sustainable industrialization and foster innovation</t>
  </si>
  <si>
    <t>Reduce inequality within and among countries</t>
  </si>
  <si>
    <t>Make cities and human settlements inclusive, safe, resilient and sustainable</t>
  </si>
  <si>
    <t>Ensure sustainable consumption and production patterns</t>
  </si>
  <si>
    <t>Take urgent action to combat climate change and its impacts3</t>
  </si>
  <si>
    <t>Conserve and sustainably use the oceans, seas and marine resources for sustainable development</t>
  </si>
  <si>
    <t>Protect, restore and promote sustainable use of terrestrial ecosystems, sustainably manage forests, combat desertification, and halt and reverse land degradation and halt biodiversity loss</t>
  </si>
  <si>
    <t>Promote peaceful and inclusive societies for sustainable development, provide access to justice for all and build effective, accountable and inclusive institutions at all levels</t>
  </si>
  <si>
    <t>Strengthen the means of implementation and revitalize the Global Partnership for Sustainable 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</si>
</sst>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14" fontId="18" fillId="0" borderId="0" xfId="0" applyNumberFormat="1" applyFont="1"/>
    <xf numFmtId="0" fontId="21" fillId="33" borderId="10" xfId="0" applyFont="1" applyFill="1" applyBorder="1"/>
    <xf numFmtId="0" fontId="22" fillId="33" borderId="10" xfId="0" applyFont="1" applyFill="1" applyBorder="1"/>
    <xf numFmtId="0" fontId="22" fillId="33" borderId="1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19" fillId="34" borderId="10" xfId="0" applyFont="1" applyFill="1" applyBorder="1"/>
    <xf numFmtId="14" fontId="19" fillId="34" borderId="10" xfId="0" applyNumberFormat="1" applyFont="1" applyFill="1" applyBorder="1"/>
    <xf numFmtId="0" fontId="19" fillId="0" borderId="10" xfId="0" applyFont="1" applyBorder="1"/>
    <xf numFmtId="14" fontId="19" fillId="0" borderId="10" xfId="0" applyNumberFormat="1" applyFont="1" applyBorder="1"/>
    <xf numFmtId="0" fontId="19" fillId="0" borderId="12" xfId="0" applyFont="1" applyBorder="1"/>
    <xf numFmtId="14" fontId="19" fillId="0" borderId="12" xfId="0" applyNumberFormat="1" applyFont="1" applyBorder="1"/>
    <xf numFmtId="0" fontId="19" fillId="34" borderId="0" xfId="0" applyFont="1" applyFill="1"/>
    <xf numFmtId="14" fontId="19" fillId="34" borderId="0" xfId="0" applyNumberFormat="1" applyFont="1" applyFill="1"/>
    <xf numFmtId="0" fontId="19" fillId="34" borderId="12" xfId="0" applyFont="1" applyFill="1" applyBorder="1"/>
    <xf numFmtId="14" fontId="19" fillId="34" borderId="12" xfId="0" applyNumberFormat="1" applyFont="1" applyFill="1" applyBorder="1"/>
    <xf numFmtId="14" fontId="19" fillId="0" borderId="0" xfId="0" applyNumberFormat="1" applyFont="1"/>
    <xf numFmtId="0" fontId="19" fillId="34" borderId="0" xfId="0" applyFont="1" applyFill="1" applyAlignment="1">
      <alignment wrapText="1"/>
    </xf>
    <xf numFmtId="0" fontId="18" fillId="34" borderId="0" xfId="0" applyFont="1" applyFill="1"/>
    <xf numFmtId="164" fontId="19" fillId="34" borderId="10" xfId="0" applyNumberFormat="1" applyFont="1" applyFill="1" applyBorder="1"/>
    <xf numFmtId="164" fontId="19" fillId="34" borderId="11" xfId="0" applyNumberFormat="1" applyFont="1" applyFill="1" applyBorder="1"/>
    <xf numFmtId="164" fontId="19" fillId="0" borderId="10" xfId="0" applyNumberFormat="1" applyFont="1" applyBorder="1"/>
    <xf numFmtId="164" fontId="19" fillId="0" borderId="12" xfId="0" applyNumberFormat="1" applyFont="1" applyBorder="1"/>
    <xf numFmtId="164" fontId="19" fillId="0" borderId="0" xfId="0" applyNumberFormat="1" applyFont="1"/>
    <xf numFmtId="164" fontId="19" fillId="34" borderId="12" xfId="0" applyNumberFormat="1" applyFont="1" applyFill="1" applyBorder="1"/>
    <xf numFmtId="164" fontId="19" fillId="34" borderId="0" xfId="0" applyNumberFormat="1" applyFont="1" applyFill="1"/>
    <xf numFmtId="10" fontId="0" fillId="0" borderId="0" xfId="0" applyNumberFormat="1"/>
    <xf numFmtId="14" fontId="22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"/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8EA9DB"/>
        </right>
        <top style="thin">
          <color rgb="FF8EA9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"/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8EA9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8EA9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8EA9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"/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8EA9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8EA9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dd/mm/yyyy"/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dd/mm/yyyy"/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dd/mm/yyyy"/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dd/mm/yyyy"/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numFmt numFmtId="14" formatCode="0.00%"/>
    </dxf>
    <dxf>
      <numFmt numFmtId="165" formatCode="dd/mm/yyyy"/>
    </dxf>
    <dxf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ynth_Ben_Data" displayName="Synth_Ben_Data" ref="A1:AN651" totalsRowShown="0">
  <autoFilter ref="A1:AN651" xr:uid="{00000000-0009-0000-0100-000001000000}"/>
  <sortState xmlns:xlrd2="http://schemas.microsoft.com/office/spreadsheetml/2017/richdata2" ref="A2:AN651">
    <sortCondition ref="N1:N651"/>
  </sortState>
  <tableColumns count="40">
    <tableColumn id="1" xr3:uid="{00000000-0010-0000-0000-000001000000}" name="BenefitID"/>
    <tableColumn id="2" xr3:uid="{00000000-0010-0000-0000-000002000000}" name="Benefits Measurement"/>
    <tableColumn id="7" xr3:uid="{00000000-0010-0000-0000-000007000000}" name="Source"/>
    <tableColumn id="8" xr3:uid="{00000000-0010-0000-0000-000008000000}" name="Benefits Owner"/>
    <tableColumn id="9" xr3:uid="{00000000-0010-0000-0000-000009000000}" name="Benefit Start Date" dataDxfId="25"/>
    <tableColumn id="10" xr3:uid="{00000000-0010-0000-0000-00000A000000}" name="Benefits Estimated Completion Date" dataDxfId="24"/>
    <tableColumn id="11" xr3:uid="{00000000-0010-0000-0000-00000B000000}" name="Benefits Current Estimated Completion Date" dataDxfId="23"/>
    <tableColumn id="12" xr3:uid="{00000000-0010-0000-0000-00000C000000}" name="Benefits Monitoring Frequency"/>
    <tableColumn id="13" xr3:uid="{00000000-0010-0000-0000-00000D000000}" name="RAG Status"/>
    <tableColumn id="14" xr3:uid="{00000000-0010-0000-0000-00000E000000}" name="Project Name"/>
    <tableColumn id="15" xr3:uid="{00000000-0010-0000-0000-00000F000000}" name="Benefit Update Date" dataDxfId="22"/>
    <tableColumn id="16" xr3:uid="{00000000-0010-0000-0000-000010000000}" name="Current Narrative"/>
    <tableColumn id="17" xr3:uid="{00000000-0010-0000-0000-000011000000}" name="Benefit Stage"/>
    <tableColumn id="3" xr3:uid="{F305BC3C-8408-4DB5-89D9-61036AB260D2}" name="Lat" dataDxfId="21"/>
    <tableColumn id="4" xr3:uid="{0F8D6FDD-910C-4C7E-B5E4-7C9C302FDD3C}" name="Lon" dataDxfId="20"/>
    <tableColumn id="5" xr3:uid="{0C6B0C5F-5C41-4847-B1EA-E85F55E2B161}" name="SDG"/>
    <tableColumn id="6" xr3:uid="{F873E47C-9B1E-405D-B61B-F0508DFE5468}" name="Project Start Date" dataDxfId="19"/>
    <tableColumn id="18" xr3:uid="{D4479355-C267-4A62-9389-A907D63148B3}" name="Project End Date" dataDxfId="18"/>
    <tableColumn id="23" xr3:uid="{D30D9104-6F91-4A1F-8A3D-2D86E0347914}" name="Project % Progress" dataDxfId="17">
      <calculatedColumnFormula>IF(TODAY()&gt;Synth_Ben_Data[[#This Row],[Project End Date]],1,
(TODAY()-Synth_Ben_Data[[#This Row],[Project Start Date]])/(Synth_Ben_Data[[#This Row],[Project End Date]]-Synth_Ben_Data[[#This Row],[Project Start Date]]))</calculatedColumnFormula>
    </tableColumn>
    <tableColumn id="19" xr3:uid="{2E96AAD4-CE7F-4234-A394-A1CB37B12A23}" name="Benefits Location"/>
    <tableColumn id="20" xr3:uid="{DAB81765-C7DA-4383-B200-F672FC5B3911}" name="Benefit Name"/>
    <tableColumn id="21" xr3:uid="{76B6DE63-30A8-4733-9546-9D02153A4A52}" name="Benefits Category(Outcomes)"/>
    <tableColumn id="44" xr3:uid="{3D6EB3CE-BD6D-47A0-A8EB-D752234C1161}" name="Benefit SubCategory" dataDxfId="16"/>
    <tableColumn id="22" xr3:uid="{DDA35EBD-07D0-40DE-A12C-D19FF2DE4319}" name="Benefits Input Date"/>
    <tableColumn id="26" xr3:uid="{6175ADD4-13E6-437E-94E5-62A200166C7A}" name="ValueMeasurementUnit" dataDxfId="15"/>
    <tableColumn id="28" xr3:uid="{295D0892-49C9-4D17-89FD-56424D9DF3EB}" name="BaselineTargetValue" dataDxfId="14"/>
    <tableColumn id="29" xr3:uid="{E95BE611-4E15-4013-80A1-0B9D94D88CD0}" name="CurrentTargetValue" dataDxfId="13"/>
    <tableColumn id="30" xr3:uid="{4391E635-A2BF-4C6E-8E25-8580A5E37B1F}" name="ActualValue" dataDxfId="12"/>
    <tableColumn id="31" xr3:uid="{F4846B3C-DEAE-4701-BDF9-59A15874FF43}" name="StartDate" dataDxfId="11"/>
    <tableColumn id="32" xr3:uid="{4EEE5B2C-96AB-4836-AF46-0B2713435863}" name="OriginalEstimatedCompletionDate" dataDxfId="10"/>
    <tableColumn id="33" xr3:uid="{B91366A1-B26E-499B-96A9-474F2A3A8C3B}" name="CurrentEstimatedCompletionDate" dataDxfId="9"/>
    <tableColumn id="34" xr3:uid="{0B52204B-6266-40F8-9890-C40D1D939F03}" name="BenefitRecordedDate" dataDxfId="8"/>
    <tableColumn id="35" xr3:uid="{686CFC46-6EAC-4309-B0C0-EE529714E401}" name="BenefitStage" dataDxfId="7"/>
    <tableColumn id="36" xr3:uid="{C867D0F9-D34C-4F7C-B533-797DD6AEA7B5}" name="% progress" dataDxfId="6"/>
    <tableColumn id="37" xr3:uid="{C53FC30A-948C-4BC2-84B9-E283C12ABBA8}" name="Earned Value" dataDxfId="5">
      <calculatedColumnFormula>+Synth_Ben_Data[[#This Row],[% progress]]*Synth_Ben_Data[[#This Row],[BaselineTargetValue]]</calculatedColumnFormula>
    </tableColumn>
    <tableColumn id="38" xr3:uid="{C50C34E4-C62D-4C08-8B5D-6A828D279BD7}" name="Actual Value" dataDxfId="4">
      <calculatedColumnFormula>+Synth_Ben_Data[[#This Row],[ActualValue]]</calculatedColumnFormula>
    </tableColumn>
    <tableColumn id="39" xr3:uid="{800613F7-A3E0-4E3F-996B-F7E86B698835}" name="Planned Value_x000a_(Current Value)" dataDxfId="3">
      <calculatedColumnFormula>+Synth_Ben_Data[[#This Row],[CurrentTargetValue]]</calculatedColumnFormula>
    </tableColumn>
    <tableColumn id="40" xr3:uid="{EAAE421E-F4C1-477B-9151-AEF03E9B7D15}" name="Schedule Variance_x000a_ (EV -PV)" dataDxfId="2">
      <calculatedColumnFormula>+(Synth_Ben_Data[[#This Row],[Earned Value]]-Synth_Ben_Data[[#This Row],[Planned Value
(Current Value)]])</calculatedColumnFormula>
    </tableColumn>
    <tableColumn id="41" xr3:uid="{33B321F7-84C6-425F-AF2A-2AA2CAE446BE}" name="Schedule Performance index_x000a_(EV /PV)" dataDxfId="1">
      <calculatedColumnFormula>+(Synth_Ben_Data[[#This Row],[Earned Value]]/Synth_Ben_Data[[#This Row],[Planned Value
(Current Value)]])</calculatedColumnFormula>
    </tableColumn>
    <tableColumn id="42" xr3:uid="{4A758D15-110A-4822-9182-A236E5924D69}" name="Schedule_Finance" dataDxfId="0">
      <calculatedColumnFormula>IF(Synth_Ben_Data[[#This Row],[ValueMeasurementUnit]]="Hectare (ha)","Schedule",
IF(Synth_Ben_Data[[#This Row],[ValueMeasurementUnit]]="Number","Schedule",
IF(Synth_Ben_Data[[#This Row],[ValueMeasurementUnit]]="Kilometre (km)","Schedule","Finance")))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ADACD5-03C6-4DA6-BB52-A2D5A5BEAD84}" name="SDG" displayName="SDG" ref="A1:B18" totalsRowShown="0">
  <autoFilter ref="A1:B18" xr:uid="{BBADACD5-03C6-4DA6-BB52-A2D5A5BEAD84}"/>
  <tableColumns count="2">
    <tableColumn id="1" xr3:uid="{C2B8B579-7F46-4532-8C68-B268D79506EA}" name="SDG"/>
    <tableColumn id="2" xr3:uid="{0C41F441-AAF6-4EAB-A2C3-C64C4437C51A}" name="SDG Nam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51"/>
  <sheetViews>
    <sheetView tabSelected="1" zoomScale="85" zoomScaleNormal="85" workbookViewId="0">
      <pane xSplit="1" topLeftCell="H1" activePane="topRight" state="frozen"/>
      <selection pane="topRight" activeCell="I33" sqref="I33"/>
    </sheetView>
  </sheetViews>
  <sheetFormatPr defaultRowHeight="15" customHeight="1"/>
  <cols>
    <col min="1" max="1" width="10.85546875" customWidth="1"/>
    <col min="2" max="2" width="73.7109375" bestFit="1" customWidth="1"/>
    <col min="4" max="4" width="19.7109375" bestFit="1" customWidth="1"/>
    <col min="5" max="5" width="11.42578125" customWidth="1"/>
    <col min="6" max="6" width="33.5703125" customWidth="1"/>
    <col min="7" max="7" width="33.28515625" customWidth="1"/>
    <col min="8" max="8" width="17" customWidth="1"/>
    <col min="9" max="9" width="12.42578125" customWidth="1"/>
    <col min="10" max="10" width="15.42578125" customWidth="1"/>
    <col min="11" max="11" width="22.28515625" customWidth="1"/>
    <col min="12" max="12" width="11.42578125" customWidth="1"/>
    <col min="13" max="13" width="14.5703125" customWidth="1"/>
    <col min="17" max="17" width="19.42578125" bestFit="1" customWidth="1"/>
    <col min="18" max="18" width="18.42578125" bestFit="1" customWidth="1"/>
    <col min="19" max="19" width="18.42578125" style="29" customWidth="1"/>
    <col min="20" max="20" width="16.28515625" bestFit="1" customWidth="1"/>
    <col min="21" max="21" width="13.28515625" bestFit="1" customWidth="1"/>
    <col min="22" max="22" width="27.28515625" bestFit="1" customWidth="1"/>
    <col min="23" max="23" width="27.28515625" customWidth="1"/>
    <col min="24" max="24" width="18.28515625" bestFit="1" customWidth="1"/>
    <col min="25" max="25" width="41.28515625" bestFit="1" customWidth="1"/>
    <col min="29" max="29" width="12" bestFit="1" customWidth="1"/>
    <col min="30" max="30" width="34.7109375" bestFit="1" customWidth="1"/>
    <col min="31" max="31" width="34.42578125" bestFit="1" customWidth="1"/>
    <col min="32" max="32" width="22.85546875" style="1" bestFit="1" customWidth="1"/>
    <col min="33" max="33" width="14.85546875" bestFit="1" customWidth="1"/>
    <col min="34" max="34" width="13.140625" bestFit="1" customWidth="1"/>
    <col min="38" max="38" width="11.28515625" bestFit="1" customWidth="1"/>
    <col min="39" max="39" width="9" bestFit="1" customWidth="1"/>
    <col min="40" max="40" width="11.7109375" bestFit="1" customWidth="1"/>
  </cols>
  <sheetData>
    <row r="1" spans="1:40" ht="57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s="29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30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8" t="s">
        <v>38</v>
      </c>
      <c r="AN1" t="s">
        <v>39</v>
      </c>
    </row>
    <row r="2" spans="1:40" ht="14.45">
      <c r="A2">
        <v>1</v>
      </c>
      <c r="B2" t="s">
        <v>40</v>
      </c>
      <c r="C2" t="s">
        <v>41</v>
      </c>
      <c r="D2" t="s">
        <v>42</v>
      </c>
      <c r="E2" s="1">
        <v>44873</v>
      </c>
      <c r="F2" s="1">
        <v>45222</v>
      </c>
      <c r="G2" s="1">
        <v>45263</v>
      </c>
      <c r="H2" t="s">
        <v>43</v>
      </c>
      <c r="I2" t="s">
        <v>44</v>
      </c>
      <c r="J2" t="s">
        <v>45</v>
      </c>
      <c r="K2" s="1">
        <v>45107</v>
      </c>
      <c r="M2" t="s">
        <v>46</v>
      </c>
      <c r="N2" s="2">
        <v>51.80988</v>
      </c>
      <c r="O2" s="2">
        <v>-0.21673000000000001</v>
      </c>
      <c r="P2" s="3">
        <v>15</v>
      </c>
      <c r="Q2" s="4">
        <v>44842</v>
      </c>
      <c r="R2" s="4">
        <v>45375</v>
      </c>
      <c r="S2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2" s="2" t="s">
        <v>47</v>
      </c>
      <c r="W2" s="15" t="s">
        <v>48</v>
      </c>
      <c r="Y2" s="9" t="s">
        <v>49</v>
      </c>
      <c r="Z2">
        <v>4936</v>
      </c>
      <c r="AA2">
        <v>3600</v>
      </c>
      <c r="AB2">
        <v>1743</v>
      </c>
      <c r="AC2" s="10">
        <v>45046</v>
      </c>
      <c r="AD2" s="10">
        <v>45164</v>
      </c>
      <c r="AE2" s="10">
        <v>45158</v>
      </c>
      <c r="AF2" s="10">
        <v>45104</v>
      </c>
      <c r="AG2" s="9" t="s">
        <v>50</v>
      </c>
      <c r="AH2" s="22">
        <v>1</v>
      </c>
      <c r="AI2" s="9">
        <f>+Synth_Ben_Data[[#This Row],[% progress]]*Synth_Ben_Data[[#This Row],[BaselineTargetValue]]</f>
        <v>4936</v>
      </c>
      <c r="AJ2" s="9">
        <f>+Synth_Ben_Data[[#This Row],[ActualValue]]</f>
        <v>1743</v>
      </c>
      <c r="AK2" s="9">
        <f>+Synth_Ben_Data[[#This Row],[CurrentTargetValue]]</f>
        <v>3600</v>
      </c>
      <c r="AL2" s="22">
        <f>+(Synth_Ben_Data[[#This Row],[Earned Value]]-Synth_Ben_Data[[#This Row],[Planned Value
(Current Value)]])</f>
        <v>1336</v>
      </c>
      <c r="AM2" s="23">
        <f>+(Synth_Ben_Data[[#This Row],[Earned Value]]/Synth_Ben_Data[[#This Row],[Planned Value
(Current Value)]])</f>
        <v>1.3711111111111112</v>
      </c>
      <c r="AN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" spans="1:40" ht="14.45">
      <c r="A3">
        <v>2</v>
      </c>
      <c r="B3" t="s">
        <v>51</v>
      </c>
      <c r="C3" t="s">
        <v>52</v>
      </c>
      <c r="D3" t="s">
        <v>53</v>
      </c>
      <c r="E3" s="1">
        <v>45131</v>
      </c>
      <c r="F3" s="1">
        <v>45172</v>
      </c>
      <c r="G3" s="1">
        <v>45132</v>
      </c>
      <c r="H3" t="s">
        <v>54</v>
      </c>
      <c r="I3" t="s">
        <v>55</v>
      </c>
      <c r="J3" t="s">
        <v>45</v>
      </c>
      <c r="K3" s="1">
        <v>45098</v>
      </c>
      <c r="M3" t="s">
        <v>56</v>
      </c>
      <c r="N3" s="2">
        <v>51.785809999999998</v>
      </c>
      <c r="O3" s="2">
        <v>-4.2869999999999998E-2</v>
      </c>
      <c r="P3" s="3">
        <v>9</v>
      </c>
      <c r="Q3" s="4">
        <v>44842</v>
      </c>
      <c r="R3" s="4">
        <v>45375</v>
      </c>
      <c r="S3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3" s="2" t="s">
        <v>57</v>
      </c>
      <c r="W3" s="2" t="s">
        <v>58</v>
      </c>
      <c r="Y3" s="11" t="s">
        <v>59</v>
      </c>
      <c r="Z3">
        <v>260</v>
      </c>
      <c r="AA3">
        <v>360</v>
      </c>
      <c r="AB3">
        <v>496</v>
      </c>
      <c r="AC3" s="12">
        <v>45246</v>
      </c>
      <c r="AD3" s="12">
        <v>45260</v>
      </c>
      <c r="AE3" s="12">
        <v>45249</v>
      </c>
      <c r="AF3" s="12">
        <v>45098</v>
      </c>
      <c r="AG3" s="11" t="s">
        <v>56</v>
      </c>
      <c r="AH3" s="24">
        <v>1E-3</v>
      </c>
      <c r="AI3" s="9">
        <f>+Synth_Ben_Data[[#This Row],[% progress]]*Synth_Ben_Data[[#This Row],[BaselineTargetValue]]</f>
        <v>0.26</v>
      </c>
      <c r="AJ3" s="9">
        <f>+Synth_Ben_Data[[#This Row],[ActualValue]]</f>
        <v>496</v>
      </c>
      <c r="AK3" s="9">
        <f>+Synth_Ben_Data[[#This Row],[CurrentTargetValue]]</f>
        <v>360</v>
      </c>
      <c r="AL3" s="22">
        <f>+(Synth_Ben_Data[[#This Row],[Earned Value]]-Synth_Ben_Data[[#This Row],[Planned Value
(Current Value)]])</f>
        <v>-359.74</v>
      </c>
      <c r="AM3" s="23">
        <f>+(Synth_Ben_Data[[#This Row],[Earned Value]]/Synth_Ben_Data[[#This Row],[Planned Value
(Current Value)]])</f>
        <v>7.222222222222223E-4</v>
      </c>
      <c r="AN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" spans="1:40" ht="14.45">
      <c r="A4">
        <v>3</v>
      </c>
      <c r="B4" t="s">
        <v>60</v>
      </c>
      <c r="C4" t="s">
        <v>61</v>
      </c>
      <c r="D4" t="s">
        <v>62</v>
      </c>
      <c r="E4" s="1">
        <v>44924</v>
      </c>
      <c r="F4" s="1">
        <v>45078</v>
      </c>
      <c r="G4" s="1">
        <v>44992</v>
      </c>
      <c r="H4" t="s">
        <v>63</v>
      </c>
      <c r="I4" t="s">
        <v>44</v>
      </c>
      <c r="J4" t="s">
        <v>64</v>
      </c>
      <c r="K4" s="1">
        <v>45151</v>
      </c>
      <c r="M4" t="s">
        <v>50</v>
      </c>
      <c r="N4" s="2">
        <v>52.916220000000003</v>
      </c>
      <c r="O4" s="2">
        <v>-0.40316000000000002</v>
      </c>
      <c r="P4" s="3">
        <v>3</v>
      </c>
      <c r="Q4" s="1">
        <v>44908</v>
      </c>
      <c r="R4" s="1">
        <v>45344</v>
      </c>
      <c r="S4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4" s="2" t="s">
        <v>65</v>
      </c>
      <c r="W4" s="21" t="s">
        <v>66</v>
      </c>
      <c r="Y4" s="9" t="s">
        <v>67</v>
      </c>
      <c r="Z4">
        <v>6</v>
      </c>
      <c r="AA4">
        <v>6</v>
      </c>
      <c r="AB4">
        <v>2</v>
      </c>
      <c r="AC4" s="10">
        <v>44924</v>
      </c>
      <c r="AD4" s="10">
        <v>45078</v>
      </c>
      <c r="AE4" s="10">
        <v>44992</v>
      </c>
      <c r="AF4" s="10">
        <v>45151</v>
      </c>
      <c r="AG4" s="9" t="s">
        <v>50</v>
      </c>
      <c r="AH4" s="22">
        <v>1</v>
      </c>
      <c r="AI4" s="9">
        <f>+Synth_Ben_Data[[#This Row],[% progress]]*Synth_Ben_Data[[#This Row],[BaselineTargetValue]]</f>
        <v>6</v>
      </c>
      <c r="AJ4" s="9">
        <f>+Synth_Ben_Data[[#This Row],[ActualValue]]</f>
        <v>2</v>
      </c>
      <c r="AK4" s="9">
        <f>+Synth_Ben_Data[[#This Row],[CurrentTargetValue]]</f>
        <v>6</v>
      </c>
      <c r="AL4" s="22">
        <f>+(Synth_Ben_Data[[#This Row],[Earned Value]]-Synth_Ben_Data[[#This Row],[Planned Value
(Current Value)]])</f>
        <v>0</v>
      </c>
      <c r="AM4" s="23">
        <f>+(Synth_Ben_Data[[#This Row],[Earned Value]]/Synth_Ben_Data[[#This Row],[Planned Value
(Current Value)]])</f>
        <v>1</v>
      </c>
      <c r="AN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" spans="1:40" ht="14.45">
      <c r="A5">
        <v>4</v>
      </c>
      <c r="B5" t="s">
        <v>68</v>
      </c>
      <c r="C5" t="s">
        <v>41</v>
      </c>
      <c r="D5" t="s">
        <v>69</v>
      </c>
      <c r="E5" s="1">
        <v>45002</v>
      </c>
      <c r="F5" s="1">
        <v>45062</v>
      </c>
      <c r="G5" s="1">
        <v>45010</v>
      </c>
      <c r="H5" t="s">
        <v>54</v>
      </c>
      <c r="I5" t="s">
        <v>44</v>
      </c>
      <c r="J5" t="s">
        <v>70</v>
      </c>
      <c r="K5" s="1">
        <v>45097</v>
      </c>
      <c r="M5" t="s">
        <v>50</v>
      </c>
      <c r="N5" s="2">
        <v>51.219760000000001</v>
      </c>
      <c r="O5" s="2">
        <v>-1.25393</v>
      </c>
      <c r="P5" s="3">
        <v>5</v>
      </c>
      <c r="Q5" s="1">
        <v>44915</v>
      </c>
      <c r="R5" s="1">
        <v>45317</v>
      </c>
      <c r="S5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5" s="2" t="s">
        <v>47</v>
      </c>
      <c r="W5" s="2" t="s">
        <v>71</v>
      </c>
      <c r="Y5" s="11" t="s">
        <v>49</v>
      </c>
      <c r="Z5">
        <v>245</v>
      </c>
      <c r="AA5">
        <v>540</v>
      </c>
      <c r="AB5">
        <v>675</v>
      </c>
      <c r="AC5" s="12">
        <v>45002</v>
      </c>
      <c r="AD5" s="12">
        <v>45062</v>
      </c>
      <c r="AE5" s="12">
        <v>45010</v>
      </c>
      <c r="AF5" s="12">
        <v>45097</v>
      </c>
      <c r="AG5" s="11" t="s">
        <v>50</v>
      </c>
      <c r="AH5" s="24">
        <v>1</v>
      </c>
      <c r="AI5" s="9">
        <f>+Synth_Ben_Data[[#This Row],[% progress]]*Synth_Ben_Data[[#This Row],[BaselineTargetValue]]</f>
        <v>245</v>
      </c>
      <c r="AJ5" s="9">
        <f>+Synth_Ben_Data[[#This Row],[ActualValue]]</f>
        <v>675</v>
      </c>
      <c r="AK5" s="9">
        <f>+Synth_Ben_Data[[#This Row],[CurrentTargetValue]]</f>
        <v>540</v>
      </c>
      <c r="AL5" s="22">
        <f>+(Synth_Ben_Data[[#This Row],[Earned Value]]-Synth_Ben_Data[[#This Row],[Planned Value
(Current Value)]])</f>
        <v>-295</v>
      </c>
      <c r="AM5" s="23">
        <f>+(Synth_Ben_Data[[#This Row],[Earned Value]]/Synth_Ben_Data[[#This Row],[Planned Value
(Current Value)]])</f>
        <v>0.45370370370370372</v>
      </c>
      <c r="AN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" spans="1:40" ht="14.45">
      <c r="A6">
        <v>5</v>
      </c>
      <c r="B6" t="s">
        <v>72</v>
      </c>
      <c r="C6" t="s">
        <v>61</v>
      </c>
      <c r="D6" t="s">
        <v>73</v>
      </c>
      <c r="E6" s="1">
        <v>44964</v>
      </c>
      <c r="F6" s="1">
        <v>45264</v>
      </c>
      <c r="G6" s="1">
        <v>45241</v>
      </c>
      <c r="H6" t="s">
        <v>43</v>
      </c>
      <c r="I6" t="s">
        <v>44</v>
      </c>
      <c r="J6" t="s">
        <v>70</v>
      </c>
      <c r="K6" s="1">
        <v>45097</v>
      </c>
      <c r="M6" t="s">
        <v>46</v>
      </c>
      <c r="N6" s="2">
        <v>51.193600000000004</v>
      </c>
      <c r="O6" s="2">
        <v>-1.5684400000000001</v>
      </c>
      <c r="P6" s="3">
        <v>3</v>
      </c>
      <c r="Q6" s="1">
        <v>44915</v>
      </c>
      <c r="R6" s="1">
        <v>45317</v>
      </c>
      <c r="S6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6" s="2" t="s">
        <v>65</v>
      </c>
      <c r="W6" s="2" t="s">
        <v>74</v>
      </c>
      <c r="Y6" s="11" t="s">
        <v>67</v>
      </c>
      <c r="Z6">
        <v>8</v>
      </c>
      <c r="AA6">
        <v>8</v>
      </c>
      <c r="AB6">
        <v>4</v>
      </c>
      <c r="AC6" s="12">
        <v>44964</v>
      </c>
      <c r="AD6" s="12">
        <v>45264</v>
      </c>
      <c r="AE6" s="12">
        <v>45241</v>
      </c>
      <c r="AF6" s="12">
        <v>45097</v>
      </c>
      <c r="AG6" s="11" t="s">
        <v>46</v>
      </c>
      <c r="AH6" s="24">
        <v>0.44333333000000003</v>
      </c>
      <c r="AI6" s="9">
        <f>+Synth_Ben_Data[[#This Row],[% progress]]*Synth_Ben_Data[[#This Row],[BaselineTargetValue]]</f>
        <v>3.5466666400000002</v>
      </c>
      <c r="AJ6" s="9">
        <f>+Synth_Ben_Data[[#This Row],[ActualValue]]</f>
        <v>4</v>
      </c>
      <c r="AK6" s="9">
        <f>+Synth_Ben_Data[[#This Row],[CurrentTargetValue]]</f>
        <v>8</v>
      </c>
      <c r="AL6" s="22">
        <f>+(Synth_Ben_Data[[#This Row],[Earned Value]]-Synth_Ben_Data[[#This Row],[Planned Value
(Current Value)]])</f>
        <v>-4.4533333600000002</v>
      </c>
      <c r="AM6" s="23">
        <f>+(Synth_Ben_Data[[#This Row],[Earned Value]]/Synth_Ben_Data[[#This Row],[Planned Value
(Current Value)]])</f>
        <v>0.44333333000000003</v>
      </c>
      <c r="AN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7" spans="1:40" ht="14.45">
      <c r="A7">
        <v>6</v>
      </c>
      <c r="B7" t="s">
        <v>75</v>
      </c>
      <c r="C7" t="s">
        <v>61</v>
      </c>
      <c r="D7" t="s">
        <v>76</v>
      </c>
      <c r="E7" s="1">
        <v>45151</v>
      </c>
      <c r="F7" s="1">
        <v>45244</v>
      </c>
      <c r="G7" s="1">
        <v>45167</v>
      </c>
      <c r="H7" t="s">
        <v>43</v>
      </c>
      <c r="I7" t="s">
        <v>55</v>
      </c>
      <c r="J7" t="s">
        <v>77</v>
      </c>
      <c r="K7" s="1">
        <v>45102</v>
      </c>
      <c r="M7" t="s">
        <v>56</v>
      </c>
      <c r="N7" s="2">
        <v>51.144390000000001</v>
      </c>
      <c r="O7" s="2">
        <v>-1.6178399999999999</v>
      </c>
      <c r="P7" s="3">
        <v>15</v>
      </c>
      <c r="Q7" s="1">
        <v>44867</v>
      </c>
      <c r="R7" s="1">
        <v>45304</v>
      </c>
      <c r="S7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7" s="2" t="s">
        <v>57</v>
      </c>
      <c r="W7" s="21" t="s">
        <v>78</v>
      </c>
      <c r="Y7" s="9" t="s">
        <v>59</v>
      </c>
      <c r="Z7">
        <v>228</v>
      </c>
      <c r="AA7">
        <v>360</v>
      </c>
      <c r="AB7">
        <v>253</v>
      </c>
      <c r="AC7" s="10">
        <v>45131</v>
      </c>
      <c r="AD7" s="10">
        <v>45172</v>
      </c>
      <c r="AE7" s="10">
        <v>45132</v>
      </c>
      <c r="AF7" s="10">
        <v>45098</v>
      </c>
      <c r="AG7" s="9" t="s">
        <v>56</v>
      </c>
      <c r="AH7" s="22">
        <v>1E-3</v>
      </c>
      <c r="AI7" s="9">
        <f>+Synth_Ben_Data[[#This Row],[% progress]]*Synth_Ben_Data[[#This Row],[BaselineTargetValue]]</f>
        <v>0.22800000000000001</v>
      </c>
      <c r="AJ7" s="9">
        <f>+Synth_Ben_Data[[#This Row],[ActualValue]]</f>
        <v>253</v>
      </c>
      <c r="AK7" s="9">
        <f>+Synth_Ben_Data[[#This Row],[CurrentTargetValue]]</f>
        <v>360</v>
      </c>
      <c r="AL7" s="22">
        <f>+(Synth_Ben_Data[[#This Row],[Earned Value]]-Synth_Ben_Data[[#This Row],[Planned Value
(Current Value)]])</f>
        <v>-359.77199999999999</v>
      </c>
      <c r="AM7" s="23">
        <f>+(Synth_Ben_Data[[#This Row],[Earned Value]]/Synth_Ben_Data[[#This Row],[Planned Value
(Current Value)]])</f>
        <v>6.333333333333334E-4</v>
      </c>
      <c r="AN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8" spans="1:40" ht="14.45">
      <c r="A8">
        <v>7</v>
      </c>
      <c r="B8" t="s">
        <v>79</v>
      </c>
      <c r="C8" t="s">
        <v>61</v>
      </c>
      <c r="D8" t="s">
        <v>80</v>
      </c>
      <c r="E8" s="1">
        <v>44919</v>
      </c>
      <c r="F8" s="1">
        <v>45229</v>
      </c>
      <c r="G8" s="1">
        <v>45207</v>
      </c>
      <c r="H8" t="s">
        <v>81</v>
      </c>
      <c r="I8" t="s">
        <v>44</v>
      </c>
      <c r="J8" t="s">
        <v>64</v>
      </c>
      <c r="K8" s="1">
        <v>45101</v>
      </c>
      <c r="M8" t="s">
        <v>46</v>
      </c>
      <c r="N8" s="2">
        <v>52.996980000000001</v>
      </c>
      <c r="O8" s="2">
        <v>-0.10939</v>
      </c>
      <c r="P8" s="3">
        <v>12</v>
      </c>
      <c r="Q8" s="1">
        <v>44908</v>
      </c>
      <c r="R8" s="1">
        <v>45344</v>
      </c>
      <c r="S8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8" s="2" t="s">
        <v>57</v>
      </c>
      <c r="W8" s="2" t="s">
        <v>82</v>
      </c>
      <c r="Y8" s="11" t="s">
        <v>59</v>
      </c>
      <c r="Z8">
        <v>147</v>
      </c>
      <c r="AA8">
        <v>360</v>
      </c>
      <c r="AB8">
        <v>54</v>
      </c>
      <c r="AC8" s="12">
        <v>45208</v>
      </c>
      <c r="AD8" s="12">
        <v>45260</v>
      </c>
      <c r="AE8" s="12">
        <v>45249</v>
      </c>
      <c r="AF8" s="12">
        <v>45103</v>
      </c>
      <c r="AG8" s="11" t="s">
        <v>56</v>
      </c>
      <c r="AH8" s="24">
        <v>1E-3</v>
      </c>
      <c r="AI8" s="9">
        <f>+Synth_Ben_Data[[#This Row],[% progress]]*Synth_Ben_Data[[#This Row],[BaselineTargetValue]]</f>
        <v>0.14699999999999999</v>
      </c>
      <c r="AJ8" s="9">
        <f>+Synth_Ben_Data[[#This Row],[ActualValue]]</f>
        <v>54</v>
      </c>
      <c r="AK8" s="9">
        <f>+Synth_Ben_Data[[#This Row],[CurrentTargetValue]]</f>
        <v>360</v>
      </c>
      <c r="AL8" s="22">
        <f>+(Synth_Ben_Data[[#This Row],[Earned Value]]-Synth_Ben_Data[[#This Row],[Planned Value
(Current Value)]])</f>
        <v>-359.85300000000001</v>
      </c>
      <c r="AM8" s="23">
        <f>+(Synth_Ben_Data[[#This Row],[Earned Value]]/Synth_Ben_Data[[#This Row],[Planned Value
(Current Value)]])</f>
        <v>4.083333333333333E-4</v>
      </c>
      <c r="AN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9" spans="1:40" ht="14.45">
      <c r="A9">
        <v>8</v>
      </c>
      <c r="B9" t="s">
        <v>83</v>
      </c>
      <c r="C9" t="s">
        <v>52</v>
      </c>
      <c r="D9" t="s">
        <v>80</v>
      </c>
      <c r="E9" s="1">
        <v>44946</v>
      </c>
      <c r="F9" s="1">
        <v>44951</v>
      </c>
      <c r="G9" s="1">
        <v>44957</v>
      </c>
      <c r="H9" t="s">
        <v>63</v>
      </c>
      <c r="I9" t="s">
        <v>44</v>
      </c>
      <c r="J9" t="s">
        <v>64</v>
      </c>
      <c r="K9" s="1">
        <v>45168</v>
      </c>
      <c r="M9" t="s">
        <v>50</v>
      </c>
      <c r="N9" s="2">
        <v>52.867260000000002</v>
      </c>
      <c r="O9" s="2">
        <v>-0.21510000000000001</v>
      </c>
      <c r="P9" s="3">
        <v>14</v>
      </c>
      <c r="Q9" s="1">
        <v>44908</v>
      </c>
      <c r="R9" s="1">
        <v>45344</v>
      </c>
      <c r="S9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9" s="2" t="s">
        <v>47</v>
      </c>
      <c r="W9" s="21" t="s">
        <v>71</v>
      </c>
      <c r="Y9" s="9" t="s">
        <v>49</v>
      </c>
      <c r="Z9">
        <v>1632</v>
      </c>
      <c r="AA9">
        <v>1440</v>
      </c>
      <c r="AB9">
        <v>1880</v>
      </c>
      <c r="AC9" s="10">
        <v>45040</v>
      </c>
      <c r="AD9" s="10">
        <v>45126</v>
      </c>
      <c r="AE9" s="10">
        <v>45115</v>
      </c>
      <c r="AF9" s="10">
        <v>45102</v>
      </c>
      <c r="AG9" s="9" t="s">
        <v>46</v>
      </c>
      <c r="AH9" s="22">
        <v>0.72093023000000001</v>
      </c>
      <c r="AI9" s="9">
        <f>+Synth_Ben_Data[[#This Row],[% progress]]*Synth_Ben_Data[[#This Row],[BaselineTargetValue]]</f>
        <v>1176.5581353600001</v>
      </c>
      <c r="AJ9" s="9">
        <f>+Synth_Ben_Data[[#This Row],[ActualValue]]</f>
        <v>1880</v>
      </c>
      <c r="AK9" s="9">
        <f>+Synth_Ben_Data[[#This Row],[CurrentTargetValue]]</f>
        <v>1440</v>
      </c>
      <c r="AL9" s="22">
        <f>+(Synth_Ben_Data[[#This Row],[Earned Value]]-Synth_Ben_Data[[#This Row],[Planned Value
(Current Value)]])</f>
        <v>-263.44186463999995</v>
      </c>
      <c r="AM9" s="23">
        <f>+(Synth_Ben_Data[[#This Row],[Earned Value]]/Synth_Ben_Data[[#This Row],[Planned Value
(Current Value)]])</f>
        <v>0.81705426066666675</v>
      </c>
      <c r="AN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0" spans="1:40" ht="14.45">
      <c r="A10">
        <v>9</v>
      </c>
      <c r="B10" t="s">
        <v>84</v>
      </c>
      <c r="C10" t="s">
        <v>52</v>
      </c>
      <c r="D10" t="s">
        <v>85</v>
      </c>
      <c r="E10" s="1">
        <v>45128</v>
      </c>
      <c r="F10" s="1">
        <v>45241</v>
      </c>
      <c r="G10" s="1">
        <v>45220</v>
      </c>
      <c r="H10" t="s">
        <v>81</v>
      </c>
      <c r="I10" t="s">
        <v>55</v>
      </c>
      <c r="J10" t="s">
        <v>77</v>
      </c>
      <c r="K10" s="1">
        <v>45099</v>
      </c>
      <c r="M10" t="s">
        <v>56</v>
      </c>
      <c r="N10" s="2">
        <v>51.230490000000003</v>
      </c>
      <c r="O10" s="2">
        <v>-1.77807</v>
      </c>
      <c r="P10" s="3">
        <v>9</v>
      </c>
      <c r="Q10" s="1">
        <v>44867</v>
      </c>
      <c r="R10" s="1">
        <v>45304</v>
      </c>
      <c r="S10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0" s="2" t="s">
        <v>57</v>
      </c>
      <c r="W10" s="21" t="s">
        <v>86</v>
      </c>
      <c r="Y10" s="9" t="s">
        <v>87</v>
      </c>
      <c r="Z10">
        <v>204</v>
      </c>
      <c r="AA10">
        <v>144</v>
      </c>
      <c r="AB10">
        <v>134</v>
      </c>
      <c r="AC10" s="10">
        <v>45128</v>
      </c>
      <c r="AD10" s="10">
        <v>45241</v>
      </c>
      <c r="AE10" s="10">
        <v>45220</v>
      </c>
      <c r="AF10" s="10">
        <v>45099</v>
      </c>
      <c r="AG10" s="9" t="s">
        <v>56</v>
      </c>
      <c r="AH10" s="22">
        <v>1E-3</v>
      </c>
      <c r="AI10" s="9">
        <f>+Synth_Ben_Data[[#This Row],[% progress]]*Synth_Ben_Data[[#This Row],[BaselineTargetValue]]</f>
        <v>0.20400000000000001</v>
      </c>
      <c r="AJ10" s="9">
        <f>+Synth_Ben_Data[[#This Row],[ActualValue]]</f>
        <v>134</v>
      </c>
      <c r="AK10" s="9">
        <f>+Synth_Ben_Data[[#This Row],[CurrentTargetValue]]</f>
        <v>144</v>
      </c>
      <c r="AL10" s="22">
        <f>+(Synth_Ben_Data[[#This Row],[Earned Value]]-Synth_Ben_Data[[#This Row],[Planned Value
(Current Value)]])</f>
        <v>-143.79599999999999</v>
      </c>
      <c r="AM10" s="23">
        <f>+(Synth_Ben_Data[[#This Row],[Earned Value]]/Synth_Ben_Data[[#This Row],[Planned Value
(Current Value)]])</f>
        <v>1.4166666666666668E-3</v>
      </c>
      <c r="AN1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1" spans="1:40" ht="14.45">
      <c r="A11">
        <v>10</v>
      </c>
      <c r="B11" t="s">
        <v>88</v>
      </c>
      <c r="C11" t="s">
        <v>61</v>
      </c>
      <c r="D11" t="s">
        <v>89</v>
      </c>
      <c r="E11" s="1">
        <v>44967</v>
      </c>
      <c r="F11" s="1">
        <v>44996</v>
      </c>
      <c r="G11" s="1">
        <v>44998</v>
      </c>
      <c r="H11" t="s">
        <v>63</v>
      </c>
      <c r="I11" t="s">
        <v>44</v>
      </c>
      <c r="J11" t="s">
        <v>90</v>
      </c>
      <c r="K11" s="1">
        <v>45179</v>
      </c>
      <c r="M11" t="s">
        <v>50</v>
      </c>
      <c r="N11" s="2">
        <v>51.282870000000003</v>
      </c>
      <c r="O11" s="2">
        <v>-1.5758399999999999</v>
      </c>
      <c r="P11" s="3">
        <v>9</v>
      </c>
      <c r="Q11" s="1">
        <v>44912</v>
      </c>
      <c r="R11" s="1">
        <v>45350</v>
      </c>
      <c r="S11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1" s="2" t="s">
        <v>47</v>
      </c>
      <c r="W11" s="2" t="s">
        <v>48</v>
      </c>
      <c r="Y11" s="11" t="s">
        <v>49</v>
      </c>
      <c r="Z11">
        <v>344</v>
      </c>
      <c r="AA11">
        <v>252</v>
      </c>
      <c r="AB11">
        <v>182</v>
      </c>
      <c r="AC11" s="12">
        <v>44864</v>
      </c>
      <c r="AD11" s="12">
        <v>45265</v>
      </c>
      <c r="AE11" s="12">
        <v>45257</v>
      </c>
      <c r="AF11" s="12">
        <v>45099</v>
      </c>
      <c r="AG11" s="11" t="s">
        <v>50</v>
      </c>
      <c r="AH11" s="24">
        <v>1</v>
      </c>
      <c r="AI11" s="9">
        <f>+Synth_Ben_Data[[#This Row],[% progress]]*Synth_Ben_Data[[#This Row],[BaselineTargetValue]]</f>
        <v>344</v>
      </c>
      <c r="AJ11" s="9">
        <f>+Synth_Ben_Data[[#This Row],[ActualValue]]</f>
        <v>182</v>
      </c>
      <c r="AK11" s="9">
        <f>+Synth_Ben_Data[[#This Row],[CurrentTargetValue]]</f>
        <v>252</v>
      </c>
      <c r="AL11" s="22">
        <f>+(Synth_Ben_Data[[#This Row],[Earned Value]]-Synth_Ben_Data[[#This Row],[Planned Value
(Current Value)]])</f>
        <v>92</v>
      </c>
      <c r="AM11" s="23">
        <f>+(Synth_Ben_Data[[#This Row],[Earned Value]]/Synth_Ben_Data[[#This Row],[Planned Value
(Current Value)]])</f>
        <v>1.3650793650793651</v>
      </c>
      <c r="AN1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2" spans="1:40" ht="14.45">
      <c r="A12">
        <v>11</v>
      </c>
      <c r="B12" t="s">
        <v>91</v>
      </c>
      <c r="C12" t="s">
        <v>61</v>
      </c>
      <c r="D12" t="s">
        <v>92</v>
      </c>
      <c r="E12" s="1">
        <v>44941</v>
      </c>
      <c r="F12" s="1">
        <v>44959</v>
      </c>
      <c r="G12" s="1">
        <v>44960</v>
      </c>
      <c r="H12" t="s">
        <v>54</v>
      </c>
      <c r="I12" t="s">
        <v>44</v>
      </c>
      <c r="J12" t="s">
        <v>93</v>
      </c>
      <c r="K12" s="1">
        <v>45099</v>
      </c>
      <c r="M12" t="s">
        <v>50</v>
      </c>
      <c r="N12" s="2">
        <v>53.15428</v>
      </c>
      <c r="O12" s="2">
        <v>-1.9303699999999999</v>
      </c>
      <c r="P12" s="3">
        <v>16</v>
      </c>
      <c r="Q12" s="1">
        <v>44862</v>
      </c>
      <c r="R12" s="1">
        <v>45346</v>
      </c>
      <c r="S12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12" s="2" t="s">
        <v>94</v>
      </c>
      <c r="W12" s="2" t="s">
        <v>95</v>
      </c>
      <c r="Y12" s="11" t="s">
        <v>59</v>
      </c>
      <c r="Z12">
        <v>546</v>
      </c>
      <c r="AA12">
        <v>360</v>
      </c>
      <c r="AB12">
        <v>497</v>
      </c>
      <c r="AC12" s="12">
        <v>44937</v>
      </c>
      <c r="AD12" s="12">
        <v>45052</v>
      </c>
      <c r="AE12" s="12">
        <v>45093</v>
      </c>
      <c r="AF12" s="12">
        <v>45117</v>
      </c>
      <c r="AG12" s="11" t="s">
        <v>50</v>
      </c>
      <c r="AH12" s="24">
        <v>1</v>
      </c>
      <c r="AI12" s="9">
        <f>+Synth_Ben_Data[[#This Row],[% progress]]*Synth_Ben_Data[[#This Row],[BaselineTargetValue]]</f>
        <v>546</v>
      </c>
      <c r="AJ12" s="9">
        <f>+Synth_Ben_Data[[#This Row],[ActualValue]]</f>
        <v>497</v>
      </c>
      <c r="AK12" s="9">
        <f>+Synth_Ben_Data[[#This Row],[CurrentTargetValue]]</f>
        <v>360</v>
      </c>
      <c r="AL12" s="22">
        <f>+(Synth_Ben_Data[[#This Row],[Earned Value]]-Synth_Ben_Data[[#This Row],[Planned Value
(Current Value)]])</f>
        <v>186</v>
      </c>
      <c r="AM12" s="23">
        <f>+(Synth_Ben_Data[[#This Row],[Earned Value]]/Synth_Ben_Data[[#This Row],[Planned Value
(Current Value)]])</f>
        <v>1.5166666666666666</v>
      </c>
      <c r="AN1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3" spans="1:40" ht="14.45">
      <c r="A13">
        <v>12</v>
      </c>
      <c r="B13" t="s">
        <v>96</v>
      </c>
      <c r="C13" t="s">
        <v>52</v>
      </c>
      <c r="D13" t="s">
        <v>85</v>
      </c>
      <c r="E13" s="1">
        <v>44895</v>
      </c>
      <c r="F13" s="1">
        <v>44959</v>
      </c>
      <c r="G13" s="1">
        <v>44960</v>
      </c>
      <c r="H13" t="s">
        <v>97</v>
      </c>
      <c r="I13" t="s">
        <v>44</v>
      </c>
      <c r="J13" t="s">
        <v>77</v>
      </c>
      <c r="K13" s="1">
        <v>45096</v>
      </c>
      <c r="M13" t="s">
        <v>50</v>
      </c>
      <c r="N13" s="2">
        <v>51.09263</v>
      </c>
      <c r="O13" s="2">
        <v>-1.5061199999999999</v>
      </c>
      <c r="P13" s="3">
        <v>9</v>
      </c>
      <c r="Q13" s="1">
        <v>44867</v>
      </c>
      <c r="R13" s="1">
        <v>45304</v>
      </c>
      <c r="S13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3" s="2" t="s">
        <v>98</v>
      </c>
      <c r="W13" s="2" t="s">
        <v>78</v>
      </c>
      <c r="Y13" s="11" t="s">
        <v>59</v>
      </c>
      <c r="Z13">
        <v>546</v>
      </c>
      <c r="AA13">
        <v>360</v>
      </c>
      <c r="AB13">
        <v>499</v>
      </c>
      <c r="AC13" s="12">
        <v>45151</v>
      </c>
      <c r="AD13" s="12">
        <v>45244</v>
      </c>
      <c r="AE13" s="12">
        <v>45167</v>
      </c>
      <c r="AF13" s="12">
        <v>45102</v>
      </c>
      <c r="AG13" s="11" t="s">
        <v>56</v>
      </c>
      <c r="AH13" s="24">
        <v>1E-3</v>
      </c>
      <c r="AI13" s="9">
        <f>+Synth_Ben_Data[[#This Row],[% progress]]*Synth_Ben_Data[[#This Row],[BaselineTargetValue]]</f>
        <v>0.54600000000000004</v>
      </c>
      <c r="AJ13" s="9">
        <f>+Synth_Ben_Data[[#This Row],[ActualValue]]</f>
        <v>499</v>
      </c>
      <c r="AK13" s="9">
        <f>+Synth_Ben_Data[[#This Row],[CurrentTargetValue]]</f>
        <v>360</v>
      </c>
      <c r="AL13" s="22">
        <f>+(Synth_Ben_Data[[#This Row],[Earned Value]]-Synth_Ben_Data[[#This Row],[Planned Value
(Current Value)]])</f>
        <v>-359.45400000000001</v>
      </c>
      <c r="AM13" s="23">
        <f>+(Synth_Ben_Data[[#This Row],[Earned Value]]/Synth_Ben_Data[[#This Row],[Planned Value
(Current Value)]])</f>
        <v>1.5166666666666668E-3</v>
      </c>
      <c r="AN1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4" spans="1:40" ht="14.45">
      <c r="A14">
        <v>13</v>
      </c>
      <c r="B14" t="s">
        <v>99</v>
      </c>
      <c r="C14" t="s">
        <v>52</v>
      </c>
      <c r="D14" t="s">
        <v>69</v>
      </c>
      <c r="E14" s="1">
        <v>44936</v>
      </c>
      <c r="F14" s="1">
        <v>45215</v>
      </c>
      <c r="G14" s="1">
        <v>45182</v>
      </c>
      <c r="H14" t="s">
        <v>54</v>
      </c>
      <c r="I14" t="s">
        <v>44</v>
      </c>
      <c r="J14" t="s">
        <v>70</v>
      </c>
      <c r="K14" s="1">
        <v>45101</v>
      </c>
      <c r="M14" t="s">
        <v>50</v>
      </c>
      <c r="N14" s="2">
        <v>51.087629999999997</v>
      </c>
      <c r="O14" s="2">
        <v>-1.7499199999999999</v>
      </c>
      <c r="P14" s="3">
        <v>3</v>
      </c>
      <c r="Q14" s="1">
        <v>44915</v>
      </c>
      <c r="R14" s="1">
        <v>45317</v>
      </c>
      <c r="S14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4" s="2" t="s">
        <v>58</v>
      </c>
      <c r="W14" s="21" t="s">
        <v>66</v>
      </c>
      <c r="Y14" s="9" t="s">
        <v>67</v>
      </c>
      <c r="Z14">
        <v>5</v>
      </c>
      <c r="AA14">
        <v>3</v>
      </c>
      <c r="AB14">
        <v>3</v>
      </c>
      <c r="AC14" s="10">
        <v>44936</v>
      </c>
      <c r="AD14" s="10">
        <v>45215</v>
      </c>
      <c r="AE14" s="10">
        <v>45182</v>
      </c>
      <c r="AF14" s="10">
        <v>45101</v>
      </c>
      <c r="AG14" s="9" t="s">
        <v>50</v>
      </c>
      <c r="AH14" s="22">
        <v>1</v>
      </c>
      <c r="AI14" s="9">
        <f>+Synth_Ben_Data[[#This Row],[% progress]]*Synth_Ben_Data[[#This Row],[BaselineTargetValue]]</f>
        <v>5</v>
      </c>
      <c r="AJ14" s="9">
        <f>+Synth_Ben_Data[[#This Row],[ActualValue]]</f>
        <v>3</v>
      </c>
      <c r="AK14" s="9">
        <f>+Synth_Ben_Data[[#This Row],[CurrentTargetValue]]</f>
        <v>3</v>
      </c>
      <c r="AL14" s="22">
        <f>+(Synth_Ben_Data[[#This Row],[Earned Value]]-Synth_Ben_Data[[#This Row],[Planned Value
(Current Value)]])</f>
        <v>2</v>
      </c>
      <c r="AM14" s="23">
        <f>+(Synth_Ben_Data[[#This Row],[Earned Value]]/Synth_Ben_Data[[#This Row],[Planned Value
(Current Value)]])</f>
        <v>1.6666666666666667</v>
      </c>
      <c r="AN1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5" spans="1:40" ht="14.45">
      <c r="A15">
        <v>14</v>
      </c>
      <c r="B15" t="s">
        <v>75</v>
      </c>
      <c r="C15" t="s">
        <v>61</v>
      </c>
      <c r="D15" t="s">
        <v>100</v>
      </c>
      <c r="E15" s="1">
        <v>45138</v>
      </c>
      <c r="F15" s="1">
        <v>45244</v>
      </c>
      <c r="G15" s="1">
        <v>45167</v>
      </c>
      <c r="H15" t="s">
        <v>54</v>
      </c>
      <c r="I15" t="s">
        <v>55</v>
      </c>
      <c r="J15" t="s">
        <v>90</v>
      </c>
      <c r="K15" s="1">
        <v>45102</v>
      </c>
      <c r="M15" t="s">
        <v>56</v>
      </c>
      <c r="N15" s="2">
        <v>51.255879999999998</v>
      </c>
      <c r="O15" s="2">
        <v>-1.2570300000000001</v>
      </c>
      <c r="P15" s="3">
        <v>8</v>
      </c>
      <c r="Q15" s="1">
        <v>44912</v>
      </c>
      <c r="R15" s="1">
        <v>45350</v>
      </c>
      <c r="S15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5" s="2" t="s">
        <v>98</v>
      </c>
      <c r="W15" s="2" t="s">
        <v>65</v>
      </c>
      <c r="Y15" s="11" t="s">
        <v>59</v>
      </c>
      <c r="Z15">
        <v>228</v>
      </c>
      <c r="AA15">
        <v>360</v>
      </c>
      <c r="AB15">
        <v>182</v>
      </c>
      <c r="AC15" s="12">
        <v>44949</v>
      </c>
      <c r="AD15" s="12">
        <v>45172</v>
      </c>
      <c r="AE15" s="12">
        <v>45132</v>
      </c>
      <c r="AF15" s="12">
        <v>45104</v>
      </c>
      <c r="AG15" s="11" t="s">
        <v>46</v>
      </c>
      <c r="AH15" s="24">
        <v>0.69499999999999995</v>
      </c>
      <c r="AI15" s="9">
        <f>+Synth_Ben_Data[[#This Row],[% progress]]*Synth_Ben_Data[[#This Row],[BaselineTargetValue]]</f>
        <v>158.45999999999998</v>
      </c>
      <c r="AJ15" s="9">
        <f>+Synth_Ben_Data[[#This Row],[ActualValue]]</f>
        <v>182</v>
      </c>
      <c r="AK15" s="9">
        <f>+Synth_Ben_Data[[#This Row],[CurrentTargetValue]]</f>
        <v>360</v>
      </c>
      <c r="AL15" s="22">
        <f>+(Synth_Ben_Data[[#This Row],[Earned Value]]-Synth_Ben_Data[[#This Row],[Planned Value
(Current Value)]])</f>
        <v>-201.54000000000002</v>
      </c>
      <c r="AM15" s="23">
        <f>+(Synth_Ben_Data[[#This Row],[Earned Value]]/Synth_Ben_Data[[#This Row],[Planned Value
(Current Value)]])</f>
        <v>0.4401666666666666</v>
      </c>
      <c r="AN1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6" spans="1:40" ht="14.45">
      <c r="A16">
        <v>15</v>
      </c>
      <c r="B16" t="s">
        <v>101</v>
      </c>
      <c r="C16" t="s">
        <v>61</v>
      </c>
      <c r="D16" t="s">
        <v>102</v>
      </c>
      <c r="E16" s="1">
        <v>45054</v>
      </c>
      <c r="F16" s="1">
        <v>45126</v>
      </c>
      <c r="G16" s="1">
        <v>45115</v>
      </c>
      <c r="H16" t="s">
        <v>43</v>
      </c>
      <c r="I16" t="s">
        <v>44</v>
      </c>
      <c r="J16" t="s">
        <v>103</v>
      </c>
      <c r="K16" s="1">
        <v>45107</v>
      </c>
      <c r="M16" t="s">
        <v>46</v>
      </c>
      <c r="N16" s="2">
        <v>51.497880000000002</v>
      </c>
      <c r="O16" s="2">
        <v>-0.33667999999999998</v>
      </c>
      <c r="P16" s="3">
        <v>2</v>
      </c>
      <c r="Q16" s="1">
        <v>44844</v>
      </c>
      <c r="R16" s="1">
        <v>45337</v>
      </c>
      <c r="S16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16" s="2" t="s">
        <v>47</v>
      </c>
      <c r="W16" s="21" t="s">
        <v>71</v>
      </c>
      <c r="Y16" s="9" t="s">
        <v>49</v>
      </c>
      <c r="Z16">
        <v>512</v>
      </c>
      <c r="AA16">
        <v>360</v>
      </c>
      <c r="AB16">
        <v>487</v>
      </c>
      <c r="AC16" s="10">
        <v>44923</v>
      </c>
      <c r="AD16" s="10">
        <v>44951</v>
      </c>
      <c r="AE16" s="10">
        <v>44957</v>
      </c>
      <c r="AF16" s="10">
        <v>45099</v>
      </c>
      <c r="AG16" s="9" t="s">
        <v>50</v>
      </c>
      <c r="AH16" s="22">
        <v>1</v>
      </c>
      <c r="AI16" s="9">
        <f>+Synth_Ben_Data[[#This Row],[% progress]]*Synth_Ben_Data[[#This Row],[BaselineTargetValue]]</f>
        <v>512</v>
      </c>
      <c r="AJ16" s="9">
        <f>+Synth_Ben_Data[[#This Row],[ActualValue]]</f>
        <v>487</v>
      </c>
      <c r="AK16" s="9">
        <f>+Synth_Ben_Data[[#This Row],[CurrentTargetValue]]</f>
        <v>360</v>
      </c>
      <c r="AL16" s="22">
        <f>+(Synth_Ben_Data[[#This Row],[Earned Value]]-Synth_Ben_Data[[#This Row],[Planned Value
(Current Value)]])</f>
        <v>152</v>
      </c>
      <c r="AM16" s="23">
        <f>+(Synth_Ben_Data[[#This Row],[Earned Value]]/Synth_Ben_Data[[#This Row],[Planned Value
(Current Value)]])</f>
        <v>1.4222222222222223</v>
      </c>
      <c r="AN1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7" spans="1:40" ht="14.45">
      <c r="A17">
        <v>16</v>
      </c>
      <c r="B17" t="s">
        <v>104</v>
      </c>
      <c r="C17" t="s">
        <v>105</v>
      </c>
      <c r="D17" t="s">
        <v>106</v>
      </c>
      <c r="E17" s="1">
        <v>44999</v>
      </c>
      <c r="F17" s="1">
        <v>45166</v>
      </c>
      <c r="G17" s="1">
        <v>45133</v>
      </c>
      <c r="H17" t="s">
        <v>54</v>
      </c>
      <c r="I17" t="s">
        <v>44</v>
      </c>
      <c r="J17" t="s">
        <v>45</v>
      </c>
      <c r="K17" s="1">
        <v>45102</v>
      </c>
      <c r="M17" t="s">
        <v>50</v>
      </c>
      <c r="N17" s="2">
        <v>51.620939999999997</v>
      </c>
      <c r="O17" s="2">
        <v>-0.12335</v>
      </c>
      <c r="P17" s="3">
        <v>17</v>
      </c>
      <c r="Q17" s="4">
        <v>44842</v>
      </c>
      <c r="R17" s="4">
        <v>45375</v>
      </c>
      <c r="S17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7" s="2" t="s">
        <v>94</v>
      </c>
      <c r="W17" s="21" t="s">
        <v>107</v>
      </c>
      <c r="Y17" s="9" t="s">
        <v>108</v>
      </c>
      <c r="Z17">
        <v>279</v>
      </c>
      <c r="AA17">
        <v>288</v>
      </c>
      <c r="AB17">
        <v>370</v>
      </c>
      <c r="AC17" s="10">
        <v>44999</v>
      </c>
      <c r="AD17" s="10">
        <v>45166</v>
      </c>
      <c r="AE17" s="10">
        <v>45133</v>
      </c>
      <c r="AF17" s="10">
        <v>45102</v>
      </c>
      <c r="AG17" s="9" t="s">
        <v>50</v>
      </c>
      <c r="AH17" s="22">
        <v>1</v>
      </c>
      <c r="AI17" s="9">
        <f>+Synth_Ben_Data[[#This Row],[% progress]]*Synth_Ben_Data[[#This Row],[BaselineTargetValue]]</f>
        <v>279</v>
      </c>
      <c r="AJ17" s="9">
        <f>+Synth_Ben_Data[[#This Row],[ActualValue]]</f>
        <v>370</v>
      </c>
      <c r="AK17" s="9">
        <f>+Synth_Ben_Data[[#This Row],[CurrentTargetValue]]</f>
        <v>288</v>
      </c>
      <c r="AL17" s="22">
        <f>+(Synth_Ben_Data[[#This Row],[Earned Value]]-Synth_Ben_Data[[#This Row],[Planned Value
(Current Value)]])</f>
        <v>-9</v>
      </c>
      <c r="AM17" s="23">
        <f>+(Synth_Ben_Data[[#This Row],[Earned Value]]/Synth_Ben_Data[[#This Row],[Planned Value
(Current Value)]])</f>
        <v>0.96875</v>
      </c>
      <c r="AN1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8" spans="1:40" ht="14.45">
      <c r="A18">
        <v>17</v>
      </c>
      <c r="B18" t="s">
        <v>109</v>
      </c>
      <c r="C18" t="s">
        <v>61</v>
      </c>
      <c r="D18" t="s">
        <v>110</v>
      </c>
      <c r="E18" s="1">
        <v>44928</v>
      </c>
      <c r="F18" s="1">
        <v>45151</v>
      </c>
      <c r="G18" s="1">
        <v>45191</v>
      </c>
      <c r="H18" t="s">
        <v>43</v>
      </c>
      <c r="I18" t="s">
        <v>44</v>
      </c>
      <c r="J18" t="s">
        <v>93</v>
      </c>
      <c r="K18" s="1">
        <v>45096</v>
      </c>
      <c r="M18" t="s">
        <v>50</v>
      </c>
      <c r="N18" s="2">
        <v>53.887210000000003</v>
      </c>
      <c r="O18" s="2">
        <v>-1.7506200000000001</v>
      </c>
      <c r="P18" s="3">
        <v>12</v>
      </c>
      <c r="Q18" s="1">
        <v>44862</v>
      </c>
      <c r="R18" s="1">
        <v>45346</v>
      </c>
      <c r="S18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18" s="2" t="s">
        <v>58</v>
      </c>
      <c r="W18" s="2" t="s">
        <v>111</v>
      </c>
      <c r="Y18" s="11" t="s">
        <v>67</v>
      </c>
      <c r="Z18">
        <v>9</v>
      </c>
      <c r="AA18">
        <v>8</v>
      </c>
      <c r="AB18">
        <v>2</v>
      </c>
      <c r="AC18" s="12">
        <v>44928</v>
      </c>
      <c r="AD18" s="12">
        <v>45151</v>
      </c>
      <c r="AE18" s="12">
        <v>45191</v>
      </c>
      <c r="AF18" s="12">
        <v>45096</v>
      </c>
      <c r="AG18" s="11" t="s">
        <v>50</v>
      </c>
      <c r="AH18" s="24">
        <v>1</v>
      </c>
      <c r="AI18" s="9">
        <f>+Synth_Ben_Data[[#This Row],[% progress]]*Synth_Ben_Data[[#This Row],[BaselineTargetValue]]</f>
        <v>9</v>
      </c>
      <c r="AJ18" s="9">
        <f>+Synth_Ben_Data[[#This Row],[ActualValue]]</f>
        <v>2</v>
      </c>
      <c r="AK18" s="9">
        <f>+Synth_Ben_Data[[#This Row],[CurrentTargetValue]]</f>
        <v>8</v>
      </c>
      <c r="AL18" s="22">
        <f>+(Synth_Ben_Data[[#This Row],[Earned Value]]-Synth_Ben_Data[[#This Row],[Planned Value
(Current Value)]])</f>
        <v>1</v>
      </c>
      <c r="AM18" s="23">
        <f>+(Synth_Ben_Data[[#This Row],[Earned Value]]/Synth_Ben_Data[[#This Row],[Planned Value
(Current Value)]])</f>
        <v>1.125</v>
      </c>
      <c r="AN1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9" spans="1:40" ht="14.45">
      <c r="A19">
        <v>18</v>
      </c>
      <c r="B19" t="s">
        <v>112</v>
      </c>
      <c r="C19" t="s">
        <v>105</v>
      </c>
      <c r="D19" t="s">
        <v>113</v>
      </c>
      <c r="E19" s="1">
        <v>44904</v>
      </c>
      <c r="F19" s="1">
        <v>45290</v>
      </c>
      <c r="G19" s="1">
        <v>45251</v>
      </c>
      <c r="H19" t="s">
        <v>54</v>
      </c>
      <c r="I19" t="s">
        <v>44</v>
      </c>
      <c r="J19" t="s">
        <v>45</v>
      </c>
      <c r="K19" s="1">
        <v>45099</v>
      </c>
      <c r="M19" t="s">
        <v>46</v>
      </c>
      <c r="N19" s="2">
        <v>51.672780000000003</v>
      </c>
      <c r="O19" s="2">
        <v>-0.29307</v>
      </c>
      <c r="P19" s="3">
        <v>8</v>
      </c>
      <c r="Q19" s="4">
        <v>44842</v>
      </c>
      <c r="R19" s="4">
        <v>45375</v>
      </c>
      <c r="S19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9" s="2" t="s">
        <v>57</v>
      </c>
      <c r="W19" s="2" t="s">
        <v>86</v>
      </c>
      <c r="Y19" s="11" t="s">
        <v>87</v>
      </c>
      <c r="Z19">
        <v>217</v>
      </c>
      <c r="AA19">
        <v>144</v>
      </c>
      <c r="AB19">
        <v>99</v>
      </c>
      <c r="AC19" s="12">
        <v>44904</v>
      </c>
      <c r="AD19" s="12">
        <v>45290</v>
      </c>
      <c r="AE19" s="12">
        <v>45251</v>
      </c>
      <c r="AF19" s="12">
        <v>45099</v>
      </c>
      <c r="AG19" s="11" t="s">
        <v>46</v>
      </c>
      <c r="AH19" s="24">
        <v>0.505</v>
      </c>
      <c r="AI19" s="9">
        <f>+Synth_Ben_Data[[#This Row],[% progress]]*Synth_Ben_Data[[#This Row],[BaselineTargetValue]]</f>
        <v>109.58500000000001</v>
      </c>
      <c r="AJ19" s="9">
        <f>+Synth_Ben_Data[[#This Row],[ActualValue]]</f>
        <v>99</v>
      </c>
      <c r="AK19" s="9">
        <f>+Synth_Ben_Data[[#This Row],[CurrentTargetValue]]</f>
        <v>144</v>
      </c>
      <c r="AL19" s="22">
        <f>+(Synth_Ben_Data[[#This Row],[Earned Value]]-Synth_Ben_Data[[#This Row],[Planned Value
(Current Value)]])</f>
        <v>-34.414999999999992</v>
      </c>
      <c r="AM19" s="23">
        <f>+(Synth_Ben_Data[[#This Row],[Earned Value]]/Synth_Ben_Data[[#This Row],[Planned Value
(Current Value)]])</f>
        <v>0.7610069444444445</v>
      </c>
      <c r="AN1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0" spans="1:40" ht="14.45">
      <c r="A20">
        <v>19</v>
      </c>
      <c r="B20" t="s">
        <v>114</v>
      </c>
      <c r="C20" t="s">
        <v>41</v>
      </c>
      <c r="D20" t="s">
        <v>115</v>
      </c>
      <c r="E20" s="1">
        <v>44916</v>
      </c>
      <c r="F20" s="1">
        <v>45087</v>
      </c>
      <c r="G20" s="1">
        <v>45078</v>
      </c>
      <c r="H20" t="s">
        <v>81</v>
      </c>
      <c r="I20" t="s">
        <v>44</v>
      </c>
      <c r="J20" t="s">
        <v>116</v>
      </c>
      <c r="K20" s="1">
        <v>45102</v>
      </c>
      <c r="M20" t="s">
        <v>50</v>
      </c>
      <c r="N20" s="2">
        <v>51.651949999999999</v>
      </c>
      <c r="O20" s="2">
        <v>-0.62165000000000004</v>
      </c>
      <c r="P20" s="3">
        <v>7</v>
      </c>
      <c r="Q20" s="1">
        <v>44848</v>
      </c>
      <c r="R20" s="1">
        <v>45338</v>
      </c>
      <c r="S20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20" s="2" t="s">
        <v>94</v>
      </c>
      <c r="W20" s="21" t="s">
        <v>117</v>
      </c>
      <c r="Y20" s="9" t="s">
        <v>87</v>
      </c>
      <c r="Z20">
        <v>149</v>
      </c>
      <c r="AA20">
        <v>360</v>
      </c>
      <c r="AB20">
        <v>181</v>
      </c>
      <c r="AC20" s="10">
        <v>44916</v>
      </c>
      <c r="AD20" s="10">
        <v>45087</v>
      </c>
      <c r="AE20" s="10">
        <v>45078</v>
      </c>
      <c r="AF20" s="10">
        <v>45102</v>
      </c>
      <c r="AG20" s="9" t="s">
        <v>50</v>
      </c>
      <c r="AH20" s="22">
        <v>1</v>
      </c>
      <c r="AI20" s="9">
        <f>+Synth_Ben_Data[[#This Row],[% progress]]*Synth_Ben_Data[[#This Row],[BaselineTargetValue]]</f>
        <v>149</v>
      </c>
      <c r="AJ20" s="9">
        <f>+Synth_Ben_Data[[#This Row],[ActualValue]]</f>
        <v>181</v>
      </c>
      <c r="AK20" s="9">
        <f>+Synth_Ben_Data[[#This Row],[CurrentTargetValue]]</f>
        <v>360</v>
      </c>
      <c r="AL20" s="22">
        <f>+(Synth_Ben_Data[[#This Row],[Earned Value]]-Synth_Ben_Data[[#This Row],[Planned Value
(Current Value)]])</f>
        <v>-211</v>
      </c>
      <c r="AM20" s="23">
        <f>+(Synth_Ben_Data[[#This Row],[Earned Value]]/Synth_Ben_Data[[#This Row],[Planned Value
(Current Value)]])</f>
        <v>0.41388888888888886</v>
      </c>
      <c r="AN2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1" spans="1:40" ht="14.45">
      <c r="A21">
        <v>20</v>
      </c>
      <c r="B21" t="s">
        <v>118</v>
      </c>
      <c r="C21" t="s">
        <v>52</v>
      </c>
      <c r="D21" t="s">
        <v>100</v>
      </c>
      <c r="E21" s="1">
        <v>45142</v>
      </c>
      <c r="F21" s="1">
        <v>45237</v>
      </c>
      <c r="G21" s="1">
        <v>45235</v>
      </c>
      <c r="H21" t="s">
        <v>81</v>
      </c>
      <c r="I21" t="s">
        <v>55</v>
      </c>
      <c r="J21" t="s">
        <v>90</v>
      </c>
      <c r="K21" s="1">
        <v>45102</v>
      </c>
      <c r="M21" t="s">
        <v>56</v>
      </c>
      <c r="N21" s="2">
        <v>51.105370000000001</v>
      </c>
      <c r="O21" s="2">
        <v>-1.4608099999999999</v>
      </c>
      <c r="P21" s="3">
        <v>5</v>
      </c>
      <c r="Q21" s="1">
        <v>44912</v>
      </c>
      <c r="R21" s="1">
        <v>45350</v>
      </c>
      <c r="S21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21" s="2" t="s">
        <v>58</v>
      </c>
      <c r="W21" s="21" t="s">
        <v>119</v>
      </c>
      <c r="Y21" s="9" t="s">
        <v>67</v>
      </c>
      <c r="Z21">
        <v>824</v>
      </c>
      <c r="AA21">
        <v>1080</v>
      </c>
      <c r="AB21">
        <v>785</v>
      </c>
      <c r="AC21" s="10">
        <v>45142</v>
      </c>
      <c r="AD21" s="10">
        <v>45237</v>
      </c>
      <c r="AE21" s="10">
        <v>45235</v>
      </c>
      <c r="AF21" s="10">
        <v>45102</v>
      </c>
      <c r="AG21" s="9" t="s">
        <v>56</v>
      </c>
      <c r="AH21" s="22">
        <v>0.01</v>
      </c>
      <c r="AI21" s="9">
        <f>+Synth_Ben_Data[[#This Row],[% progress]]*Synth_Ben_Data[[#This Row],[BaselineTargetValue]]</f>
        <v>8.24</v>
      </c>
      <c r="AJ21" s="9">
        <f>+Synth_Ben_Data[[#This Row],[ActualValue]]</f>
        <v>785</v>
      </c>
      <c r="AK21" s="9">
        <f>+Synth_Ben_Data[[#This Row],[CurrentTargetValue]]</f>
        <v>1080</v>
      </c>
      <c r="AL21" s="22">
        <f>+(Synth_Ben_Data[[#This Row],[Earned Value]]-Synth_Ben_Data[[#This Row],[Planned Value
(Current Value)]])</f>
        <v>-1071.76</v>
      </c>
      <c r="AM21" s="23">
        <f>+(Synth_Ben_Data[[#This Row],[Earned Value]]/Synth_Ben_Data[[#This Row],[Planned Value
(Current Value)]])</f>
        <v>7.6296296296296294E-3</v>
      </c>
      <c r="AN2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2" spans="1:40" ht="14.45">
      <c r="A22">
        <v>21</v>
      </c>
      <c r="B22" t="s">
        <v>120</v>
      </c>
      <c r="C22" t="s">
        <v>61</v>
      </c>
      <c r="D22" t="s">
        <v>121</v>
      </c>
      <c r="E22" s="1">
        <v>44889</v>
      </c>
      <c r="F22" s="1">
        <v>44931</v>
      </c>
      <c r="G22" s="1">
        <v>44918</v>
      </c>
      <c r="H22" t="s">
        <v>54</v>
      </c>
      <c r="I22" t="s">
        <v>44</v>
      </c>
      <c r="J22" t="s">
        <v>103</v>
      </c>
      <c r="K22" s="1">
        <v>45101</v>
      </c>
      <c r="M22" t="s">
        <v>50</v>
      </c>
      <c r="N22" s="2">
        <v>51.521540000000002</v>
      </c>
      <c r="O22" s="2">
        <v>-0.39290999999999998</v>
      </c>
      <c r="P22" s="3">
        <v>7</v>
      </c>
      <c r="Q22" s="1">
        <v>44844</v>
      </c>
      <c r="R22" s="1">
        <v>45337</v>
      </c>
      <c r="S22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22" s="2" t="s">
        <v>58</v>
      </c>
      <c r="W22" s="2" t="s">
        <v>111</v>
      </c>
      <c r="Y22" s="11" t="s">
        <v>67</v>
      </c>
      <c r="Z22">
        <v>4</v>
      </c>
      <c r="AA22">
        <v>4</v>
      </c>
      <c r="AB22">
        <v>3</v>
      </c>
      <c r="AC22" s="12">
        <v>44889</v>
      </c>
      <c r="AD22" s="12">
        <v>44931</v>
      </c>
      <c r="AE22" s="12">
        <v>44918</v>
      </c>
      <c r="AF22" s="12">
        <v>45101</v>
      </c>
      <c r="AG22" s="11" t="s">
        <v>50</v>
      </c>
      <c r="AH22" s="24">
        <v>1</v>
      </c>
      <c r="AI22" s="9">
        <f>+Synth_Ben_Data[[#This Row],[% progress]]*Synth_Ben_Data[[#This Row],[BaselineTargetValue]]</f>
        <v>4</v>
      </c>
      <c r="AJ22" s="9">
        <f>+Synth_Ben_Data[[#This Row],[ActualValue]]</f>
        <v>3</v>
      </c>
      <c r="AK22" s="9">
        <f>+Synth_Ben_Data[[#This Row],[CurrentTargetValue]]</f>
        <v>4</v>
      </c>
      <c r="AL22" s="22">
        <f>+(Synth_Ben_Data[[#This Row],[Earned Value]]-Synth_Ben_Data[[#This Row],[Planned Value
(Current Value)]])</f>
        <v>0</v>
      </c>
      <c r="AM22" s="23">
        <f>+(Synth_Ben_Data[[#This Row],[Earned Value]]/Synth_Ben_Data[[#This Row],[Planned Value
(Current Value)]])</f>
        <v>1</v>
      </c>
      <c r="AN2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3" spans="1:40" ht="14.45">
      <c r="A23">
        <v>22</v>
      </c>
      <c r="B23" t="s">
        <v>122</v>
      </c>
      <c r="C23" t="s">
        <v>61</v>
      </c>
      <c r="D23" t="s">
        <v>80</v>
      </c>
      <c r="E23" s="1">
        <v>45026</v>
      </c>
      <c r="F23" s="1">
        <v>45131</v>
      </c>
      <c r="G23" s="1">
        <v>45194</v>
      </c>
      <c r="H23" t="s">
        <v>43</v>
      </c>
      <c r="I23" t="s">
        <v>44</v>
      </c>
      <c r="J23" t="s">
        <v>64</v>
      </c>
      <c r="K23" s="1">
        <v>45106</v>
      </c>
      <c r="M23" t="s">
        <v>46</v>
      </c>
      <c r="N23" s="2">
        <v>52.959650000000003</v>
      </c>
      <c r="O23" s="2">
        <v>-0.41737999999999997</v>
      </c>
      <c r="P23" s="3">
        <v>14</v>
      </c>
      <c r="Q23" s="1">
        <v>44908</v>
      </c>
      <c r="R23" s="1">
        <v>45344</v>
      </c>
      <c r="S23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3" s="2" t="s">
        <v>82</v>
      </c>
      <c r="W23" s="21" t="s">
        <v>111</v>
      </c>
      <c r="Y23" s="9" t="s">
        <v>67</v>
      </c>
      <c r="Z23">
        <v>3</v>
      </c>
      <c r="AA23">
        <v>2</v>
      </c>
      <c r="AB23">
        <v>2</v>
      </c>
      <c r="AC23" s="10">
        <v>45026</v>
      </c>
      <c r="AD23" s="10">
        <v>45131</v>
      </c>
      <c r="AE23" s="10">
        <v>45194</v>
      </c>
      <c r="AF23" s="10">
        <v>45106</v>
      </c>
      <c r="AG23" s="9" t="s">
        <v>46</v>
      </c>
      <c r="AH23" s="22">
        <v>0.76190475999999996</v>
      </c>
      <c r="AI23" s="9">
        <f>+Synth_Ben_Data[[#This Row],[% progress]]*Synth_Ben_Data[[#This Row],[BaselineTargetValue]]</f>
        <v>2.2857142799999997</v>
      </c>
      <c r="AJ23" s="9">
        <f>+Synth_Ben_Data[[#This Row],[ActualValue]]</f>
        <v>2</v>
      </c>
      <c r="AK23" s="9">
        <f>+Synth_Ben_Data[[#This Row],[CurrentTargetValue]]</f>
        <v>2</v>
      </c>
      <c r="AL23" s="22">
        <f>+(Synth_Ben_Data[[#This Row],[Earned Value]]-Synth_Ben_Data[[#This Row],[Planned Value
(Current Value)]])</f>
        <v>0.28571427999999965</v>
      </c>
      <c r="AM23" s="23">
        <f>+(Synth_Ben_Data[[#This Row],[Earned Value]]/Synth_Ben_Data[[#This Row],[Planned Value
(Current Value)]])</f>
        <v>1.1428571399999998</v>
      </c>
      <c r="AN2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4" spans="1:40" ht="14.45">
      <c r="A24">
        <v>23</v>
      </c>
      <c r="B24" t="s">
        <v>123</v>
      </c>
      <c r="C24" t="s">
        <v>52</v>
      </c>
      <c r="D24" t="s">
        <v>124</v>
      </c>
      <c r="E24" s="1">
        <v>44952</v>
      </c>
      <c r="F24" s="1">
        <v>45147</v>
      </c>
      <c r="G24" s="1">
        <v>45128</v>
      </c>
      <c r="H24" t="s">
        <v>81</v>
      </c>
      <c r="I24" t="s">
        <v>44</v>
      </c>
      <c r="J24" t="s">
        <v>64</v>
      </c>
      <c r="K24" s="1">
        <v>45097</v>
      </c>
      <c r="M24" t="s">
        <v>46</v>
      </c>
      <c r="N24" s="2">
        <v>52.695369999999997</v>
      </c>
      <c r="O24" s="2">
        <v>-0.34006999999999998</v>
      </c>
      <c r="P24" s="3">
        <v>3</v>
      </c>
      <c r="Q24" s="1">
        <v>44908</v>
      </c>
      <c r="R24" s="1">
        <v>45344</v>
      </c>
      <c r="S24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4" s="2" t="s">
        <v>82</v>
      </c>
      <c r="W24" s="2" t="s">
        <v>111</v>
      </c>
      <c r="Y24" s="11" t="s">
        <v>67</v>
      </c>
      <c r="Z24">
        <v>0</v>
      </c>
      <c r="AA24">
        <v>3</v>
      </c>
      <c r="AB24">
        <v>3</v>
      </c>
      <c r="AC24" s="12">
        <v>44952</v>
      </c>
      <c r="AD24" s="12">
        <v>45147</v>
      </c>
      <c r="AE24" s="12">
        <v>45128</v>
      </c>
      <c r="AF24" s="12">
        <v>45097</v>
      </c>
      <c r="AG24" s="11" t="s">
        <v>46</v>
      </c>
      <c r="AH24" s="24">
        <v>0.74358974</v>
      </c>
      <c r="AI24" s="9">
        <f>+Synth_Ben_Data[[#This Row],[% progress]]*Synth_Ben_Data[[#This Row],[BaselineTargetValue]]</f>
        <v>0</v>
      </c>
      <c r="AJ24" s="9">
        <f>+Synth_Ben_Data[[#This Row],[ActualValue]]</f>
        <v>3</v>
      </c>
      <c r="AK24" s="9">
        <f>+Synth_Ben_Data[[#This Row],[CurrentTargetValue]]</f>
        <v>3</v>
      </c>
      <c r="AL24" s="22">
        <f>+(Synth_Ben_Data[[#This Row],[Earned Value]]-Synth_Ben_Data[[#This Row],[Planned Value
(Current Value)]])</f>
        <v>-3</v>
      </c>
      <c r="AM24" s="23">
        <f>+(Synth_Ben_Data[[#This Row],[Earned Value]]/Synth_Ben_Data[[#This Row],[Planned Value
(Current Value)]])</f>
        <v>0</v>
      </c>
      <c r="AN2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5" spans="1:40" ht="14.45">
      <c r="A25">
        <v>24</v>
      </c>
      <c r="B25" t="s">
        <v>125</v>
      </c>
      <c r="C25" t="s">
        <v>61</v>
      </c>
      <c r="D25" t="s">
        <v>126</v>
      </c>
      <c r="E25" s="1">
        <v>44976</v>
      </c>
      <c r="F25" s="1">
        <v>45259</v>
      </c>
      <c r="G25" s="1">
        <v>45254</v>
      </c>
      <c r="H25" t="s">
        <v>43</v>
      </c>
      <c r="I25" t="s">
        <v>44</v>
      </c>
      <c r="J25" t="s">
        <v>77</v>
      </c>
      <c r="K25" s="1">
        <v>45096</v>
      </c>
      <c r="M25" t="s">
        <v>46</v>
      </c>
      <c r="N25" s="2">
        <v>51.132289999999998</v>
      </c>
      <c r="O25" s="2">
        <v>-1.8574299999999999</v>
      </c>
      <c r="P25" s="3">
        <v>9</v>
      </c>
      <c r="Q25" s="1">
        <v>44867</v>
      </c>
      <c r="R25" s="1">
        <v>45304</v>
      </c>
      <c r="S25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25" s="2" t="s">
        <v>94</v>
      </c>
      <c r="W25" s="2" t="s">
        <v>107</v>
      </c>
      <c r="Y25" s="11" t="s">
        <v>108</v>
      </c>
      <c r="Z25">
        <v>164</v>
      </c>
      <c r="AA25">
        <v>288</v>
      </c>
      <c r="AB25">
        <v>307</v>
      </c>
      <c r="AC25" s="12">
        <v>44976</v>
      </c>
      <c r="AD25" s="12">
        <v>45259</v>
      </c>
      <c r="AE25" s="12">
        <v>45254</v>
      </c>
      <c r="AF25" s="12">
        <v>45096</v>
      </c>
      <c r="AG25" s="11" t="s">
        <v>46</v>
      </c>
      <c r="AH25" s="24">
        <v>0.42</v>
      </c>
      <c r="AI25" s="9">
        <f>+Synth_Ben_Data[[#This Row],[% progress]]*Synth_Ben_Data[[#This Row],[BaselineTargetValue]]</f>
        <v>68.88</v>
      </c>
      <c r="AJ25" s="9">
        <f>+Synth_Ben_Data[[#This Row],[ActualValue]]</f>
        <v>307</v>
      </c>
      <c r="AK25" s="9">
        <f>+Synth_Ben_Data[[#This Row],[CurrentTargetValue]]</f>
        <v>288</v>
      </c>
      <c r="AL25" s="22">
        <f>+(Synth_Ben_Data[[#This Row],[Earned Value]]-Synth_Ben_Data[[#This Row],[Planned Value
(Current Value)]])</f>
        <v>-219.12</v>
      </c>
      <c r="AM25" s="23">
        <f>+(Synth_Ben_Data[[#This Row],[Earned Value]]/Synth_Ben_Data[[#This Row],[Planned Value
(Current Value)]])</f>
        <v>0.23916666666666664</v>
      </c>
      <c r="AN2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6" spans="1:40" ht="14.45">
      <c r="A26">
        <v>25</v>
      </c>
      <c r="B26" t="s">
        <v>127</v>
      </c>
      <c r="C26" t="s">
        <v>61</v>
      </c>
      <c r="D26" t="s">
        <v>110</v>
      </c>
      <c r="E26" s="1">
        <v>45054</v>
      </c>
      <c r="F26" s="1">
        <v>45222</v>
      </c>
      <c r="G26" s="1">
        <v>45263</v>
      </c>
      <c r="H26" t="s">
        <v>63</v>
      </c>
      <c r="I26" t="s">
        <v>44</v>
      </c>
      <c r="J26" t="s">
        <v>93</v>
      </c>
      <c r="K26" s="1">
        <v>45162</v>
      </c>
      <c r="M26" t="s">
        <v>46</v>
      </c>
      <c r="N26" s="2">
        <v>53.351419999999997</v>
      </c>
      <c r="O26" s="2">
        <v>-1.85364</v>
      </c>
      <c r="P26" s="3">
        <v>16</v>
      </c>
      <c r="Q26" s="1">
        <v>44862</v>
      </c>
      <c r="R26" s="1">
        <v>45346</v>
      </c>
      <c r="S26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26" s="2" t="s">
        <v>47</v>
      </c>
      <c r="W26" s="2" t="s">
        <v>71</v>
      </c>
      <c r="Y26" s="11" t="s">
        <v>49</v>
      </c>
      <c r="Z26">
        <v>4936</v>
      </c>
      <c r="AA26">
        <v>3600</v>
      </c>
      <c r="AB26">
        <v>3491</v>
      </c>
      <c r="AC26" s="12">
        <v>45198</v>
      </c>
      <c r="AD26" s="12">
        <v>45222</v>
      </c>
      <c r="AE26" s="12">
        <v>45263</v>
      </c>
      <c r="AF26" s="12">
        <v>45106</v>
      </c>
      <c r="AG26" s="11" t="s">
        <v>56</v>
      </c>
      <c r="AH26" s="24">
        <v>1E-3</v>
      </c>
      <c r="AI26" s="9">
        <f>+Synth_Ben_Data[[#This Row],[% progress]]*Synth_Ben_Data[[#This Row],[BaselineTargetValue]]</f>
        <v>4.9359999999999999</v>
      </c>
      <c r="AJ26" s="9">
        <f>+Synth_Ben_Data[[#This Row],[ActualValue]]</f>
        <v>3491</v>
      </c>
      <c r="AK26" s="9">
        <f>+Synth_Ben_Data[[#This Row],[CurrentTargetValue]]</f>
        <v>3600</v>
      </c>
      <c r="AL26" s="22">
        <f>+(Synth_Ben_Data[[#This Row],[Earned Value]]-Synth_Ben_Data[[#This Row],[Planned Value
(Current Value)]])</f>
        <v>-3595.0639999999999</v>
      </c>
      <c r="AM26" s="23">
        <f>+(Synth_Ben_Data[[#This Row],[Earned Value]]/Synth_Ben_Data[[#This Row],[Planned Value
(Current Value)]])</f>
        <v>1.3711111111111111E-3</v>
      </c>
      <c r="AN2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7" spans="1:40" ht="14.45">
      <c r="A27">
        <v>26</v>
      </c>
      <c r="B27" t="s">
        <v>91</v>
      </c>
      <c r="C27" t="s">
        <v>52</v>
      </c>
      <c r="D27" t="s">
        <v>62</v>
      </c>
      <c r="E27" s="1">
        <v>44936</v>
      </c>
      <c r="F27" s="1">
        <v>44959</v>
      </c>
      <c r="G27" s="1">
        <v>44960</v>
      </c>
      <c r="H27" t="s">
        <v>81</v>
      </c>
      <c r="I27" t="s">
        <v>44</v>
      </c>
      <c r="J27" t="s">
        <v>64</v>
      </c>
      <c r="K27" s="1">
        <v>45104</v>
      </c>
      <c r="M27" t="s">
        <v>50</v>
      </c>
      <c r="N27" s="2">
        <v>52.750860000000003</v>
      </c>
      <c r="O27" s="2">
        <v>-0.34105000000000002</v>
      </c>
      <c r="P27" s="3">
        <v>10</v>
      </c>
      <c r="Q27" s="1">
        <v>44908</v>
      </c>
      <c r="R27" s="1">
        <v>45344</v>
      </c>
      <c r="S27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7" s="2" t="s">
        <v>98</v>
      </c>
      <c r="W27" s="21" t="s">
        <v>82</v>
      </c>
      <c r="Y27" s="9" t="s">
        <v>59</v>
      </c>
      <c r="Z27">
        <v>546</v>
      </c>
      <c r="AA27">
        <v>360</v>
      </c>
      <c r="AB27">
        <v>33</v>
      </c>
      <c r="AC27" s="10">
        <v>45036</v>
      </c>
      <c r="AD27" s="10">
        <v>45244</v>
      </c>
      <c r="AE27" s="10">
        <v>45167</v>
      </c>
      <c r="AF27" s="10">
        <v>45098</v>
      </c>
      <c r="AG27" s="9" t="s">
        <v>46</v>
      </c>
      <c r="AH27" s="22">
        <v>0.29799999999999999</v>
      </c>
      <c r="AI27" s="9">
        <f>+Synth_Ben_Data[[#This Row],[% progress]]*Synth_Ben_Data[[#This Row],[BaselineTargetValue]]</f>
        <v>162.708</v>
      </c>
      <c r="AJ27" s="9">
        <f>+Synth_Ben_Data[[#This Row],[ActualValue]]</f>
        <v>33</v>
      </c>
      <c r="AK27" s="9">
        <f>+Synth_Ben_Data[[#This Row],[CurrentTargetValue]]</f>
        <v>360</v>
      </c>
      <c r="AL27" s="22">
        <f>+(Synth_Ben_Data[[#This Row],[Earned Value]]-Synth_Ben_Data[[#This Row],[Planned Value
(Current Value)]])</f>
        <v>-197.292</v>
      </c>
      <c r="AM27" s="23">
        <f>+(Synth_Ben_Data[[#This Row],[Earned Value]]/Synth_Ben_Data[[#This Row],[Planned Value
(Current Value)]])</f>
        <v>0.45196666666666668</v>
      </c>
      <c r="AN2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8" spans="1:40" ht="14.45">
      <c r="A28">
        <v>27</v>
      </c>
      <c r="B28" t="s">
        <v>128</v>
      </c>
      <c r="C28" t="s">
        <v>129</v>
      </c>
      <c r="D28" t="s">
        <v>130</v>
      </c>
      <c r="E28" s="1">
        <v>44876</v>
      </c>
      <c r="F28" s="1">
        <v>45001</v>
      </c>
      <c r="G28" s="1">
        <v>45003</v>
      </c>
      <c r="H28" t="s">
        <v>43</v>
      </c>
      <c r="I28" t="s">
        <v>44</v>
      </c>
      <c r="J28" t="s">
        <v>93</v>
      </c>
      <c r="K28" s="1">
        <v>45105</v>
      </c>
      <c r="M28" t="s">
        <v>50</v>
      </c>
      <c r="N28" s="2">
        <v>53.122059999999998</v>
      </c>
      <c r="O28" s="2">
        <v>-1.7315100000000001</v>
      </c>
      <c r="P28" s="3">
        <v>6</v>
      </c>
      <c r="Q28" s="1">
        <v>44862</v>
      </c>
      <c r="R28" s="1">
        <v>45346</v>
      </c>
      <c r="S28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28" s="2" t="s">
        <v>82</v>
      </c>
      <c r="W28" s="21" t="s">
        <v>66</v>
      </c>
      <c r="Y28" s="9" t="s">
        <v>67</v>
      </c>
      <c r="Z28">
        <v>215</v>
      </c>
      <c r="AA28">
        <v>144</v>
      </c>
      <c r="AB28">
        <v>51</v>
      </c>
      <c r="AC28" s="10">
        <v>44876</v>
      </c>
      <c r="AD28" s="10">
        <v>45001</v>
      </c>
      <c r="AE28" s="10">
        <v>45003</v>
      </c>
      <c r="AF28" s="10">
        <v>45105</v>
      </c>
      <c r="AG28" s="9" t="s">
        <v>50</v>
      </c>
      <c r="AH28" s="22">
        <v>1</v>
      </c>
      <c r="AI28" s="9">
        <f>+Synth_Ben_Data[[#This Row],[% progress]]*Synth_Ben_Data[[#This Row],[BaselineTargetValue]]</f>
        <v>215</v>
      </c>
      <c r="AJ28" s="9">
        <f>+Synth_Ben_Data[[#This Row],[ActualValue]]</f>
        <v>51</v>
      </c>
      <c r="AK28" s="9">
        <f>+Synth_Ben_Data[[#This Row],[CurrentTargetValue]]</f>
        <v>144</v>
      </c>
      <c r="AL28" s="22">
        <f>+(Synth_Ben_Data[[#This Row],[Earned Value]]-Synth_Ben_Data[[#This Row],[Planned Value
(Current Value)]])</f>
        <v>71</v>
      </c>
      <c r="AM28" s="23">
        <f>+(Synth_Ben_Data[[#This Row],[Earned Value]]/Synth_Ben_Data[[#This Row],[Planned Value
(Current Value)]])</f>
        <v>1.4930555555555556</v>
      </c>
      <c r="AN2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9" spans="1:40" ht="14.45">
      <c r="A29">
        <v>28</v>
      </c>
      <c r="B29" t="s">
        <v>131</v>
      </c>
      <c r="C29" t="s">
        <v>52</v>
      </c>
      <c r="D29" t="s">
        <v>73</v>
      </c>
      <c r="E29" s="1">
        <v>45016</v>
      </c>
      <c r="F29" s="1">
        <v>45178</v>
      </c>
      <c r="G29" s="1">
        <v>45207</v>
      </c>
      <c r="H29" t="s">
        <v>63</v>
      </c>
      <c r="I29" t="s">
        <v>44</v>
      </c>
      <c r="J29" t="s">
        <v>70</v>
      </c>
      <c r="K29" s="1">
        <v>45096</v>
      </c>
      <c r="M29" t="s">
        <v>50</v>
      </c>
      <c r="N29" s="2">
        <v>50.775329999999997</v>
      </c>
      <c r="O29" s="2">
        <v>-1.67032</v>
      </c>
      <c r="P29" s="3">
        <v>3</v>
      </c>
      <c r="Q29" s="1">
        <v>44915</v>
      </c>
      <c r="R29" s="1">
        <v>45317</v>
      </c>
      <c r="S29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29" s="2" t="s">
        <v>82</v>
      </c>
      <c r="W29" s="2" t="s">
        <v>119</v>
      </c>
      <c r="Y29" s="11" t="s">
        <v>67</v>
      </c>
      <c r="Z29">
        <v>4114</v>
      </c>
      <c r="AA29">
        <v>3600</v>
      </c>
      <c r="AB29">
        <v>2091</v>
      </c>
      <c r="AC29" s="12">
        <v>45016</v>
      </c>
      <c r="AD29" s="12">
        <v>45178</v>
      </c>
      <c r="AE29" s="12">
        <v>45207</v>
      </c>
      <c r="AF29" s="12">
        <v>45096</v>
      </c>
      <c r="AG29" s="11" t="s">
        <v>50</v>
      </c>
      <c r="AH29" s="24">
        <v>1</v>
      </c>
      <c r="AI29" s="9">
        <f>+Synth_Ben_Data[[#This Row],[% progress]]*Synth_Ben_Data[[#This Row],[BaselineTargetValue]]</f>
        <v>4114</v>
      </c>
      <c r="AJ29" s="9">
        <f>+Synth_Ben_Data[[#This Row],[ActualValue]]</f>
        <v>2091</v>
      </c>
      <c r="AK29" s="9">
        <f>+Synth_Ben_Data[[#This Row],[CurrentTargetValue]]</f>
        <v>3600</v>
      </c>
      <c r="AL29" s="22">
        <f>+(Synth_Ben_Data[[#This Row],[Earned Value]]-Synth_Ben_Data[[#This Row],[Planned Value
(Current Value)]])</f>
        <v>514</v>
      </c>
      <c r="AM29" s="23">
        <f>+(Synth_Ben_Data[[#This Row],[Earned Value]]/Synth_Ben_Data[[#This Row],[Planned Value
(Current Value)]])</f>
        <v>1.1427777777777777</v>
      </c>
      <c r="AN2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0" spans="1:40" ht="14.45">
      <c r="A30">
        <v>29</v>
      </c>
      <c r="B30" t="s">
        <v>132</v>
      </c>
      <c r="C30" t="s">
        <v>61</v>
      </c>
      <c r="D30" t="s">
        <v>115</v>
      </c>
      <c r="E30" s="1">
        <v>44895</v>
      </c>
      <c r="F30" s="1">
        <v>45001</v>
      </c>
      <c r="G30" s="1">
        <v>45003</v>
      </c>
      <c r="H30" t="s">
        <v>63</v>
      </c>
      <c r="I30" t="s">
        <v>44</v>
      </c>
      <c r="J30" t="s">
        <v>116</v>
      </c>
      <c r="K30" s="1">
        <v>45164</v>
      </c>
      <c r="M30" t="s">
        <v>50</v>
      </c>
      <c r="N30" s="2">
        <v>51.767919999999997</v>
      </c>
      <c r="O30" s="2">
        <v>-0.97284999999999999</v>
      </c>
      <c r="P30" s="3">
        <v>14</v>
      </c>
      <c r="Q30" s="1">
        <v>44848</v>
      </c>
      <c r="R30" s="1">
        <v>45338</v>
      </c>
      <c r="S30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30" s="2" t="s">
        <v>82</v>
      </c>
      <c r="W30" s="21" t="s">
        <v>66</v>
      </c>
      <c r="Y30" s="9" t="s">
        <v>67</v>
      </c>
      <c r="Z30">
        <v>215</v>
      </c>
      <c r="AA30">
        <v>144</v>
      </c>
      <c r="AB30">
        <v>50</v>
      </c>
      <c r="AC30" s="10">
        <v>44895</v>
      </c>
      <c r="AD30" s="10">
        <v>45001</v>
      </c>
      <c r="AE30" s="10">
        <v>45003</v>
      </c>
      <c r="AF30" s="10">
        <v>45164</v>
      </c>
      <c r="AG30" s="9" t="s">
        <v>50</v>
      </c>
      <c r="AH30" s="22">
        <v>1</v>
      </c>
      <c r="AI30" s="9">
        <f>+Synth_Ben_Data[[#This Row],[% progress]]*Synth_Ben_Data[[#This Row],[BaselineTargetValue]]</f>
        <v>215</v>
      </c>
      <c r="AJ30" s="9">
        <f>+Synth_Ben_Data[[#This Row],[ActualValue]]</f>
        <v>50</v>
      </c>
      <c r="AK30" s="9">
        <f>+Synth_Ben_Data[[#This Row],[CurrentTargetValue]]</f>
        <v>144</v>
      </c>
      <c r="AL30" s="22">
        <f>+(Synth_Ben_Data[[#This Row],[Earned Value]]-Synth_Ben_Data[[#This Row],[Planned Value
(Current Value)]])</f>
        <v>71</v>
      </c>
      <c r="AM30" s="23">
        <f>+(Synth_Ben_Data[[#This Row],[Earned Value]]/Synth_Ben_Data[[#This Row],[Planned Value
(Current Value)]])</f>
        <v>1.4930555555555556</v>
      </c>
      <c r="AN3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1" spans="1:40" ht="14.45">
      <c r="A31">
        <v>30</v>
      </c>
      <c r="B31" t="s">
        <v>133</v>
      </c>
      <c r="C31" t="s">
        <v>61</v>
      </c>
      <c r="D31" t="s">
        <v>134</v>
      </c>
      <c r="E31" s="1">
        <v>44954</v>
      </c>
      <c r="F31" s="1">
        <v>44986</v>
      </c>
      <c r="G31" s="1">
        <v>44975</v>
      </c>
      <c r="H31" t="s">
        <v>63</v>
      </c>
      <c r="I31" t="s">
        <v>44</v>
      </c>
      <c r="J31" t="s">
        <v>93</v>
      </c>
      <c r="K31" s="1">
        <v>45164</v>
      </c>
      <c r="M31" t="s">
        <v>50</v>
      </c>
      <c r="N31" s="2">
        <v>53.839869999999998</v>
      </c>
      <c r="O31" s="2">
        <v>-1.5234399999999999</v>
      </c>
      <c r="P31" s="3">
        <v>14</v>
      </c>
      <c r="Q31" s="1">
        <v>44862</v>
      </c>
      <c r="R31" s="1">
        <v>45346</v>
      </c>
      <c r="S31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31" s="2" t="s">
        <v>95</v>
      </c>
      <c r="W31" s="2" t="s">
        <v>135</v>
      </c>
      <c r="Y31" s="11" t="s">
        <v>67</v>
      </c>
      <c r="Z31">
        <v>4</v>
      </c>
      <c r="AA31">
        <v>3</v>
      </c>
      <c r="AB31">
        <v>1</v>
      </c>
      <c r="AC31" s="12">
        <v>44954</v>
      </c>
      <c r="AD31" s="12">
        <v>44986</v>
      </c>
      <c r="AE31" s="12">
        <v>44975</v>
      </c>
      <c r="AF31" s="12">
        <v>45164</v>
      </c>
      <c r="AG31" s="11" t="s">
        <v>50</v>
      </c>
      <c r="AH31" s="24">
        <v>1</v>
      </c>
      <c r="AI31" s="9">
        <f>+Synth_Ben_Data[[#This Row],[% progress]]*Synth_Ben_Data[[#This Row],[BaselineTargetValue]]</f>
        <v>4</v>
      </c>
      <c r="AJ31" s="9">
        <f>+Synth_Ben_Data[[#This Row],[ActualValue]]</f>
        <v>1</v>
      </c>
      <c r="AK31" s="9">
        <f>+Synth_Ben_Data[[#This Row],[CurrentTargetValue]]</f>
        <v>3</v>
      </c>
      <c r="AL31" s="22">
        <f>+(Synth_Ben_Data[[#This Row],[Earned Value]]-Synth_Ben_Data[[#This Row],[Planned Value
(Current Value)]])</f>
        <v>1</v>
      </c>
      <c r="AM31" s="23">
        <f>+(Synth_Ben_Data[[#This Row],[Earned Value]]/Synth_Ben_Data[[#This Row],[Planned Value
(Current Value)]])</f>
        <v>1.3333333333333333</v>
      </c>
      <c r="AN3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2" spans="1:40" ht="14.45">
      <c r="A32">
        <v>31</v>
      </c>
      <c r="B32" t="s">
        <v>136</v>
      </c>
      <c r="C32" t="s">
        <v>61</v>
      </c>
      <c r="D32" t="s">
        <v>80</v>
      </c>
      <c r="E32" s="1">
        <v>45045</v>
      </c>
      <c r="F32" s="1">
        <v>45093</v>
      </c>
      <c r="G32" s="1">
        <v>45062</v>
      </c>
      <c r="H32" t="s">
        <v>63</v>
      </c>
      <c r="I32" t="s">
        <v>44</v>
      </c>
      <c r="J32" t="s">
        <v>64</v>
      </c>
      <c r="K32" s="1">
        <v>45152</v>
      </c>
      <c r="M32" t="s">
        <v>50</v>
      </c>
      <c r="N32" s="2">
        <v>52.654339999999998</v>
      </c>
      <c r="O32" s="2">
        <v>-1.282E-2</v>
      </c>
      <c r="P32" s="3">
        <v>3</v>
      </c>
      <c r="Q32" s="1">
        <v>44908</v>
      </c>
      <c r="R32" s="1">
        <v>45344</v>
      </c>
      <c r="S32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32" s="2" t="s">
        <v>94</v>
      </c>
      <c r="W32" s="21" t="s">
        <v>107</v>
      </c>
      <c r="Y32" s="9" t="s">
        <v>108</v>
      </c>
      <c r="Z32">
        <v>437</v>
      </c>
      <c r="AA32">
        <v>360</v>
      </c>
      <c r="AB32">
        <v>50</v>
      </c>
      <c r="AC32" s="10">
        <v>45045</v>
      </c>
      <c r="AD32" s="10">
        <v>45093</v>
      </c>
      <c r="AE32" s="10">
        <v>45062</v>
      </c>
      <c r="AF32" s="10">
        <v>45152</v>
      </c>
      <c r="AG32" s="9" t="s">
        <v>50</v>
      </c>
      <c r="AH32" s="22">
        <v>0</v>
      </c>
      <c r="AI32" s="9">
        <f>+Synth_Ben_Data[[#This Row],[% progress]]*Synth_Ben_Data[[#This Row],[BaselineTargetValue]]</f>
        <v>0</v>
      </c>
      <c r="AJ32" s="9">
        <f>+Synth_Ben_Data[[#This Row],[ActualValue]]</f>
        <v>50</v>
      </c>
      <c r="AK32" s="9">
        <f>+Synth_Ben_Data[[#This Row],[CurrentTargetValue]]</f>
        <v>360</v>
      </c>
      <c r="AL32" s="22">
        <f>+(Synth_Ben_Data[[#This Row],[Earned Value]]-Synth_Ben_Data[[#This Row],[Planned Value
(Current Value)]])</f>
        <v>-360</v>
      </c>
      <c r="AM32" s="23">
        <f>+(Synth_Ben_Data[[#This Row],[Earned Value]]/Synth_Ben_Data[[#This Row],[Planned Value
(Current Value)]])</f>
        <v>0</v>
      </c>
      <c r="AN3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3" spans="1:40" ht="14.45">
      <c r="A33">
        <v>32</v>
      </c>
      <c r="B33" t="s">
        <v>137</v>
      </c>
      <c r="C33" t="s">
        <v>61</v>
      </c>
      <c r="D33" t="s">
        <v>138</v>
      </c>
      <c r="E33" s="1">
        <v>45052</v>
      </c>
      <c r="F33" s="1">
        <v>45110</v>
      </c>
      <c r="G33" s="1">
        <v>45090</v>
      </c>
      <c r="H33" t="s">
        <v>81</v>
      </c>
      <c r="I33" t="s">
        <v>55</v>
      </c>
      <c r="J33" t="s">
        <v>103</v>
      </c>
      <c r="K33" s="1">
        <v>45119</v>
      </c>
      <c r="M33" t="s">
        <v>46</v>
      </c>
      <c r="N33" s="2">
        <v>51.510399999999997</v>
      </c>
      <c r="O33" s="2">
        <v>-0.49575000000000002</v>
      </c>
      <c r="P33" s="3">
        <v>2</v>
      </c>
      <c r="Q33" s="1">
        <v>44844</v>
      </c>
      <c r="R33" s="1">
        <v>45337</v>
      </c>
      <c r="S33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33" s="2" t="s">
        <v>95</v>
      </c>
      <c r="W33" s="21" t="s">
        <v>111</v>
      </c>
      <c r="Y33" s="9" t="s">
        <v>67</v>
      </c>
      <c r="Z33">
        <v>3</v>
      </c>
      <c r="AA33">
        <v>2</v>
      </c>
      <c r="AB33">
        <v>2</v>
      </c>
      <c r="AC33" s="10">
        <v>45052</v>
      </c>
      <c r="AD33" s="10">
        <v>45110</v>
      </c>
      <c r="AE33" s="10">
        <v>45090</v>
      </c>
      <c r="AF33" s="10">
        <v>45119</v>
      </c>
      <c r="AG33" s="9" t="s">
        <v>46</v>
      </c>
      <c r="AH33" s="22">
        <v>1.15517241</v>
      </c>
      <c r="AI33" s="9">
        <f>+Synth_Ben_Data[[#This Row],[% progress]]*Synth_Ben_Data[[#This Row],[BaselineTargetValue]]</f>
        <v>3.4655172300000001</v>
      </c>
      <c r="AJ33" s="9">
        <f>+Synth_Ben_Data[[#This Row],[ActualValue]]</f>
        <v>2</v>
      </c>
      <c r="AK33" s="9">
        <f>+Synth_Ben_Data[[#This Row],[CurrentTargetValue]]</f>
        <v>2</v>
      </c>
      <c r="AL33" s="22">
        <f>+(Synth_Ben_Data[[#This Row],[Earned Value]]-Synth_Ben_Data[[#This Row],[Planned Value
(Current Value)]])</f>
        <v>1.4655172300000001</v>
      </c>
      <c r="AM33" s="23">
        <f>+(Synth_Ben_Data[[#This Row],[Earned Value]]/Synth_Ben_Data[[#This Row],[Planned Value
(Current Value)]])</f>
        <v>1.7327586150000001</v>
      </c>
      <c r="AN3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4" spans="1:40" ht="14.45">
      <c r="A34">
        <v>33</v>
      </c>
      <c r="B34" t="s">
        <v>139</v>
      </c>
      <c r="C34" t="s">
        <v>61</v>
      </c>
      <c r="D34" t="s">
        <v>102</v>
      </c>
      <c r="E34" s="1">
        <v>45057</v>
      </c>
      <c r="F34" s="1">
        <v>45237</v>
      </c>
      <c r="G34" s="1">
        <v>45235</v>
      </c>
      <c r="H34" t="s">
        <v>81</v>
      </c>
      <c r="I34" t="s">
        <v>44</v>
      </c>
      <c r="J34" t="s">
        <v>103</v>
      </c>
      <c r="K34" s="1">
        <v>45111</v>
      </c>
      <c r="M34" t="s">
        <v>46</v>
      </c>
      <c r="N34" s="2">
        <v>51.52749</v>
      </c>
      <c r="O34" s="2">
        <v>-0.48135</v>
      </c>
      <c r="P34" s="3">
        <v>3</v>
      </c>
      <c r="Q34" s="1">
        <v>44844</v>
      </c>
      <c r="R34" s="1">
        <v>45337</v>
      </c>
      <c r="S34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34" s="2" t="s">
        <v>95</v>
      </c>
      <c r="W34" s="2" t="s">
        <v>119</v>
      </c>
      <c r="Y34" s="13" t="s">
        <v>67</v>
      </c>
      <c r="Z34">
        <v>824</v>
      </c>
      <c r="AA34">
        <v>1080</v>
      </c>
      <c r="AB34">
        <v>1059</v>
      </c>
      <c r="AC34" s="14">
        <v>45057</v>
      </c>
      <c r="AD34" s="14">
        <v>45237</v>
      </c>
      <c r="AE34" s="14">
        <v>45235</v>
      </c>
      <c r="AF34" s="14">
        <v>45111</v>
      </c>
      <c r="AG34" s="13" t="s">
        <v>46</v>
      </c>
      <c r="AH34" s="25">
        <v>0.3</v>
      </c>
      <c r="AI34" s="9">
        <f>+Synth_Ben_Data[[#This Row],[% progress]]*Synth_Ben_Data[[#This Row],[BaselineTargetValue]]</f>
        <v>247.2</v>
      </c>
      <c r="AJ34" s="9">
        <f>+Synth_Ben_Data[[#This Row],[ActualValue]]</f>
        <v>1059</v>
      </c>
      <c r="AK34" s="9">
        <f>+Synth_Ben_Data[[#This Row],[CurrentTargetValue]]</f>
        <v>1080</v>
      </c>
      <c r="AL34" s="22">
        <f>+(Synth_Ben_Data[[#This Row],[Earned Value]]-Synth_Ben_Data[[#This Row],[Planned Value
(Current Value)]])</f>
        <v>-832.8</v>
      </c>
      <c r="AM34" s="23">
        <f>+(Synth_Ben_Data[[#This Row],[Earned Value]]/Synth_Ben_Data[[#This Row],[Planned Value
(Current Value)]])</f>
        <v>0.22888888888888889</v>
      </c>
      <c r="AN3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5" spans="1:40" ht="14.45">
      <c r="A35">
        <v>34</v>
      </c>
      <c r="B35" t="s">
        <v>140</v>
      </c>
      <c r="C35" t="s">
        <v>61</v>
      </c>
      <c r="D35" t="s">
        <v>69</v>
      </c>
      <c r="E35" s="1">
        <v>44983</v>
      </c>
      <c r="F35" s="1">
        <v>45259</v>
      </c>
      <c r="G35" s="1">
        <v>45254</v>
      </c>
      <c r="H35" t="s">
        <v>81</v>
      </c>
      <c r="I35" t="s">
        <v>44</v>
      </c>
      <c r="J35" t="s">
        <v>70</v>
      </c>
      <c r="K35" s="1">
        <v>45108</v>
      </c>
      <c r="M35" t="s">
        <v>50</v>
      </c>
      <c r="N35" s="2">
        <v>50.90701</v>
      </c>
      <c r="O35" s="2">
        <v>-1.6831100000000001</v>
      </c>
      <c r="P35" s="3">
        <v>8</v>
      </c>
      <c r="Q35" s="1">
        <v>44915</v>
      </c>
      <c r="R35" s="1">
        <v>45317</v>
      </c>
      <c r="S35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35" s="2" t="s">
        <v>94</v>
      </c>
      <c r="W35" s="2" t="s">
        <v>107</v>
      </c>
      <c r="Y35" s="3" t="s">
        <v>108</v>
      </c>
      <c r="Z35">
        <v>164</v>
      </c>
      <c r="AA35">
        <v>288</v>
      </c>
      <c r="AB35">
        <v>79</v>
      </c>
      <c r="AC35" s="19">
        <v>44983</v>
      </c>
      <c r="AD35" s="19">
        <v>45259</v>
      </c>
      <c r="AE35" s="19">
        <v>45254</v>
      </c>
      <c r="AF35" s="19">
        <v>45108</v>
      </c>
      <c r="AG35" s="3" t="s">
        <v>50</v>
      </c>
      <c r="AH35" s="26">
        <v>1</v>
      </c>
      <c r="AI35" s="9">
        <f>+Synth_Ben_Data[[#This Row],[% progress]]*Synth_Ben_Data[[#This Row],[BaselineTargetValue]]</f>
        <v>164</v>
      </c>
      <c r="AJ35" s="9">
        <f>+Synth_Ben_Data[[#This Row],[ActualValue]]</f>
        <v>79</v>
      </c>
      <c r="AK35" s="9">
        <f>+Synth_Ben_Data[[#This Row],[CurrentTargetValue]]</f>
        <v>288</v>
      </c>
      <c r="AL35" s="22">
        <f>+(Synth_Ben_Data[[#This Row],[Earned Value]]-Synth_Ben_Data[[#This Row],[Planned Value
(Current Value)]])</f>
        <v>-124</v>
      </c>
      <c r="AM35" s="23">
        <f>+(Synth_Ben_Data[[#This Row],[Earned Value]]/Synth_Ben_Data[[#This Row],[Planned Value
(Current Value)]])</f>
        <v>0.56944444444444442</v>
      </c>
      <c r="AN3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6" spans="1:40" ht="14.45">
      <c r="A36">
        <v>35</v>
      </c>
      <c r="B36" t="s">
        <v>60</v>
      </c>
      <c r="C36" t="s">
        <v>129</v>
      </c>
      <c r="D36" t="s">
        <v>134</v>
      </c>
      <c r="E36" s="1">
        <v>44963</v>
      </c>
      <c r="F36" s="1">
        <v>45078</v>
      </c>
      <c r="G36" s="1">
        <v>44992</v>
      </c>
      <c r="H36" t="s">
        <v>43</v>
      </c>
      <c r="I36" t="s">
        <v>44</v>
      </c>
      <c r="J36" t="s">
        <v>93</v>
      </c>
      <c r="K36" s="1">
        <v>45109</v>
      </c>
      <c r="M36" t="s">
        <v>50</v>
      </c>
      <c r="N36" s="2">
        <v>53.412689999999998</v>
      </c>
      <c r="O36" s="2">
        <v>-1.9390700000000001</v>
      </c>
      <c r="P36" s="3">
        <v>4</v>
      </c>
      <c r="Q36" s="1">
        <v>44862</v>
      </c>
      <c r="R36" s="1">
        <v>45346</v>
      </c>
      <c r="S36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36" s="2" t="s">
        <v>95</v>
      </c>
      <c r="W36" s="21" t="s">
        <v>66</v>
      </c>
      <c r="Y36" s="9" t="s">
        <v>67</v>
      </c>
      <c r="Z36">
        <v>6</v>
      </c>
      <c r="AA36">
        <v>6</v>
      </c>
      <c r="AB36">
        <v>7</v>
      </c>
      <c r="AC36" s="10">
        <v>44963</v>
      </c>
      <c r="AD36" s="10">
        <v>45078</v>
      </c>
      <c r="AE36" s="10">
        <v>44992</v>
      </c>
      <c r="AF36" s="10">
        <v>45109</v>
      </c>
      <c r="AG36" s="9" t="s">
        <v>50</v>
      </c>
      <c r="AH36" s="22">
        <v>1</v>
      </c>
      <c r="AI36" s="9">
        <f>+Synth_Ben_Data[[#This Row],[% progress]]*Synth_Ben_Data[[#This Row],[BaselineTargetValue]]</f>
        <v>6</v>
      </c>
      <c r="AJ36" s="9">
        <f>+Synth_Ben_Data[[#This Row],[ActualValue]]</f>
        <v>7</v>
      </c>
      <c r="AK36" s="9">
        <f>+Synth_Ben_Data[[#This Row],[CurrentTargetValue]]</f>
        <v>6</v>
      </c>
      <c r="AL36" s="22">
        <f>+(Synth_Ben_Data[[#This Row],[Earned Value]]-Synth_Ben_Data[[#This Row],[Planned Value
(Current Value)]])</f>
        <v>0</v>
      </c>
      <c r="AM36" s="23">
        <f>+(Synth_Ben_Data[[#This Row],[Earned Value]]/Synth_Ben_Data[[#This Row],[Planned Value
(Current Value)]])</f>
        <v>1</v>
      </c>
      <c r="AN3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7" spans="1:40" ht="14.45">
      <c r="A37">
        <v>36</v>
      </c>
      <c r="B37" t="s">
        <v>141</v>
      </c>
      <c r="C37" t="s">
        <v>52</v>
      </c>
      <c r="D37" t="s">
        <v>89</v>
      </c>
      <c r="E37" s="1">
        <v>45149</v>
      </c>
      <c r="F37" s="1">
        <v>45215</v>
      </c>
      <c r="G37" s="1">
        <v>45182</v>
      </c>
      <c r="H37" t="s">
        <v>43</v>
      </c>
      <c r="I37" t="s">
        <v>55</v>
      </c>
      <c r="J37" t="s">
        <v>90</v>
      </c>
      <c r="K37" s="1">
        <v>45103</v>
      </c>
      <c r="M37" t="s">
        <v>56</v>
      </c>
      <c r="N37" s="2">
        <v>51.164090000000002</v>
      </c>
      <c r="O37" s="2">
        <v>-1.3406499999999999</v>
      </c>
      <c r="P37" s="3">
        <v>4</v>
      </c>
      <c r="Q37" s="1">
        <v>44912</v>
      </c>
      <c r="R37" s="1">
        <v>45350</v>
      </c>
      <c r="S37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37" s="2" t="s">
        <v>142</v>
      </c>
      <c r="W37" s="2" t="s">
        <v>66</v>
      </c>
      <c r="Y37" s="11" t="s">
        <v>67</v>
      </c>
      <c r="Z37">
        <v>5</v>
      </c>
      <c r="AA37">
        <v>3</v>
      </c>
      <c r="AB37">
        <v>4</v>
      </c>
      <c r="AC37" s="12">
        <v>45149</v>
      </c>
      <c r="AD37" s="12">
        <v>45215</v>
      </c>
      <c r="AE37" s="12">
        <v>45182</v>
      </c>
      <c r="AF37" s="12">
        <v>45103</v>
      </c>
      <c r="AG37" s="11" t="s">
        <v>56</v>
      </c>
      <c r="AH37" s="24">
        <v>0.01</v>
      </c>
      <c r="AI37" s="9">
        <f>+Synth_Ben_Data[[#This Row],[% progress]]*Synth_Ben_Data[[#This Row],[BaselineTargetValue]]</f>
        <v>0.05</v>
      </c>
      <c r="AJ37" s="9">
        <f>+Synth_Ben_Data[[#This Row],[ActualValue]]</f>
        <v>4</v>
      </c>
      <c r="AK37" s="9">
        <f>+Synth_Ben_Data[[#This Row],[CurrentTargetValue]]</f>
        <v>3</v>
      </c>
      <c r="AL37" s="22">
        <f>+(Synth_Ben_Data[[#This Row],[Earned Value]]-Synth_Ben_Data[[#This Row],[Planned Value
(Current Value)]])</f>
        <v>-2.95</v>
      </c>
      <c r="AM37" s="23">
        <f>+(Synth_Ben_Data[[#This Row],[Earned Value]]/Synth_Ben_Data[[#This Row],[Planned Value
(Current Value)]])</f>
        <v>1.6666666666666666E-2</v>
      </c>
      <c r="AN3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8" spans="1:40" ht="14.45">
      <c r="A38">
        <v>37</v>
      </c>
      <c r="B38" t="s">
        <v>68</v>
      </c>
      <c r="C38" t="s">
        <v>61</v>
      </c>
      <c r="D38" t="s">
        <v>138</v>
      </c>
      <c r="E38" s="1">
        <v>44978</v>
      </c>
      <c r="F38" s="1">
        <v>45062</v>
      </c>
      <c r="G38" s="1">
        <v>45010</v>
      </c>
      <c r="H38" t="s">
        <v>81</v>
      </c>
      <c r="I38" t="s">
        <v>44</v>
      </c>
      <c r="J38" t="s">
        <v>103</v>
      </c>
      <c r="K38" s="1">
        <v>45120</v>
      </c>
      <c r="M38" t="s">
        <v>50</v>
      </c>
      <c r="N38" s="2">
        <v>51.560099999999998</v>
      </c>
      <c r="O38" s="2">
        <v>-0.25397999999999998</v>
      </c>
      <c r="P38" s="3">
        <v>17</v>
      </c>
      <c r="Q38" s="1">
        <v>44844</v>
      </c>
      <c r="R38" s="1">
        <v>45337</v>
      </c>
      <c r="S38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38" s="2" t="s">
        <v>143</v>
      </c>
      <c r="W38" s="21" t="s">
        <v>71</v>
      </c>
      <c r="Y38" s="9" t="s">
        <v>49</v>
      </c>
      <c r="Z38">
        <v>245</v>
      </c>
      <c r="AA38">
        <v>540</v>
      </c>
      <c r="AB38">
        <v>678</v>
      </c>
      <c r="AC38" s="10">
        <v>44929</v>
      </c>
      <c r="AD38" s="10">
        <v>44996</v>
      </c>
      <c r="AE38" s="10">
        <v>44998</v>
      </c>
      <c r="AF38" s="10">
        <v>45104</v>
      </c>
      <c r="AG38" s="9" t="s">
        <v>50</v>
      </c>
      <c r="AH38" s="22">
        <v>1</v>
      </c>
      <c r="AI38" s="9">
        <f>+Synth_Ben_Data[[#This Row],[% progress]]*Synth_Ben_Data[[#This Row],[BaselineTargetValue]]</f>
        <v>245</v>
      </c>
      <c r="AJ38" s="9">
        <f>+Synth_Ben_Data[[#This Row],[ActualValue]]</f>
        <v>678</v>
      </c>
      <c r="AK38" s="9">
        <f>+Synth_Ben_Data[[#This Row],[CurrentTargetValue]]</f>
        <v>540</v>
      </c>
      <c r="AL38" s="22">
        <f>+(Synth_Ben_Data[[#This Row],[Earned Value]]-Synth_Ben_Data[[#This Row],[Planned Value
(Current Value)]])</f>
        <v>-295</v>
      </c>
      <c r="AM38" s="23">
        <f>+(Synth_Ben_Data[[#This Row],[Earned Value]]/Synth_Ben_Data[[#This Row],[Planned Value
(Current Value)]])</f>
        <v>0.45370370370370372</v>
      </c>
      <c r="AN3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9" spans="1:40" ht="14.45">
      <c r="A39">
        <v>38</v>
      </c>
      <c r="B39" t="s">
        <v>144</v>
      </c>
      <c r="C39" t="s">
        <v>41</v>
      </c>
      <c r="D39" t="s">
        <v>92</v>
      </c>
      <c r="E39" s="1">
        <v>44935</v>
      </c>
      <c r="F39" s="1">
        <v>45052</v>
      </c>
      <c r="G39" s="1">
        <v>45093</v>
      </c>
      <c r="H39" t="s">
        <v>54</v>
      </c>
      <c r="I39" t="s">
        <v>44</v>
      </c>
      <c r="J39" t="s">
        <v>93</v>
      </c>
      <c r="K39" s="1">
        <v>45097</v>
      </c>
      <c r="M39" t="s">
        <v>50</v>
      </c>
      <c r="N39" s="2">
        <v>53.793430000000001</v>
      </c>
      <c r="O39" s="2">
        <v>-1.7089300000000001</v>
      </c>
      <c r="P39" s="3">
        <v>7</v>
      </c>
      <c r="Q39" s="1">
        <v>44862</v>
      </c>
      <c r="R39" s="1">
        <v>45346</v>
      </c>
      <c r="S39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39" s="2" t="s">
        <v>98</v>
      </c>
      <c r="W39" s="21" t="s">
        <v>95</v>
      </c>
      <c r="Y39" s="9" t="s">
        <v>59</v>
      </c>
      <c r="Z39">
        <v>306</v>
      </c>
      <c r="AA39">
        <v>360</v>
      </c>
      <c r="AB39">
        <v>303</v>
      </c>
      <c r="AC39" s="10">
        <v>44996</v>
      </c>
      <c r="AD39" s="10">
        <v>45172</v>
      </c>
      <c r="AE39" s="10">
        <v>45132</v>
      </c>
      <c r="AF39" s="10">
        <v>45097</v>
      </c>
      <c r="AG39" s="9" t="s">
        <v>46</v>
      </c>
      <c r="AH39" s="22">
        <v>0.57399999999999995</v>
      </c>
      <c r="AI39" s="9">
        <f>+Synth_Ben_Data[[#This Row],[% progress]]*Synth_Ben_Data[[#This Row],[BaselineTargetValue]]</f>
        <v>175.64399999999998</v>
      </c>
      <c r="AJ39" s="9">
        <f>+Synth_Ben_Data[[#This Row],[ActualValue]]</f>
        <v>303</v>
      </c>
      <c r="AK39" s="9">
        <f>+Synth_Ben_Data[[#This Row],[CurrentTargetValue]]</f>
        <v>360</v>
      </c>
      <c r="AL39" s="22">
        <f>+(Synth_Ben_Data[[#This Row],[Earned Value]]-Synth_Ben_Data[[#This Row],[Planned Value
(Current Value)]])</f>
        <v>-184.35600000000002</v>
      </c>
      <c r="AM39" s="23">
        <f>+(Synth_Ben_Data[[#This Row],[Earned Value]]/Synth_Ben_Data[[#This Row],[Planned Value
(Current Value)]])</f>
        <v>0.48789999999999994</v>
      </c>
      <c r="AN3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0" spans="1:40" ht="14.45">
      <c r="A40">
        <v>39</v>
      </c>
      <c r="B40" t="s">
        <v>145</v>
      </c>
      <c r="C40" t="s">
        <v>52</v>
      </c>
      <c r="D40" t="s">
        <v>146</v>
      </c>
      <c r="E40" s="1">
        <v>44964</v>
      </c>
      <c r="F40" s="1">
        <v>45260</v>
      </c>
      <c r="G40" s="1">
        <v>45249</v>
      </c>
      <c r="H40" t="s">
        <v>97</v>
      </c>
      <c r="I40" t="s">
        <v>44</v>
      </c>
      <c r="J40" t="s">
        <v>70</v>
      </c>
      <c r="K40" s="1">
        <v>45096</v>
      </c>
      <c r="M40" t="s">
        <v>46</v>
      </c>
      <c r="N40" s="2">
        <v>50.774700000000003</v>
      </c>
      <c r="O40" s="2">
        <v>-1.5697700000000001</v>
      </c>
      <c r="P40" s="3">
        <v>12</v>
      </c>
      <c r="Q40" s="1">
        <v>44915</v>
      </c>
      <c r="R40" s="1">
        <v>45317</v>
      </c>
      <c r="S40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40" s="2" t="s">
        <v>98</v>
      </c>
      <c r="W40" s="2" t="s">
        <v>147</v>
      </c>
      <c r="Y40" s="11" t="s">
        <v>59</v>
      </c>
      <c r="Z40">
        <v>416</v>
      </c>
      <c r="AA40">
        <v>360</v>
      </c>
      <c r="AB40">
        <v>20</v>
      </c>
      <c r="AC40" s="12">
        <v>45138</v>
      </c>
      <c r="AD40" s="12">
        <v>45244</v>
      </c>
      <c r="AE40" s="12">
        <v>45167</v>
      </c>
      <c r="AF40" s="12">
        <v>45102</v>
      </c>
      <c r="AG40" s="11" t="s">
        <v>56</v>
      </c>
      <c r="AH40" s="24">
        <v>1E-3</v>
      </c>
      <c r="AI40" s="9">
        <f>+Synth_Ben_Data[[#This Row],[% progress]]*Synth_Ben_Data[[#This Row],[BaselineTargetValue]]</f>
        <v>0.41600000000000004</v>
      </c>
      <c r="AJ40" s="9">
        <f>+Synth_Ben_Data[[#This Row],[ActualValue]]</f>
        <v>20</v>
      </c>
      <c r="AK40" s="9">
        <f>+Synth_Ben_Data[[#This Row],[CurrentTargetValue]]</f>
        <v>360</v>
      </c>
      <c r="AL40" s="22">
        <f>+(Synth_Ben_Data[[#This Row],[Earned Value]]-Synth_Ben_Data[[#This Row],[Planned Value
(Current Value)]])</f>
        <v>-359.584</v>
      </c>
      <c r="AM40" s="23">
        <f>+(Synth_Ben_Data[[#This Row],[Earned Value]]/Synth_Ben_Data[[#This Row],[Planned Value
(Current Value)]])</f>
        <v>1.1555555555555557E-3</v>
      </c>
      <c r="AN4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1" spans="1:40" ht="14.45">
      <c r="A41">
        <v>40</v>
      </c>
      <c r="B41" t="s">
        <v>148</v>
      </c>
      <c r="C41" t="s">
        <v>61</v>
      </c>
      <c r="D41" t="s">
        <v>53</v>
      </c>
      <c r="E41" s="1">
        <v>44850</v>
      </c>
      <c r="F41" s="1">
        <v>45269</v>
      </c>
      <c r="G41" s="1">
        <v>45257</v>
      </c>
      <c r="H41" t="s">
        <v>54</v>
      </c>
      <c r="I41" t="s">
        <v>44</v>
      </c>
      <c r="J41" t="s">
        <v>45</v>
      </c>
      <c r="K41" s="1">
        <v>45101</v>
      </c>
      <c r="M41" t="s">
        <v>46</v>
      </c>
      <c r="N41" s="2">
        <v>51.716799999999999</v>
      </c>
      <c r="O41" s="2">
        <v>-0.49317</v>
      </c>
      <c r="P41" s="3">
        <v>4</v>
      </c>
      <c r="Q41" s="4">
        <v>44842</v>
      </c>
      <c r="R41" s="4">
        <v>45375</v>
      </c>
      <c r="S41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41" s="2" t="s">
        <v>94</v>
      </c>
      <c r="W41" s="21" t="s">
        <v>149</v>
      </c>
      <c r="Y41" s="9" t="s">
        <v>108</v>
      </c>
      <c r="Z41">
        <v>364</v>
      </c>
      <c r="AA41">
        <v>432</v>
      </c>
      <c r="AB41">
        <v>330</v>
      </c>
      <c r="AC41" s="10">
        <v>44850</v>
      </c>
      <c r="AD41" s="10">
        <v>45269</v>
      </c>
      <c r="AE41" s="10">
        <v>45257</v>
      </c>
      <c r="AF41" s="10">
        <v>45101</v>
      </c>
      <c r="AG41" s="9" t="s">
        <v>46</v>
      </c>
      <c r="AH41" s="22">
        <v>0.6</v>
      </c>
      <c r="AI41" s="9">
        <f>+Synth_Ben_Data[[#This Row],[% progress]]*Synth_Ben_Data[[#This Row],[BaselineTargetValue]]</f>
        <v>218.4</v>
      </c>
      <c r="AJ41" s="9">
        <f>+Synth_Ben_Data[[#This Row],[ActualValue]]</f>
        <v>330</v>
      </c>
      <c r="AK41" s="9">
        <f>+Synth_Ben_Data[[#This Row],[CurrentTargetValue]]</f>
        <v>432</v>
      </c>
      <c r="AL41" s="22">
        <f>+(Synth_Ben_Data[[#This Row],[Earned Value]]-Synth_Ben_Data[[#This Row],[Planned Value
(Current Value)]])</f>
        <v>-213.6</v>
      </c>
      <c r="AM41" s="23">
        <f>+(Synth_Ben_Data[[#This Row],[Earned Value]]/Synth_Ben_Data[[#This Row],[Planned Value
(Current Value)]])</f>
        <v>0.50555555555555554</v>
      </c>
      <c r="AN4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2" spans="1:40" ht="14.45">
      <c r="A42">
        <v>41</v>
      </c>
      <c r="B42" t="s">
        <v>84</v>
      </c>
      <c r="C42" t="s">
        <v>52</v>
      </c>
      <c r="D42" t="s">
        <v>115</v>
      </c>
      <c r="E42" s="1">
        <v>44855</v>
      </c>
      <c r="F42" s="1">
        <v>45241</v>
      </c>
      <c r="G42" s="1">
        <v>45220</v>
      </c>
      <c r="H42" t="s">
        <v>54</v>
      </c>
      <c r="I42" t="s">
        <v>44</v>
      </c>
      <c r="J42" t="s">
        <v>116</v>
      </c>
      <c r="K42" s="1">
        <v>45102</v>
      </c>
      <c r="M42" t="s">
        <v>46</v>
      </c>
      <c r="N42" s="2">
        <v>51.529400000000003</v>
      </c>
      <c r="O42" s="2">
        <v>-0.50358999999999998</v>
      </c>
      <c r="P42" s="3">
        <v>11</v>
      </c>
      <c r="Q42" s="1">
        <v>44848</v>
      </c>
      <c r="R42" s="1">
        <v>45338</v>
      </c>
      <c r="S42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42" s="2" t="s">
        <v>94</v>
      </c>
      <c r="W42" s="2" t="s">
        <v>86</v>
      </c>
      <c r="Y42" s="11" t="s">
        <v>87</v>
      </c>
      <c r="Z42">
        <v>204</v>
      </c>
      <c r="AA42">
        <v>144</v>
      </c>
      <c r="AB42">
        <v>82</v>
      </c>
      <c r="AC42" s="12">
        <v>44855</v>
      </c>
      <c r="AD42" s="12">
        <v>45241</v>
      </c>
      <c r="AE42" s="12">
        <v>45220</v>
      </c>
      <c r="AF42" s="12">
        <v>45102</v>
      </c>
      <c r="AG42" s="11" t="s">
        <v>46</v>
      </c>
      <c r="AH42" s="24">
        <v>0.64</v>
      </c>
      <c r="AI42" s="9">
        <f>+Synth_Ben_Data[[#This Row],[% progress]]*Synth_Ben_Data[[#This Row],[BaselineTargetValue]]</f>
        <v>130.56</v>
      </c>
      <c r="AJ42" s="9">
        <f>+Synth_Ben_Data[[#This Row],[ActualValue]]</f>
        <v>82</v>
      </c>
      <c r="AK42" s="9">
        <f>+Synth_Ben_Data[[#This Row],[CurrentTargetValue]]</f>
        <v>144</v>
      </c>
      <c r="AL42" s="22">
        <f>+(Synth_Ben_Data[[#This Row],[Earned Value]]-Synth_Ben_Data[[#This Row],[Planned Value
(Current Value)]])</f>
        <v>-13.439999999999998</v>
      </c>
      <c r="AM42" s="23">
        <f>+(Synth_Ben_Data[[#This Row],[Earned Value]]/Synth_Ben_Data[[#This Row],[Planned Value
(Current Value)]])</f>
        <v>0.90666666666666673</v>
      </c>
      <c r="AN4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3" spans="1:40" ht="14.45">
      <c r="A43">
        <v>42</v>
      </c>
      <c r="B43" t="s">
        <v>150</v>
      </c>
      <c r="C43" t="s">
        <v>105</v>
      </c>
      <c r="D43" t="s">
        <v>92</v>
      </c>
      <c r="E43" s="1">
        <v>44892</v>
      </c>
      <c r="F43" s="1">
        <v>44948</v>
      </c>
      <c r="G43" s="1">
        <v>44944</v>
      </c>
      <c r="H43" t="s">
        <v>81</v>
      </c>
      <c r="I43" t="s">
        <v>44</v>
      </c>
      <c r="J43" t="s">
        <v>93</v>
      </c>
      <c r="K43" s="1">
        <v>45109</v>
      </c>
      <c r="M43" t="s">
        <v>50</v>
      </c>
      <c r="N43" s="2">
        <v>53.841459999999998</v>
      </c>
      <c r="O43" s="2">
        <v>-1.8513599999999999</v>
      </c>
      <c r="P43" s="3">
        <v>7</v>
      </c>
      <c r="Q43" s="1">
        <v>44862</v>
      </c>
      <c r="R43" s="1">
        <v>45346</v>
      </c>
      <c r="S43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43" s="2" t="s">
        <v>142</v>
      </c>
      <c r="W43" s="21" t="s">
        <v>98</v>
      </c>
      <c r="Y43" s="9" t="s">
        <v>67</v>
      </c>
      <c r="Z43">
        <v>15</v>
      </c>
      <c r="AA43">
        <v>11</v>
      </c>
      <c r="AB43">
        <v>14</v>
      </c>
      <c r="AC43" s="10">
        <v>44892</v>
      </c>
      <c r="AD43" s="10">
        <v>44948</v>
      </c>
      <c r="AE43" s="10">
        <v>44944</v>
      </c>
      <c r="AF43" s="10">
        <v>45109</v>
      </c>
      <c r="AG43" s="9" t="s">
        <v>50</v>
      </c>
      <c r="AH43" s="22">
        <v>1</v>
      </c>
      <c r="AI43" s="9">
        <f>+Synth_Ben_Data[[#This Row],[% progress]]*Synth_Ben_Data[[#This Row],[BaselineTargetValue]]</f>
        <v>15</v>
      </c>
      <c r="AJ43" s="9">
        <f>+Synth_Ben_Data[[#This Row],[ActualValue]]</f>
        <v>14</v>
      </c>
      <c r="AK43" s="9">
        <f>+Synth_Ben_Data[[#This Row],[CurrentTargetValue]]</f>
        <v>11</v>
      </c>
      <c r="AL43" s="22">
        <f>+(Synth_Ben_Data[[#This Row],[Earned Value]]-Synth_Ben_Data[[#This Row],[Planned Value
(Current Value)]])</f>
        <v>4</v>
      </c>
      <c r="AM43" s="23">
        <f>+(Synth_Ben_Data[[#This Row],[Earned Value]]/Synth_Ben_Data[[#This Row],[Planned Value
(Current Value)]])</f>
        <v>1.3636363636363635</v>
      </c>
      <c r="AN4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4" spans="1:40" ht="14.45">
      <c r="A44">
        <v>43</v>
      </c>
      <c r="B44" t="s">
        <v>140</v>
      </c>
      <c r="C44" t="s">
        <v>61</v>
      </c>
      <c r="D44" t="s">
        <v>124</v>
      </c>
      <c r="E44" s="1">
        <v>45044</v>
      </c>
      <c r="F44" s="1">
        <v>45259</v>
      </c>
      <c r="G44" s="1">
        <v>45254</v>
      </c>
      <c r="H44" t="s">
        <v>54</v>
      </c>
      <c r="I44" t="s">
        <v>44</v>
      </c>
      <c r="J44" t="s">
        <v>64</v>
      </c>
      <c r="K44" s="1">
        <v>45099</v>
      </c>
      <c r="M44" t="s">
        <v>50</v>
      </c>
      <c r="N44" s="2">
        <v>52.595179999999999</v>
      </c>
      <c r="O44" s="2">
        <v>-0.46495999999999998</v>
      </c>
      <c r="P44" s="3">
        <v>16</v>
      </c>
      <c r="Q44" s="1">
        <v>44908</v>
      </c>
      <c r="R44" s="1">
        <v>45344</v>
      </c>
      <c r="S44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44" s="2" t="s">
        <v>94</v>
      </c>
      <c r="W44" s="2" t="s">
        <v>107</v>
      </c>
      <c r="Y44" s="11" t="s">
        <v>108</v>
      </c>
      <c r="Z44">
        <v>164</v>
      </c>
      <c r="AA44">
        <v>288</v>
      </c>
      <c r="AB44">
        <v>99</v>
      </c>
      <c r="AC44" s="12">
        <v>45044</v>
      </c>
      <c r="AD44" s="12">
        <v>45259</v>
      </c>
      <c r="AE44" s="12">
        <v>45254</v>
      </c>
      <c r="AF44" s="12">
        <v>45099</v>
      </c>
      <c r="AG44" s="11" t="s">
        <v>50</v>
      </c>
      <c r="AH44" s="24">
        <v>1</v>
      </c>
      <c r="AI44" s="9">
        <f>+Synth_Ben_Data[[#This Row],[% progress]]*Synth_Ben_Data[[#This Row],[BaselineTargetValue]]</f>
        <v>164</v>
      </c>
      <c r="AJ44" s="9">
        <f>+Synth_Ben_Data[[#This Row],[ActualValue]]</f>
        <v>99</v>
      </c>
      <c r="AK44" s="9">
        <f>+Synth_Ben_Data[[#This Row],[CurrentTargetValue]]</f>
        <v>288</v>
      </c>
      <c r="AL44" s="22">
        <f>+(Synth_Ben_Data[[#This Row],[Earned Value]]-Synth_Ben_Data[[#This Row],[Planned Value
(Current Value)]])</f>
        <v>-124</v>
      </c>
      <c r="AM44" s="23">
        <f>+(Synth_Ben_Data[[#This Row],[Earned Value]]/Synth_Ben_Data[[#This Row],[Planned Value
(Current Value)]])</f>
        <v>0.56944444444444442</v>
      </c>
      <c r="AN4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5" spans="1:40" ht="14.45">
      <c r="A45">
        <v>44</v>
      </c>
      <c r="B45" t="s">
        <v>151</v>
      </c>
      <c r="C45" t="s">
        <v>61</v>
      </c>
      <c r="D45" t="s">
        <v>124</v>
      </c>
      <c r="E45" s="1">
        <v>44973</v>
      </c>
      <c r="F45" s="1">
        <v>45112</v>
      </c>
      <c r="G45" s="1">
        <v>45092</v>
      </c>
      <c r="H45" t="s">
        <v>81</v>
      </c>
      <c r="I45" t="s">
        <v>44</v>
      </c>
      <c r="J45" t="s">
        <v>64</v>
      </c>
      <c r="K45" s="1">
        <v>45116</v>
      </c>
      <c r="M45" t="s">
        <v>50</v>
      </c>
      <c r="N45" s="2">
        <v>52.521349999999998</v>
      </c>
      <c r="O45" s="2">
        <v>-7.7960000000000002E-2</v>
      </c>
      <c r="P45" s="3">
        <v>2</v>
      </c>
      <c r="Q45" s="1">
        <v>44908</v>
      </c>
      <c r="R45" s="1">
        <v>45344</v>
      </c>
      <c r="S45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45" s="2" t="s">
        <v>142</v>
      </c>
      <c r="W45" s="2" t="s">
        <v>119</v>
      </c>
      <c r="Y45" s="11" t="s">
        <v>67</v>
      </c>
      <c r="Z45">
        <v>4316</v>
      </c>
      <c r="AA45">
        <v>5040</v>
      </c>
      <c r="AB45">
        <v>4669</v>
      </c>
      <c r="AC45" s="12">
        <v>44973</v>
      </c>
      <c r="AD45" s="12">
        <v>45112</v>
      </c>
      <c r="AE45" s="12">
        <v>45092</v>
      </c>
      <c r="AF45" s="12">
        <v>45116</v>
      </c>
      <c r="AG45" s="11" t="s">
        <v>50</v>
      </c>
      <c r="AH45" s="24">
        <v>1</v>
      </c>
      <c r="AI45" s="9">
        <f>+Synth_Ben_Data[[#This Row],[% progress]]*Synth_Ben_Data[[#This Row],[BaselineTargetValue]]</f>
        <v>4316</v>
      </c>
      <c r="AJ45" s="9">
        <f>+Synth_Ben_Data[[#This Row],[ActualValue]]</f>
        <v>4669</v>
      </c>
      <c r="AK45" s="9">
        <f>+Synth_Ben_Data[[#This Row],[CurrentTargetValue]]</f>
        <v>5040</v>
      </c>
      <c r="AL45" s="22">
        <f>+(Synth_Ben_Data[[#This Row],[Earned Value]]-Synth_Ben_Data[[#This Row],[Planned Value
(Current Value)]])</f>
        <v>-724</v>
      </c>
      <c r="AM45" s="23">
        <f>+(Synth_Ben_Data[[#This Row],[Earned Value]]/Synth_Ben_Data[[#This Row],[Planned Value
(Current Value)]])</f>
        <v>0.8563492063492063</v>
      </c>
      <c r="AN4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6" spans="1:40" ht="14.45">
      <c r="A46">
        <v>45</v>
      </c>
      <c r="B46" t="s">
        <v>152</v>
      </c>
      <c r="C46" t="s">
        <v>61</v>
      </c>
      <c r="D46" t="s">
        <v>146</v>
      </c>
      <c r="E46" s="1">
        <v>45138</v>
      </c>
      <c r="F46" s="1">
        <v>45227</v>
      </c>
      <c r="G46" s="1">
        <v>45238</v>
      </c>
      <c r="H46" t="s">
        <v>54</v>
      </c>
      <c r="I46" t="s">
        <v>55</v>
      </c>
      <c r="J46" t="s">
        <v>70</v>
      </c>
      <c r="K46" s="1">
        <v>45100</v>
      </c>
      <c r="M46" t="s">
        <v>56</v>
      </c>
      <c r="N46" s="2">
        <v>50.775030000000001</v>
      </c>
      <c r="O46" s="2">
        <v>-1.34521</v>
      </c>
      <c r="P46" s="3">
        <v>4</v>
      </c>
      <c r="Q46" s="1">
        <v>44915</v>
      </c>
      <c r="R46" s="1">
        <v>45317</v>
      </c>
      <c r="S46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46" s="2" t="s">
        <v>142</v>
      </c>
      <c r="W46" s="21" t="s">
        <v>111</v>
      </c>
      <c r="Y46" s="9" t="s">
        <v>67</v>
      </c>
      <c r="Z46">
        <v>3</v>
      </c>
      <c r="AA46">
        <v>2</v>
      </c>
      <c r="AB46">
        <v>2</v>
      </c>
      <c r="AC46" s="10">
        <v>45138</v>
      </c>
      <c r="AD46" s="10">
        <v>45227</v>
      </c>
      <c r="AE46" s="10">
        <v>45238</v>
      </c>
      <c r="AF46" s="10">
        <v>45100</v>
      </c>
      <c r="AG46" s="9" t="s">
        <v>56</v>
      </c>
      <c r="AH46" s="22">
        <v>0.01</v>
      </c>
      <c r="AI46" s="9">
        <f>+Synth_Ben_Data[[#This Row],[% progress]]*Synth_Ben_Data[[#This Row],[BaselineTargetValue]]</f>
        <v>0.03</v>
      </c>
      <c r="AJ46" s="9">
        <f>+Synth_Ben_Data[[#This Row],[ActualValue]]</f>
        <v>2</v>
      </c>
      <c r="AK46" s="9">
        <f>+Synth_Ben_Data[[#This Row],[CurrentTargetValue]]</f>
        <v>2</v>
      </c>
      <c r="AL46" s="22">
        <f>+(Synth_Ben_Data[[#This Row],[Earned Value]]-Synth_Ben_Data[[#This Row],[Planned Value
(Current Value)]])</f>
        <v>-1.97</v>
      </c>
      <c r="AM46" s="23">
        <f>+(Synth_Ben_Data[[#This Row],[Earned Value]]/Synth_Ben_Data[[#This Row],[Planned Value
(Current Value)]])</f>
        <v>1.4999999999999999E-2</v>
      </c>
      <c r="AN4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7" spans="1:40" ht="14.45">
      <c r="A47">
        <v>46</v>
      </c>
      <c r="B47" t="s">
        <v>153</v>
      </c>
      <c r="C47" t="s">
        <v>61</v>
      </c>
      <c r="D47" t="s">
        <v>102</v>
      </c>
      <c r="E47" s="1">
        <v>44864</v>
      </c>
      <c r="F47" s="1">
        <v>45265</v>
      </c>
      <c r="G47" s="1">
        <v>45257</v>
      </c>
      <c r="H47" t="s">
        <v>54</v>
      </c>
      <c r="I47" t="s">
        <v>44</v>
      </c>
      <c r="J47" t="s">
        <v>103</v>
      </c>
      <c r="K47" s="1">
        <v>45099</v>
      </c>
      <c r="M47" t="s">
        <v>50</v>
      </c>
      <c r="N47" s="2">
        <v>51.473730000000003</v>
      </c>
      <c r="O47" s="2">
        <v>-0.25563999999999998</v>
      </c>
      <c r="P47" s="3">
        <v>7</v>
      </c>
      <c r="Q47" s="1">
        <v>44844</v>
      </c>
      <c r="R47" s="1">
        <v>45337</v>
      </c>
      <c r="S47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47" s="2" t="s">
        <v>143</v>
      </c>
      <c r="W47" s="2" t="s">
        <v>71</v>
      </c>
      <c r="Y47" s="11" t="s">
        <v>49</v>
      </c>
      <c r="Z47">
        <v>370</v>
      </c>
      <c r="AA47">
        <v>288</v>
      </c>
      <c r="AB47">
        <v>387</v>
      </c>
      <c r="AC47" s="12">
        <v>44945</v>
      </c>
      <c r="AD47" s="12">
        <v>45222</v>
      </c>
      <c r="AE47" s="12">
        <v>45263</v>
      </c>
      <c r="AF47" s="12">
        <v>45104</v>
      </c>
      <c r="AG47" s="11" t="s">
        <v>50</v>
      </c>
      <c r="AH47" s="24">
        <v>1</v>
      </c>
      <c r="AI47" s="9">
        <f>+Synth_Ben_Data[[#This Row],[% progress]]*Synth_Ben_Data[[#This Row],[BaselineTargetValue]]</f>
        <v>370</v>
      </c>
      <c r="AJ47" s="9">
        <f>+Synth_Ben_Data[[#This Row],[ActualValue]]</f>
        <v>387</v>
      </c>
      <c r="AK47" s="9">
        <f>+Synth_Ben_Data[[#This Row],[CurrentTargetValue]]</f>
        <v>288</v>
      </c>
      <c r="AL47" s="22">
        <f>+(Synth_Ben_Data[[#This Row],[Earned Value]]-Synth_Ben_Data[[#This Row],[Planned Value
(Current Value)]])</f>
        <v>82</v>
      </c>
      <c r="AM47" s="23">
        <f>+(Synth_Ben_Data[[#This Row],[Earned Value]]/Synth_Ben_Data[[#This Row],[Planned Value
(Current Value)]])</f>
        <v>1.2847222222222223</v>
      </c>
      <c r="AN4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8" spans="1:40" ht="14.45">
      <c r="A48">
        <v>47</v>
      </c>
      <c r="B48" t="s">
        <v>88</v>
      </c>
      <c r="C48" t="s">
        <v>41</v>
      </c>
      <c r="D48" t="s">
        <v>73</v>
      </c>
      <c r="E48" s="1">
        <v>44965</v>
      </c>
      <c r="F48" s="1">
        <v>44996</v>
      </c>
      <c r="G48" s="1">
        <v>44998</v>
      </c>
      <c r="H48" t="s">
        <v>81</v>
      </c>
      <c r="I48" t="s">
        <v>44</v>
      </c>
      <c r="J48" t="s">
        <v>70</v>
      </c>
      <c r="K48" s="1">
        <v>45102</v>
      </c>
      <c r="M48" t="s">
        <v>50</v>
      </c>
      <c r="N48" s="2">
        <v>50.98554</v>
      </c>
      <c r="O48" s="2">
        <v>-1.2884599999999999</v>
      </c>
      <c r="P48" s="3">
        <v>9</v>
      </c>
      <c r="Q48" s="1">
        <v>44915</v>
      </c>
      <c r="R48" s="1">
        <v>45317</v>
      </c>
      <c r="S48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48" s="2" t="s">
        <v>143</v>
      </c>
      <c r="W48" s="21" t="s">
        <v>48</v>
      </c>
      <c r="Y48" s="9" t="s">
        <v>49</v>
      </c>
      <c r="Z48">
        <v>344</v>
      </c>
      <c r="AA48">
        <v>252</v>
      </c>
      <c r="AB48">
        <v>67</v>
      </c>
      <c r="AC48" s="10">
        <v>44946</v>
      </c>
      <c r="AD48" s="10">
        <v>44951</v>
      </c>
      <c r="AE48" s="10">
        <v>44957</v>
      </c>
      <c r="AF48" s="10">
        <v>45168</v>
      </c>
      <c r="AG48" s="9" t="s">
        <v>50</v>
      </c>
      <c r="AH48" s="22">
        <v>1</v>
      </c>
      <c r="AI48" s="9">
        <f>+Synth_Ben_Data[[#This Row],[% progress]]*Synth_Ben_Data[[#This Row],[BaselineTargetValue]]</f>
        <v>344</v>
      </c>
      <c r="AJ48" s="9">
        <f>+Synth_Ben_Data[[#This Row],[ActualValue]]</f>
        <v>67</v>
      </c>
      <c r="AK48" s="9">
        <f>+Synth_Ben_Data[[#This Row],[CurrentTargetValue]]</f>
        <v>252</v>
      </c>
      <c r="AL48" s="22">
        <f>+(Synth_Ben_Data[[#This Row],[Earned Value]]-Synth_Ben_Data[[#This Row],[Planned Value
(Current Value)]])</f>
        <v>92</v>
      </c>
      <c r="AM48" s="23">
        <f>+(Synth_Ben_Data[[#This Row],[Earned Value]]/Synth_Ben_Data[[#This Row],[Planned Value
(Current Value)]])</f>
        <v>1.3650793650793651</v>
      </c>
      <c r="AN4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9" spans="1:40" ht="14.45">
      <c r="A49">
        <v>48</v>
      </c>
      <c r="B49" t="s">
        <v>125</v>
      </c>
      <c r="C49" t="s">
        <v>41</v>
      </c>
      <c r="D49" t="s">
        <v>102</v>
      </c>
      <c r="E49" s="1">
        <v>45120</v>
      </c>
      <c r="F49" s="1">
        <v>45259</v>
      </c>
      <c r="G49" s="1">
        <v>45254</v>
      </c>
      <c r="H49" t="s">
        <v>43</v>
      </c>
      <c r="I49" t="s">
        <v>55</v>
      </c>
      <c r="J49" t="s">
        <v>103</v>
      </c>
      <c r="K49" s="1">
        <v>45101</v>
      </c>
      <c r="M49" t="s">
        <v>56</v>
      </c>
      <c r="N49" s="2">
        <v>51.28501</v>
      </c>
      <c r="O49" s="2">
        <v>-8.2000000000000003E-2</v>
      </c>
      <c r="P49" s="3">
        <v>17</v>
      </c>
      <c r="Q49" s="1">
        <v>44844</v>
      </c>
      <c r="R49" s="1">
        <v>45337</v>
      </c>
      <c r="S49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49" s="2" t="s">
        <v>154</v>
      </c>
      <c r="W49" s="21" t="s">
        <v>107</v>
      </c>
      <c r="Y49" s="9" t="s">
        <v>108</v>
      </c>
      <c r="Z49">
        <v>164</v>
      </c>
      <c r="AA49">
        <v>288</v>
      </c>
      <c r="AB49">
        <v>366</v>
      </c>
      <c r="AC49" s="10">
        <v>45120</v>
      </c>
      <c r="AD49" s="10">
        <v>45259</v>
      </c>
      <c r="AE49" s="10">
        <v>45254</v>
      </c>
      <c r="AF49" s="10">
        <v>45101</v>
      </c>
      <c r="AG49" s="9" t="s">
        <v>56</v>
      </c>
      <c r="AH49" s="22">
        <v>0</v>
      </c>
      <c r="AI49" s="9">
        <f>+Synth_Ben_Data[[#This Row],[% progress]]*Synth_Ben_Data[[#This Row],[BaselineTargetValue]]</f>
        <v>0</v>
      </c>
      <c r="AJ49" s="9">
        <f>+Synth_Ben_Data[[#This Row],[ActualValue]]</f>
        <v>366</v>
      </c>
      <c r="AK49" s="9">
        <f>+Synth_Ben_Data[[#This Row],[CurrentTargetValue]]</f>
        <v>288</v>
      </c>
      <c r="AL49" s="22">
        <f>+(Synth_Ben_Data[[#This Row],[Earned Value]]-Synth_Ben_Data[[#This Row],[Planned Value
(Current Value)]])</f>
        <v>-288</v>
      </c>
      <c r="AM49" s="23">
        <f>+(Synth_Ben_Data[[#This Row],[Earned Value]]/Synth_Ben_Data[[#This Row],[Planned Value
(Current Value)]])</f>
        <v>0</v>
      </c>
      <c r="AN4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0" spans="1:40" ht="14.45">
      <c r="A50">
        <v>49</v>
      </c>
      <c r="B50" t="s">
        <v>155</v>
      </c>
      <c r="C50" t="s">
        <v>52</v>
      </c>
      <c r="D50" t="s">
        <v>115</v>
      </c>
      <c r="E50" s="1">
        <v>44925</v>
      </c>
      <c r="F50" s="1">
        <v>45213</v>
      </c>
      <c r="G50" s="1">
        <v>45199</v>
      </c>
      <c r="H50" t="s">
        <v>43</v>
      </c>
      <c r="I50" t="s">
        <v>44</v>
      </c>
      <c r="J50" t="s">
        <v>116</v>
      </c>
      <c r="K50" s="1">
        <v>45105</v>
      </c>
      <c r="M50" t="s">
        <v>50</v>
      </c>
      <c r="N50" s="2">
        <v>51.016730000000003</v>
      </c>
      <c r="O50" s="2">
        <v>-0.57415000000000005</v>
      </c>
      <c r="P50" s="3">
        <v>14</v>
      </c>
      <c r="Q50" s="1">
        <v>44848</v>
      </c>
      <c r="R50" s="1">
        <v>45338</v>
      </c>
      <c r="S50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50" s="2" t="s">
        <v>142</v>
      </c>
      <c r="W50" s="2" t="s">
        <v>98</v>
      </c>
      <c r="Y50" s="11" t="s">
        <v>67</v>
      </c>
      <c r="Z50">
        <v>69</v>
      </c>
      <c r="AA50">
        <v>58</v>
      </c>
      <c r="AB50">
        <v>64</v>
      </c>
      <c r="AC50" s="12">
        <v>44925</v>
      </c>
      <c r="AD50" s="12">
        <v>45213</v>
      </c>
      <c r="AE50" s="12">
        <v>45199</v>
      </c>
      <c r="AF50" s="12">
        <v>45105</v>
      </c>
      <c r="AG50" s="11" t="s">
        <v>50</v>
      </c>
      <c r="AH50" s="24">
        <v>1</v>
      </c>
      <c r="AI50" s="9">
        <f>+Synth_Ben_Data[[#This Row],[% progress]]*Synth_Ben_Data[[#This Row],[BaselineTargetValue]]</f>
        <v>69</v>
      </c>
      <c r="AJ50" s="9">
        <f>+Synth_Ben_Data[[#This Row],[ActualValue]]</f>
        <v>64</v>
      </c>
      <c r="AK50" s="9">
        <f>+Synth_Ben_Data[[#This Row],[CurrentTargetValue]]</f>
        <v>58</v>
      </c>
      <c r="AL50" s="22">
        <f>+(Synth_Ben_Data[[#This Row],[Earned Value]]-Synth_Ben_Data[[#This Row],[Planned Value
(Current Value)]])</f>
        <v>11</v>
      </c>
      <c r="AM50" s="23">
        <f>+(Synth_Ben_Data[[#This Row],[Earned Value]]/Synth_Ben_Data[[#This Row],[Planned Value
(Current Value)]])</f>
        <v>1.1896551724137931</v>
      </c>
      <c r="AN5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1" spans="1:40" ht="14.45">
      <c r="A51">
        <v>50</v>
      </c>
      <c r="B51" t="s">
        <v>156</v>
      </c>
      <c r="C51" t="s">
        <v>61</v>
      </c>
      <c r="D51" t="s">
        <v>62</v>
      </c>
      <c r="E51" s="1">
        <v>45078</v>
      </c>
      <c r="F51" s="1">
        <v>45164</v>
      </c>
      <c r="G51" s="1">
        <v>45158</v>
      </c>
      <c r="H51" t="s">
        <v>43</v>
      </c>
      <c r="I51" t="s">
        <v>44</v>
      </c>
      <c r="J51" t="s">
        <v>64</v>
      </c>
      <c r="K51" s="1">
        <v>45096</v>
      </c>
      <c r="M51" t="s">
        <v>46</v>
      </c>
      <c r="N51" s="2">
        <v>52.504939999999998</v>
      </c>
      <c r="O51" s="2">
        <v>-0.43319999999999997</v>
      </c>
      <c r="P51" s="3">
        <v>15</v>
      </c>
      <c r="Q51" s="1">
        <v>44908</v>
      </c>
      <c r="R51" s="1">
        <v>45344</v>
      </c>
      <c r="S51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51" s="2" t="s">
        <v>143</v>
      </c>
      <c r="W51" s="2" t="s">
        <v>71</v>
      </c>
      <c r="Y51" s="11" t="s">
        <v>49</v>
      </c>
      <c r="Z51">
        <v>489</v>
      </c>
      <c r="AA51">
        <v>576</v>
      </c>
      <c r="AB51">
        <v>418</v>
      </c>
      <c r="AC51" s="12">
        <v>44924</v>
      </c>
      <c r="AD51" s="12">
        <v>45062</v>
      </c>
      <c r="AE51" s="12">
        <v>45010</v>
      </c>
      <c r="AF51" s="12">
        <v>45097</v>
      </c>
      <c r="AG51" s="11" t="s">
        <v>50</v>
      </c>
      <c r="AH51" s="24">
        <v>1</v>
      </c>
      <c r="AI51" s="9">
        <f>+Synth_Ben_Data[[#This Row],[% progress]]*Synth_Ben_Data[[#This Row],[BaselineTargetValue]]</f>
        <v>489</v>
      </c>
      <c r="AJ51" s="9">
        <f>+Synth_Ben_Data[[#This Row],[ActualValue]]</f>
        <v>418</v>
      </c>
      <c r="AK51" s="9">
        <f>+Synth_Ben_Data[[#This Row],[CurrentTargetValue]]</f>
        <v>576</v>
      </c>
      <c r="AL51" s="22">
        <f>+(Synth_Ben_Data[[#This Row],[Earned Value]]-Synth_Ben_Data[[#This Row],[Planned Value
(Current Value)]])</f>
        <v>-87</v>
      </c>
      <c r="AM51" s="23">
        <f>+(Synth_Ben_Data[[#This Row],[Earned Value]]/Synth_Ben_Data[[#This Row],[Planned Value
(Current Value)]])</f>
        <v>0.84895833333333337</v>
      </c>
      <c r="AN5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2" spans="1:40" ht="14.45">
      <c r="A52">
        <v>51</v>
      </c>
      <c r="B52" t="s">
        <v>157</v>
      </c>
      <c r="C52" t="s">
        <v>41</v>
      </c>
      <c r="D52" t="s">
        <v>102</v>
      </c>
      <c r="E52" s="1">
        <v>45007</v>
      </c>
      <c r="F52" s="1">
        <v>45225</v>
      </c>
      <c r="G52" s="1">
        <v>45249</v>
      </c>
      <c r="H52" t="s">
        <v>43</v>
      </c>
      <c r="I52" t="s">
        <v>44</v>
      </c>
      <c r="J52" t="s">
        <v>103</v>
      </c>
      <c r="K52" s="1">
        <v>45109</v>
      </c>
      <c r="M52" t="s">
        <v>50</v>
      </c>
      <c r="N52" s="2">
        <v>51.511879999999998</v>
      </c>
      <c r="O52" s="2">
        <v>-0.32144</v>
      </c>
      <c r="P52" s="3">
        <v>6</v>
      </c>
      <c r="Q52" s="1">
        <v>44844</v>
      </c>
      <c r="R52" s="1">
        <v>45337</v>
      </c>
      <c r="S52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52" s="2" t="s">
        <v>158</v>
      </c>
      <c r="W52" s="21" t="s">
        <v>98</v>
      </c>
      <c r="Y52" s="9" t="s">
        <v>67</v>
      </c>
      <c r="Z52">
        <v>0</v>
      </c>
      <c r="AA52">
        <v>2</v>
      </c>
      <c r="AB52">
        <v>0</v>
      </c>
      <c r="AC52" s="10">
        <v>45007</v>
      </c>
      <c r="AD52" s="10">
        <v>45225</v>
      </c>
      <c r="AE52" s="10">
        <v>45249</v>
      </c>
      <c r="AF52" s="10">
        <v>45109</v>
      </c>
      <c r="AG52" s="9" t="s">
        <v>50</v>
      </c>
      <c r="AH52" s="22">
        <v>1</v>
      </c>
      <c r="AI52" s="9">
        <f>+Synth_Ben_Data[[#This Row],[% progress]]*Synth_Ben_Data[[#This Row],[BaselineTargetValue]]</f>
        <v>0</v>
      </c>
      <c r="AJ52" s="9">
        <f>+Synth_Ben_Data[[#This Row],[ActualValue]]</f>
        <v>0</v>
      </c>
      <c r="AK52" s="9">
        <f>+Synth_Ben_Data[[#This Row],[CurrentTargetValue]]</f>
        <v>2</v>
      </c>
      <c r="AL52" s="22">
        <f>+(Synth_Ben_Data[[#This Row],[Earned Value]]-Synth_Ben_Data[[#This Row],[Planned Value
(Current Value)]])</f>
        <v>-2</v>
      </c>
      <c r="AM52" s="23">
        <f>+(Synth_Ben_Data[[#This Row],[Earned Value]]/Synth_Ben_Data[[#This Row],[Planned Value
(Current Value)]])</f>
        <v>0</v>
      </c>
      <c r="AN5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3" spans="1:40" ht="14.45">
      <c r="A53">
        <v>52</v>
      </c>
      <c r="B53" t="s">
        <v>159</v>
      </c>
      <c r="C53" t="s">
        <v>41</v>
      </c>
      <c r="D53" t="s">
        <v>160</v>
      </c>
      <c r="E53" s="1">
        <v>44919</v>
      </c>
      <c r="F53" s="1">
        <v>45110</v>
      </c>
      <c r="G53" s="1">
        <v>45090</v>
      </c>
      <c r="H53" t="s">
        <v>97</v>
      </c>
      <c r="I53" t="s">
        <v>44</v>
      </c>
      <c r="J53" t="s">
        <v>116</v>
      </c>
      <c r="K53" s="1">
        <v>45096</v>
      </c>
      <c r="M53" t="s">
        <v>50</v>
      </c>
      <c r="N53" s="2">
        <v>51.878509999999999</v>
      </c>
      <c r="O53" s="2">
        <v>-0.99433000000000005</v>
      </c>
      <c r="P53" s="3">
        <v>6</v>
      </c>
      <c r="Q53" s="1">
        <v>44848</v>
      </c>
      <c r="R53" s="1">
        <v>45338</v>
      </c>
      <c r="S53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53" s="2" t="s">
        <v>158</v>
      </c>
      <c r="W53" s="2" t="s">
        <v>111</v>
      </c>
      <c r="Y53" s="11" t="s">
        <v>67</v>
      </c>
      <c r="Z53">
        <v>3</v>
      </c>
      <c r="AA53">
        <v>2</v>
      </c>
      <c r="AB53">
        <v>2</v>
      </c>
      <c r="AC53" s="12">
        <v>44919</v>
      </c>
      <c r="AD53" s="12">
        <v>45110</v>
      </c>
      <c r="AE53" s="12">
        <v>45090</v>
      </c>
      <c r="AF53" s="12">
        <v>45096</v>
      </c>
      <c r="AG53" s="11" t="s">
        <v>50</v>
      </c>
      <c r="AH53" s="24">
        <v>1</v>
      </c>
      <c r="AI53" s="9">
        <f>+Synth_Ben_Data[[#This Row],[% progress]]*Synth_Ben_Data[[#This Row],[BaselineTargetValue]]</f>
        <v>3</v>
      </c>
      <c r="AJ53" s="9">
        <f>+Synth_Ben_Data[[#This Row],[ActualValue]]</f>
        <v>2</v>
      </c>
      <c r="AK53" s="9">
        <f>+Synth_Ben_Data[[#This Row],[CurrentTargetValue]]</f>
        <v>2</v>
      </c>
      <c r="AL53" s="22">
        <f>+(Synth_Ben_Data[[#This Row],[Earned Value]]-Synth_Ben_Data[[#This Row],[Planned Value
(Current Value)]])</f>
        <v>1</v>
      </c>
      <c r="AM53" s="23">
        <f>+(Synth_Ben_Data[[#This Row],[Earned Value]]/Synth_Ben_Data[[#This Row],[Planned Value
(Current Value)]])</f>
        <v>1.5</v>
      </c>
      <c r="AN5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4" spans="1:40" ht="14.45">
      <c r="A54">
        <v>53</v>
      </c>
      <c r="B54" t="s">
        <v>156</v>
      </c>
      <c r="C54" t="s">
        <v>61</v>
      </c>
      <c r="D54" t="s">
        <v>121</v>
      </c>
      <c r="E54" s="1">
        <v>45115</v>
      </c>
      <c r="F54" s="1">
        <v>45164</v>
      </c>
      <c r="G54" s="1">
        <v>45158</v>
      </c>
      <c r="H54" t="s">
        <v>81</v>
      </c>
      <c r="I54" t="s">
        <v>161</v>
      </c>
      <c r="J54" t="s">
        <v>103</v>
      </c>
      <c r="K54" s="1">
        <v>45096</v>
      </c>
      <c r="M54" t="s">
        <v>56</v>
      </c>
      <c r="N54" s="2">
        <v>51.431550000000001</v>
      </c>
      <c r="O54" s="2">
        <v>-0.34644000000000003</v>
      </c>
      <c r="P54" s="3">
        <v>12</v>
      </c>
      <c r="Q54" s="1">
        <v>44844</v>
      </c>
      <c r="R54" s="1">
        <v>45337</v>
      </c>
      <c r="S54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54" s="2" t="s">
        <v>143</v>
      </c>
      <c r="W54" s="21" t="s">
        <v>71</v>
      </c>
      <c r="Y54" s="9" t="s">
        <v>49</v>
      </c>
      <c r="Z54">
        <v>489</v>
      </c>
      <c r="AA54">
        <v>576</v>
      </c>
      <c r="AB54">
        <v>393</v>
      </c>
      <c r="AC54" s="10">
        <v>44923</v>
      </c>
      <c r="AD54" s="10">
        <v>44951</v>
      </c>
      <c r="AE54" s="10">
        <v>44957</v>
      </c>
      <c r="AF54" s="10">
        <v>45102</v>
      </c>
      <c r="AG54" s="9" t="s">
        <v>50</v>
      </c>
      <c r="AH54" s="22">
        <v>1</v>
      </c>
      <c r="AI54" s="9">
        <f>+Synth_Ben_Data[[#This Row],[% progress]]*Synth_Ben_Data[[#This Row],[BaselineTargetValue]]</f>
        <v>489</v>
      </c>
      <c r="AJ54" s="9">
        <f>+Synth_Ben_Data[[#This Row],[ActualValue]]</f>
        <v>393</v>
      </c>
      <c r="AK54" s="9">
        <f>+Synth_Ben_Data[[#This Row],[CurrentTargetValue]]</f>
        <v>576</v>
      </c>
      <c r="AL54" s="22">
        <f>+(Synth_Ben_Data[[#This Row],[Earned Value]]-Synth_Ben_Data[[#This Row],[Planned Value
(Current Value)]])</f>
        <v>-87</v>
      </c>
      <c r="AM54" s="23">
        <f>+(Synth_Ben_Data[[#This Row],[Earned Value]]/Synth_Ben_Data[[#This Row],[Planned Value
(Current Value)]])</f>
        <v>0.84895833333333337</v>
      </c>
      <c r="AN5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5" spans="1:40" ht="14.45">
      <c r="A55">
        <v>54</v>
      </c>
      <c r="B55" t="s">
        <v>162</v>
      </c>
      <c r="C55" t="s">
        <v>61</v>
      </c>
      <c r="D55" t="s">
        <v>76</v>
      </c>
      <c r="E55" s="1">
        <v>44907</v>
      </c>
      <c r="F55" s="1">
        <v>45186</v>
      </c>
      <c r="G55" s="1">
        <v>45223</v>
      </c>
      <c r="H55" t="s">
        <v>54</v>
      </c>
      <c r="I55" t="s">
        <v>44</v>
      </c>
      <c r="J55" t="s">
        <v>77</v>
      </c>
      <c r="K55" s="1">
        <v>45101</v>
      </c>
      <c r="M55" t="s">
        <v>46</v>
      </c>
      <c r="N55" s="2">
        <v>51.218209999999999</v>
      </c>
      <c r="O55" s="2">
        <v>-1.5578000000000001</v>
      </c>
      <c r="P55" s="3">
        <v>16</v>
      </c>
      <c r="Q55" s="1">
        <v>44867</v>
      </c>
      <c r="R55" s="1">
        <v>45304</v>
      </c>
      <c r="S55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55" s="2" t="s">
        <v>158</v>
      </c>
      <c r="W55" s="21" t="s">
        <v>111</v>
      </c>
      <c r="Y55" s="9" t="s">
        <v>67</v>
      </c>
      <c r="Z55">
        <v>3</v>
      </c>
      <c r="AA55">
        <v>3</v>
      </c>
      <c r="AB55">
        <v>1</v>
      </c>
      <c r="AC55" s="10">
        <v>44907</v>
      </c>
      <c r="AD55" s="10">
        <v>45186</v>
      </c>
      <c r="AE55" s="10">
        <v>45223</v>
      </c>
      <c r="AF55" s="10">
        <v>45101</v>
      </c>
      <c r="AG55" s="9" t="s">
        <v>46</v>
      </c>
      <c r="AH55" s="22">
        <v>0.69534050000000003</v>
      </c>
      <c r="AI55" s="9">
        <f>+Synth_Ben_Data[[#This Row],[% progress]]*Synth_Ben_Data[[#This Row],[BaselineTargetValue]]</f>
        <v>2.0860215000000002</v>
      </c>
      <c r="AJ55" s="9">
        <f>+Synth_Ben_Data[[#This Row],[ActualValue]]</f>
        <v>1</v>
      </c>
      <c r="AK55" s="9">
        <f>+Synth_Ben_Data[[#This Row],[CurrentTargetValue]]</f>
        <v>3</v>
      </c>
      <c r="AL55" s="22">
        <f>+(Synth_Ben_Data[[#This Row],[Earned Value]]-Synth_Ben_Data[[#This Row],[Planned Value
(Current Value)]])</f>
        <v>-0.9139784999999998</v>
      </c>
      <c r="AM55" s="23">
        <f>+(Synth_Ben_Data[[#This Row],[Earned Value]]/Synth_Ben_Data[[#This Row],[Planned Value
(Current Value)]])</f>
        <v>0.69534050000000003</v>
      </c>
      <c r="AN5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6" spans="1:40" ht="14.45">
      <c r="A56">
        <v>55</v>
      </c>
      <c r="B56" t="s">
        <v>83</v>
      </c>
      <c r="C56" t="s">
        <v>61</v>
      </c>
      <c r="D56" t="s">
        <v>121</v>
      </c>
      <c r="E56" s="1">
        <v>44923</v>
      </c>
      <c r="F56" s="1">
        <v>44951</v>
      </c>
      <c r="G56" s="1">
        <v>44957</v>
      </c>
      <c r="H56" t="s">
        <v>43</v>
      </c>
      <c r="I56" t="s">
        <v>44</v>
      </c>
      <c r="J56" t="s">
        <v>103</v>
      </c>
      <c r="K56" s="1">
        <v>45099</v>
      </c>
      <c r="M56" t="s">
        <v>50</v>
      </c>
      <c r="N56" s="2">
        <v>51.52852</v>
      </c>
      <c r="O56" s="2">
        <v>-0.14202999999999999</v>
      </c>
      <c r="P56" s="3">
        <v>11</v>
      </c>
      <c r="Q56" s="1">
        <v>44844</v>
      </c>
      <c r="R56" s="1">
        <v>45337</v>
      </c>
      <c r="S56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56" s="2" t="s">
        <v>143</v>
      </c>
      <c r="W56" s="2" t="s">
        <v>71</v>
      </c>
      <c r="Y56" s="11" t="s">
        <v>49</v>
      </c>
      <c r="Z56">
        <v>1632</v>
      </c>
      <c r="AA56">
        <v>1440</v>
      </c>
      <c r="AB56">
        <v>700</v>
      </c>
      <c r="AC56" s="12">
        <v>44966</v>
      </c>
      <c r="AD56" s="12">
        <v>44996</v>
      </c>
      <c r="AE56" s="12">
        <v>44998</v>
      </c>
      <c r="AF56" s="12">
        <v>45096</v>
      </c>
      <c r="AG56" s="11" t="s">
        <v>50</v>
      </c>
      <c r="AH56" s="24">
        <v>1</v>
      </c>
      <c r="AI56" s="9">
        <f>+Synth_Ben_Data[[#This Row],[% progress]]*Synth_Ben_Data[[#This Row],[BaselineTargetValue]]</f>
        <v>1632</v>
      </c>
      <c r="AJ56" s="9">
        <f>+Synth_Ben_Data[[#This Row],[ActualValue]]</f>
        <v>700</v>
      </c>
      <c r="AK56" s="9">
        <f>+Synth_Ben_Data[[#This Row],[CurrentTargetValue]]</f>
        <v>1440</v>
      </c>
      <c r="AL56" s="22">
        <f>+(Synth_Ben_Data[[#This Row],[Earned Value]]-Synth_Ben_Data[[#This Row],[Planned Value
(Current Value)]])</f>
        <v>192</v>
      </c>
      <c r="AM56" s="23">
        <f>+(Synth_Ben_Data[[#This Row],[Earned Value]]/Synth_Ben_Data[[#This Row],[Planned Value
(Current Value)]])</f>
        <v>1.1333333333333333</v>
      </c>
      <c r="AN5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7" spans="1:40" ht="14.45">
      <c r="A57">
        <v>56</v>
      </c>
      <c r="B57" t="s">
        <v>163</v>
      </c>
      <c r="C57" t="s">
        <v>52</v>
      </c>
      <c r="D57" t="s">
        <v>53</v>
      </c>
      <c r="E57" s="1">
        <v>44914</v>
      </c>
      <c r="F57" s="1">
        <v>45227</v>
      </c>
      <c r="G57" s="1">
        <v>45238</v>
      </c>
      <c r="H57" t="s">
        <v>81</v>
      </c>
      <c r="I57" t="s">
        <v>44</v>
      </c>
      <c r="J57" t="s">
        <v>45</v>
      </c>
      <c r="K57" s="1">
        <v>45105</v>
      </c>
      <c r="M57" t="s">
        <v>46</v>
      </c>
      <c r="N57" s="2">
        <v>51.750079999999997</v>
      </c>
      <c r="O57" s="2">
        <v>-0.45730999999999999</v>
      </c>
      <c r="P57" s="3">
        <v>1</v>
      </c>
      <c r="Q57" s="4">
        <v>44842</v>
      </c>
      <c r="R57" s="4">
        <v>45375</v>
      </c>
      <c r="S57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57" s="2" t="s">
        <v>158</v>
      </c>
      <c r="W57" s="2" t="s">
        <v>111</v>
      </c>
      <c r="Y57" s="11" t="s">
        <v>67</v>
      </c>
      <c r="Z57">
        <v>3</v>
      </c>
      <c r="AA57">
        <v>2</v>
      </c>
      <c r="AB57">
        <v>2</v>
      </c>
      <c r="AC57" s="12">
        <v>44914</v>
      </c>
      <c r="AD57" s="12">
        <v>45227</v>
      </c>
      <c r="AE57" s="12">
        <v>45238</v>
      </c>
      <c r="AF57" s="12">
        <v>45105</v>
      </c>
      <c r="AG57" s="11" t="s">
        <v>46</v>
      </c>
      <c r="AH57" s="24">
        <v>0.61022363999999996</v>
      </c>
      <c r="AI57" s="9">
        <f>+Synth_Ben_Data[[#This Row],[% progress]]*Synth_Ben_Data[[#This Row],[BaselineTargetValue]]</f>
        <v>1.8306709199999998</v>
      </c>
      <c r="AJ57" s="9">
        <f>+Synth_Ben_Data[[#This Row],[ActualValue]]</f>
        <v>2</v>
      </c>
      <c r="AK57" s="9">
        <f>+Synth_Ben_Data[[#This Row],[CurrentTargetValue]]</f>
        <v>2</v>
      </c>
      <c r="AL57" s="22">
        <f>+(Synth_Ben_Data[[#This Row],[Earned Value]]-Synth_Ben_Data[[#This Row],[Planned Value
(Current Value)]])</f>
        <v>-0.16932908000000024</v>
      </c>
      <c r="AM57" s="23">
        <f>+(Synth_Ben_Data[[#This Row],[Earned Value]]/Synth_Ben_Data[[#This Row],[Planned Value
(Current Value)]])</f>
        <v>0.91533545999999988</v>
      </c>
      <c r="AN5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8" spans="1:40" ht="14.45">
      <c r="A58">
        <v>57</v>
      </c>
      <c r="B58" t="s">
        <v>164</v>
      </c>
      <c r="C58" t="s">
        <v>52</v>
      </c>
      <c r="D58" t="s">
        <v>146</v>
      </c>
      <c r="E58" s="1">
        <v>44937</v>
      </c>
      <c r="F58" s="1">
        <v>45100</v>
      </c>
      <c r="G58" s="1">
        <v>45146</v>
      </c>
      <c r="H58" t="s">
        <v>43</v>
      </c>
      <c r="I58" t="s">
        <v>44</v>
      </c>
      <c r="J58" t="s">
        <v>70</v>
      </c>
      <c r="K58" s="1">
        <v>45105</v>
      </c>
      <c r="M58" t="s">
        <v>50</v>
      </c>
      <c r="N58" s="2">
        <v>51.135399999999997</v>
      </c>
      <c r="O58" s="2">
        <v>-1.6888700000000001</v>
      </c>
      <c r="P58" s="3">
        <v>11</v>
      </c>
      <c r="Q58" s="1">
        <v>44915</v>
      </c>
      <c r="R58" s="1">
        <v>45317</v>
      </c>
      <c r="S58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58" s="2" t="s">
        <v>135</v>
      </c>
      <c r="W58" s="21" t="s">
        <v>119</v>
      </c>
      <c r="Y58" s="9" t="s">
        <v>67</v>
      </c>
      <c r="Z58">
        <v>1741</v>
      </c>
      <c r="AA58">
        <v>3240</v>
      </c>
      <c r="AB58">
        <v>3266</v>
      </c>
      <c r="AC58" s="10">
        <v>44937</v>
      </c>
      <c r="AD58" s="10">
        <v>45100</v>
      </c>
      <c r="AE58" s="10">
        <v>45146</v>
      </c>
      <c r="AF58" s="10">
        <v>45105</v>
      </c>
      <c r="AG58" s="9" t="s">
        <v>50</v>
      </c>
      <c r="AH58" s="22">
        <v>1</v>
      </c>
      <c r="AI58" s="9">
        <f>+Synth_Ben_Data[[#This Row],[% progress]]*Synth_Ben_Data[[#This Row],[BaselineTargetValue]]</f>
        <v>1741</v>
      </c>
      <c r="AJ58" s="9">
        <f>+Synth_Ben_Data[[#This Row],[ActualValue]]</f>
        <v>3266</v>
      </c>
      <c r="AK58" s="9">
        <f>+Synth_Ben_Data[[#This Row],[CurrentTargetValue]]</f>
        <v>3240</v>
      </c>
      <c r="AL58" s="22">
        <f>+(Synth_Ben_Data[[#This Row],[Earned Value]]-Synth_Ben_Data[[#This Row],[Planned Value
(Current Value)]])</f>
        <v>-1499</v>
      </c>
      <c r="AM58" s="23">
        <f>+(Synth_Ben_Data[[#This Row],[Earned Value]]/Synth_Ben_Data[[#This Row],[Planned Value
(Current Value)]])</f>
        <v>0.53734567901234565</v>
      </c>
      <c r="AN5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9" spans="1:40" ht="14.45">
      <c r="A59">
        <v>58</v>
      </c>
      <c r="B59" t="s">
        <v>165</v>
      </c>
      <c r="C59" t="s">
        <v>105</v>
      </c>
      <c r="D59" t="s">
        <v>113</v>
      </c>
      <c r="E59" s="1">
        <v>44944</v>
      </c>
      <c r="F59" s="1">
        <v>44981</v>
      </c>
      <c r="G59" s="1">
        <v>44992</v>
      </c>
      <c r="H59" t="s">
        <v>43</v>
      </c>
      <c r="I59" t="s">
        <v>44</v>
      </c>
      <c r="J59" t="s">
        <v>45</v>
      </c>
      <c r="K59" s="1">
        <v>45103</v>
      </c>
      <c r="M59" t="s">
        <v>50</v>
      </c>
      <c r="N59" s="2">
        <v>51.775620000000004</v>
      </c>
      <c r="O59" s="2">
        <v>-0.17105000000000001</v>
      </c>
      <c r="P59" s="3">
        <v>10</v>
      </c>
      <c r="Q59" s="4">
        <v>44842</v>
      </c>
      <c r="R59" s="4">
        <v>45375</v>
      </c>
      <c r="S59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59" s="2" t="s">
        <v>135</v>
      </c>
      <c r="W59" s="2" t="s">
        <v>166</v>
      </c>
      <c r="Y59" s="11" t="s">
        <v>67</v>
      </c>
      <c r="Z59">
        <v>127</v>
      </c>
      <c r="AA59">
        <v>216</v>
      </c>
      <c r="AB59">
        <v>208</v>
      </c>
      <c r="AC59" s="12">
        <v>44944</v>
      </c>
      <c r="AD59" s="12">
        <v>44981</v>
      </c>
      <c r="AE59" s="12">
        <v>44992</v>
      </c>
      <c r="AF59" s="12">
        <v>45103</v>
      </c>
      <c r="AG59" s="11" t="s">
        <v>50</v>
      </c>
      <c r="AH59" s="24">
        <v>1</v>
      </c>
      <c r="AI59" s="9">
        <f>+Synth_Ben_Data[[#This Row],[% progress]]*Synth_Ben_Data[[#This Row],[BaselineTargetValue]]</f>
        <v>127</v>
      </c>
      <c r="AJ59" s="9">
        <f>+Synth_Ben_Data[[#This Row],[ActualValue]]</f>
        <v>208</v>
      </c>
      <c r="AK59" s="9">
        <f>+Synth_Ben_Data[[#This Row],[CurrentTargetValue]]</f>
        <v>216</v>
      </c>
      <c r="AL59" s="22">
        <f>+(Synth_Ben_Data[[#This Row],[Earned Value]]-Synth_Ben_Data[[#This Row],[Planned Value
(Current Value)]])</f>
        <v>-89</v>
      </c>
      <c r="AM59" s="23">
        <f>+(Synth_Ben_Data[[#This Row],[Earned Value]]/Synth_Ben_Data[[#This Row],[Planned Value
(Current Value)]])</f>
        <v>0.58796296296296291</v>
      </c>
      <c r="AN5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0" spans="1:40" ht="14.45">
      <c r="A60">
        <v>59</v>
      </c>
      <c r="B60" t="s">
        <v>136</v>
      </c>
      <c r="C60" t="s">
        <v>61</v>
      </c>
      <c r="D60" t="s">
        <v>92</v>
      </c>
      <c r="E60" s="1">
        <v>45022</v>
      </c>
      <c r="F60" s="1">
        <v>45093</v>
      </c>
      <c r="G60" s="1">
        <v>45062</v>
      </c>
      <c r="H60" t="s">
        <v>54</v>
      </c>
      <c r="I60" t="s">
        <v>44</v>
      </c>
      <c r="J60" t="s">
        <v>93</v>
      </c>
      <c r="K60" s="1">
        <v>45101</v>
      </c>
      <c r="M60" t="s">
        <v>50</v>
      </c>
      <c r="N60" s="2">
        <v>53.755890000000001</v>
      </c>
      <c r="O60" s="2">
        <v>-1.9686900000000001</v>
      </c>
      <c r="P60" s="3">
        <v>11</v>
      </c>
      <c r="Q60" s="1">
        <v>44862</v>
      </c>
      <c r="R60" s="1">
        <v>45346</v>
      </c>
      <c r="S60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60" s="2" t="s">
        <v>154</v>
      </c>
      <c r="W60" s="2" t="s">
        <v>107</v>
      </c>
      <c r="Y60" s="11" t="s">
        <v>108</v>
      </c>
      <c r="Z60">
        <v>437</v>
      </c>
      <c r="AA60">
        <v>360</v>
      </c>
      <c r="AB60">
        <v>213</v>
      </c>
      <c r="AC60" s="12">
        <v>45022</v>
      </c>
      <c r="AD60" s="12">
        <v>45093</v>
      </c>
      <c r="AE60" s="12">
        <v>45062</v>
      </c>
      <c r="AF60" s="12">
        <v>45101</v>
      </c>
      <c r="AG60" s="11" t="s">
        <v>50</v>
      </c>
      <c r="AH60" s="24">
        <v>1</v>
      </c>
      <c r="AI60" s="9">
        <f>+Synth_Ben_Data[[#This Row],[% progress]]*Synth_Ben_Data[[#This Row],[BaselineTargetValue]]</f>
        <v>437</v>
      </c>
      <c r="AJ60" s="9">
        <f>+Synth_Ben_Data[[#This Row],[ActualValue]]</f>
        <v>213</v>
      </c>
      <c r="AK60" s="9">
        <f>+Synth_Ben_Data[[#This Row],[CurrentTargetValue]]</f>
        <v>360</v>
      </c>
      <c r="AL60" s="22">
        <f>+(Synth_Ben_Data[[#This Row],[Earned Value]]-Synth_Ben_Data[[#This Row],[Planned Value
(Current Value)]])</f>
        <v>77</v>
      </c>
      <c r="AM60" s="23">
        <f>+(Synth_Ben_Data[[#This Row],[Earned Value]]/Synth_Ben_Data[[#This Row],[Planned Value
(Current Value)]])</f>
        <v>1.2138888888888888</v>
      </c>
      <c r="AN6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1" spans="1:40" ht="14.45">
      <c r="A61">
        <v>60</v>
      </c>
      <c r="B61" t="s">
        <v>167</v>
      </c>
      <c r="C61" t="s">
        <v>41</v>
      </c>
      <c r="D61" t="s">
        <v>130</v>
      </c>
      <c r="E61" s="1">
        <v>45110</v>
      </c>
      <c r="F61" s="1">
        <v>45186</v>
      </c>
      <c r="G61" s="1">
        <v>45223</v>
      </c>
      <c r="H61" t="s">
        <v>54</v>
      </c>
      <c r="I61" t="s">
        <v>55</v>
      </c>
      <c r="J61" t="s">
        <v>93</v>
      </c>
      <c r="K61" s="1">
        <v>45097</v>
      </c>
      <c r="M61" t="s">
        <v>56</v>
      </c>
      <c r="N61" s="2">
        <v>53.094110000000001</v>
      </c>
      <c r="O61" s="2">
        <v>-1.9508000000000001</v>
      </c>
      <c r="P61" s="3">
        <v>17</v>
      </c>
      <c r="Q61" s="1">
        <v>44862</v>
      </c>
      <c r="R61" s="1">
        <v>45346</v>
      </c>
      <c r="S61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61" s="2" t="s">
        <v>135</v>
      </c>
      <c r="W61" s="21" t="s">
        <v>111</v>
      </c>
      <c r="Y61" s="17" t="s">
        <v>67</v>
      </c>
      <c r="Z61">
        <v>3</v>
      </c>
      <c r="AA61">
        <v>3</v>
      </c>
      <c r="AB61">
        <v>0</v>
      </c>
      <c r="AC61" s="18">
        <v>45110</v>
      </c>
      <c r="AD61" s="18">
        <v>45186</v>
      </c>
      <c r="AE61" s="18">
        <v>45223</v>
      </c>
      <c r="AF61" s="18">
        <v>45097</v>
      </c>
      <c r="AG61" s="17" t="s">
        <v>56</v>
      </c>
      <c r="AH61" s="27">
        <v>0.01</v>
      </c>
      <c r="AI61" s="9">
        <f>+Synth_Ben_Data[[#This Row],[% progress]]*Synth_Ben_Data[[#This Row],[BaselineTargetValue]]</f>
        <v>0.03</v>
      </c>
      <c r="AJ61" s="9">
        <f>+Synth_Ben_Data[[#This Row],[ActualValue]]</f>
        <v>0</v>
      </c>
      <c r="AK61" s="9">
        <f>+Synth_Ben_Data[[#This Row],[CurrentTargetValue]]</f>
        <v>3</v>
      </c>
      <c r="AL61" s="22">
        <f>+(Synth_Ben_Data[[#This Row],[Earned Value]]-Synth_Ben_Data[[#This Row],[Planned Value
(Current Value)]])</f>
        <v>-2.97</v>
      </c>
      <c r="AM61" s="23">
        <f>+(Synth_Ben_Data[[#This Row],[Earned Value]]/Synth_Ben_Data[[#This Row],[Planned Value
(Current Value)]])</f>
        <v>0.01</v>
      </c>
      <c r="AN6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2" spans="1:40" ht="14.45">
      <c r="A62">
        <v>61</v>
      </c>
      <c r="B62" t="s">
        <v>51</v>
      </c>
      <c r="C62" t="s">
        <v>52</v>
      </c>
      <c r="D62" t="s">
        <v>126</v>
      </c>
      <c r="E62" s="1">
        <v>44949</v>
      </c>
      <c r="F62" s="1">
        <v>45172</v>
      </c>
      <c r="G62" s="1">
        <v>45132</v>
      </c>
      <c r="H62" t="s">
        <v>81</v>
      </c>
      <c r="I62" t="s">
        <v>44</v>
      </c>
      <c r="J62" t="s">
        <v>77</v>
      </c>
      <c r="K62" s="1">
        <v>45104</v>
      </c>
      <c r="M62" t="s">
        <v>46</v>
      </c>
      <c r="N62" s="2">
        <v>51.11477</v>
      </c>
      <c r="O62" s="2">
        <v>-1.7559400000000001</v>
      </c>
      <c r="P62" s="3">
        <v>8</v>
      </c>
      <c r="Q62" s="1">
        <v>44867</v>
      </c>
      <c r="R62" s="1">
        <v>45304</v>
      </c>
      <c r="S62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62" s="2" t="s">
        <v>98</v>
      </c>
      <c r="W62" s="21" t="s">
        <v>78</v>
      </c>
      <c r="Y62" s="15" t="s">
        <v>59</v>
      </c>
      <c r="Z62">
        <v>260</v>
      </c>
      <c r="AA62">
        <v>360</v>
      </c>
      <c r="AB62">
        <v>325</v>
      </c>
      <c r="AC62" s="16">
        <v>44919</v>
      </c>
      <c r="AD62" s="16">
        <v>45229</v>
      </c>
      <c r="AE62" s="16">
        <v>45207</v>
      </c>
      <c r="AF62" s="16">
        <v>45101</v>
      </c>
      <c r="AG62" s="15" t="s">
        <v>46</v>
      </c>
      <c r="AH62" s="28">
        <v>0.58699999999999997</v>
      </c>
      <c r="AI62" s="9">
        <f>+Synth_Ben_Data[[#This Row],[% progress]]*Synth_Ben_Data[[#This Row],[BaselineTargetValue]]</f>
        <v>152.62</v>
      </c>
      <c r="AJ62" s="9">
        <f>+Synth_Ben_Data[[#This Row],[ActualValue]]</f>
        <v>325</v>
      </c>
      <c r="AK62" s="9">
        <f>+Synth_Ben_Data[[#This Row],[CurrentTargetValue]]</f>
        <v>360</v>
      </c>
      <c r="AL62" s="22">
        <f>+(Synth_Ben_Data[[#This Row],[Earned Value]]-Synth_Ben_Data[[#This Row],[Planned Value
(Current Value)]])</f>
        <v>-207.38</v>
      </c>
      <c r="AM62" s="23">
        <f>+(Synth_Ben_Data[[#This Row],[Earned Value]]/Synth_Ben_Data[[#This Row],[Planned Value
(Current Value)]])</f>
        <v>0.42394444444444446</v>
      </c>
      <c r="AN6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63" spans="1:40" ht="14.45">
      <c r="A63">
        <v>62</v>
      </c>
      <c r="B63" t="s">
        <v>168</v>
      </c>
      <c r="C63" t="s">
        <v>61</v>
      </c>
      <c r="D63" t="s">
        <v>169</v>
      </c>
      <c r="E63" s="1">
        <v>44926</v>
      </c>
      <c r="F63" s="1">
        <v>45101</v>
      </c>
      <c r="G63" s="1">
        <v>45114</v>
      </c>
      <c r="H63" t="s">
        <v>97</v>
      </c>
      <c r="I63" t="s">
        <v>44</v>
      </c>
      <c r="J63" t="s">
        <v>116</v>
      </c>
      <c r="K63" s="1">
        <v>45096</v>
      </c>
      <c r="M63" t="s">
        <v>50</v>
      </c>
      <c r="N63" s="2">
        <v>51.140230000000003</v>
      </c>
      <c r="O63" s="2">
        <v>-0.58052000000000004</v>
      </c>
      <c r="P63" s="3">
        <v>16</v>
      </c>
      <c r="Q63" s="1">
        <v>44848</v>
      </c>
      <c r="R63" s="1">
        <v>45338</v>
      </c>
      <c r="S63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63" s="2" t="s">
        <v>94</v>
      </c>
      <c r="W63" s="2" t="s">
        <v>66</v>
      </c>
      <c r="Y63" s="3" t="s">
        <v>67</v>
      </c>
      <c r="Z63">
        <v>5</v>
      </c>
      <c r="AA63">
        <v>3</v>
      </c>
      <c r="AB63">
        <v>1</v>
      </c>
      <c r="AC63" s="19">
        <v>44926</v>
      </c>
      <c r="AD63" s="19">
        <v>45101</v>
      </c>
      <c r="AE63" s="19">
        <v>45114</v>
      </c>
      <c r="AF63" s="19">
        <v>45096</v>
      </c>
      <c r="AG63" s="3" t="s">
        <v>50</v>
      </c>
      <c r="AH63" s="26">
        <v>1</v>
      </c>
      <c r="AI63" s="9">
        <f>+Synth_Ben_Data[[#This Row],[% progress]]*Synth_Ben_Data[[#This Row],[BaselineTargetValue]]</f>
        <v>5</v>
      </c>
      <c r="AJ63" s="9">
        <f>+Synth_Ben_Data[[#This Row],[ActualValue]]</f>
        <v>1</v>
      </c>
      <c r="AK63" s="9">
        <f>+Synth_Ben_Data[[#This Row],[CurrentTargetValue]]</f>
        <v>3</v>
      </c>
      <c r="AL63" s="22">
        <f>+(Synth_Ben_Data[[#This Row],[Earned Value]]-Synth_Ben_Data[[#This Row],[Planned Value
(Current Value)]])</f>
        <v>2</v>
      </c>
      <c r="AM63" s="23">
        <f>+(Synth_Ben_Data[[#This Row],[Earned Value]]/Synth_Ben_Data[[#This Row],[Planned Value
(Current Value)]])</f>
        <v>1.6666666666666667</v>
      </c>
      <c r="AN6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4" spans="1:40" ht="14.45">
      <c r="A64">
        <v>63</v>
      </c>
      <c r="B64" t="s">
        <v>170</v>
      </c>
      <c r="C64" t="s">
        <v>61</v>
      </c>
      <c r="D64" t="s">
        <v>106</v>
      </c>
      <c r="E64" s="1">
        <v>45080</v>
      </c>
      <c r="F64" s="1">
        <v>45159</v>
      </c>
      <c r="G64" s="1">
        <v>45222</v>
      </c>
      <c r="H64" t="s">
        <v>54</v>
      </c>
      <c r="I64" t="s">
        <v>44</v>
      </c>
      <c r="J64" t="s">
        <v>45</v>
      </c>
      <c r="K64" s="1">
        <v>45099</v>
      </c>
      <c r="M64" t="s">
        <v>46</v>
      </c>
      <c r="N64" s="2">
        <v>51.815489999999997</v>
      </c>
      <c r="O64" s="2">
        <v>-0.18085000000000001</v>
      </c>
      <c r="P64" s="3">
        <v>6</v>
      </c>
      <c r="Q64" s="4">
        <v>44842</v>
      </c>
      <c r="R64" s="4">
        <v>45375</v>
      </c>
      <c r="S64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64" s="2" t="s">
        <v>135</v>
      </c>
      <c r="W64" s="21" t="s">
        <v>166</v>
      </c>
      <c r="Y64" s="15" t="s">
        <v>67</v>
      </c>
      <c r="Z64">
        <v>46</v>
      </c>
      <c r="AA64">
        <v>36</v>
      </c>
      <c r="AB64">
        <v>39</v>
      </c>
      <c r="AC64" s="16">
        <v>45080</v>
      </c>
      <c r="AD64" s="16">
        <v>45159</v>
      </c>
      <c r="AE64" s="16">
        <v>45222</v>
      </c>
      <c r="AF64" s="16">
        <v>45099</v>
      </c>
      <c r="AG64" s="15" t="s">
        <v>46</v>
      </c>
      <c r="AH64" s="28">
        <v>0.24050632999999999</v>
      </c>
      <c r="AI64" s="9">
        <f>+Synth_Ben_Data[[#This Row],[% progress]]*Synth_Ben_Data[[#This Row],[BaselineTargetValue]]</f>
        <v>11.06329118</v>
      </c>
      <c r="AJ64" s="9">
        <f>+Synth_Ben_Data[[#This Row],[ActualValue]]</f>
        <v>39</v>
      </c>
      <c r="AK64" s="9">
        <f>+Synth_Ben_Data[[#This Row],[CurrentTargetValue]]</f>
        <v>36</v>
      </c>
      <c r="AL64" s="22">
        <f>+(Synth_Ben_Data[[#This Row],[Earned Value]]-Synth_Ben_Data[[#This Row],[Planned Value
(Current Value)]])</f>
        <v>-24.93670882</v>
      </c>
      <c r="AM64" s="23">
        <f>+(Synth_Ben_Data[[#This Row],[Earned Value]]/Synth_Ben_Data[[#This Row],[Planned Value
(Current Value)]])</f>
        <v>0.30731364388888888</v>
      </c>
      <c r="AN6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5" spans="1:40" ht="14.45">
      <c r="A65">
        <v>64</v>
      </c>
      <c r="B65" t="s">
        <v>171</v>
      </c>
      <c r="C65" t="s">
        <v>61</v>
      </c>
      <c r="D65" t="s">
        <v>113</v>
      </c>
      <c r="E65" s="1">
        <v>45039</v>
      </c>
      <c r="F65" s="1">
        <v>45093</v>
      </c>
      <c r="G65" s="1">
        <v>45062</v>
      </c>
      <c r="H65" t="s">
        <v>43</v>
      </c>
      <c r="I65" t="s">
        <v>44</v>
      </c>
      <c r="J65" t="s">
        <v>45</v>
      </c>
      <c r="K65" s="1">
        <v>45098</v>
      </c>
      <c r="M65" t="s">
        <v>50</v>
      </c>
      <c r="N65" s="2">
        <v>51.866480000000003</v>
      </c>
      <c r="O65" s="2">
        <v>-0.49515999999999999</v>
      </c>
      <c r="P65" s="3">
        <v>5</v>
      </c>
      <c r="Q65" s="4">
        <v>44842</v>
      </c>
      <c r="R65" s="4">
        <v>45375</v>
      </c>
      <c r="S65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65" s="2" t="s">
        <v>154</v>
      </c>
      <c r="W65" s="21" t="s">
        <v>107</v>
      </c>
      <c r="Y65" s="15" t="s">
        <v>108</v>
      </c>
      <c r="Z65">
        <v>437</v>
      </c>
      <c r="AA65">
        <v>360</v>
      </c>
      <c r="AB65">
        <v>344</v>
      </c>
      <c r="AC65" s="16">
        <v>45039</v>
      </c>
      <c r="AD65" s="16">
        <v>45093</v>
      </c>
      <c r="AE65" s="16">
        <v>45062</v>
      </c>
      <c r="AF65" s="16">
        <v>45098</v>
      </c>
      <c r="AG65" s="15" t="s">
        <v>50</v>
      </c>
      <c r="AH65" s="28">
        <v>1</v>
      </c>
      <c r="AI65" s="9">
        <f>+Synth_Ben_Data[[#This Row],[% progress]]*Synth_Ben_Data[[#This Row],[BaselineTargetValue]]</f>
        <v>437</v>
      </c>
      <c r="AJ65" s="9">
        <f>+Synth_Ben_Data[[#This Row],[ActualValue]]</f>
        <v>344</v>
      </c>
      <c r="AK65" s="9">
        <f>+Synth_Ben_Data[[#This Row],[CurrentTargetValue]]</f>
        <v>360</v>
      </c>
      <c r="AL65" s="22">
        <f>+(Synth_Ben_Data[[#This Row],[Earned Value]]-Synth_Ben_Data[[#This Row],[Planned Value
(Current Value)]])</f>
        <v>77</v>
      </c>
      <c r="AM65" s="23">
        <f>+(Synth_Ben_Data[[#This Row],[Earned Value]]/Synth_Ben_Data[[#This Row],[Planned Value
(Current Value)]])</f>
        <v>1.2138888888888888</v>
      </c>
      <c r="AN6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6" spans="1:40" ht="14.45">
      <c r="A66">
        <v>65</v>
      </c>
      <c r="B66" t="s">
        <v>144</v>
      </c>
      <c r="C66" t="s">
        <v>61</v>
      </c>
      <c r="D66" t="s">
        <v>106</v>
      </c>
      <c r="E66" s="1">
        <v>44910</v>
      </c>
      <c r="F66" s="1">
        <v>45052</v>
      </c>
      <c r="G66" s="1">
        <v>45093</v>
      </c>
      <c r="H66" t="s">
        <v>54</v>
      </c>
      <c r="I66" t="s">
        <v>44</v>
      </c>
      <c r="J66" t="s">
        <v>45</v>
      </c>
      <c r="K66" s="1">
        <v>45097</v>
      </c>
      <c r="M66" t="s">
        <v>46</v>
      </c>
      <c r="N66" s="2">
        <v>51.61459</v>
      </c>
      <c r="O66" s="2">
        <v>-0.17039000000000001</v>
      </c>
      <c r="P66" s="3">
        <v>16</v>
      </c>
      <c r="Q66" s="4">
        <v>44842</v>
      </c>
      <c r="R66" s="4">
        <v>45375</v>
      </c>
      <c r="S66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66" s="2" t="s">
        <v>98</v>
      </c>
      <c r="W66" s="21" t="s">
        <v>58</v>
      </c>
      <c r="Y66" s="15" t="s">
        <v>59</v>
      </c>
      <c r="Z66">
        <v>306</v>
      </c>
      <c r="AA66">
        <v>360</v>
      </c>
      <c r="AB66">
        <v>413</v>
      </c>
      <c r="AC66" s="16">
        <v>45001</v>
      </c>
      <c r="AD66" s="16">
        <v>45260</v>
      </c>
      <c r="AE66" s="16">
        <v>45249</v>
      </c>
      <c r="AF66" s="16">
        <v>45106</v>
      </c>
      <c r="AG66" s="15" t="s">
        <v>46</v>
      </c>
      <c r="AH66" s="28">
        <v>0.40500000000000003</v>
      </c>
      <c r="AI66" s="9">
        <f>+Synth_Ben_Data[[#This Row],[% progress]]*Synth_Ben_Data[[#This Row],[BaselineTargetValue]]</f>
        <v>123.93</v>
      </c>
      <c r="AJ66" s="9">
        <f>+Synth_Ben_Data[[#This Row],[ActualValue]]</f>
        <v>413</v>
      </c>
      <c r="AK66" s="9">
        <f>+Synth_Ben_Data[[#This Row],[CurrentTargetValue]]</f>
        <v>360</v>
      </c>
      <c r="AL66" s="22">
        <f>+(Synth_Ben_Data[[#This Row],[Earned Value]]-Synth_Ben_Data[[#This Row],[Planned Value
(Current Value)]])</f>
        <v>-236.07</v>
      </c>
      <c r="AM66" s="23">
        <f>+(Synth_Ben_Data[[#This Row],[Earned Value]]/Synth_Ben_Data[[#This Row],[Planned Value
(Current Value)]])</f>
        <v>0.34425</v>
      </c>
      <c r="AN6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67" spans="1:40" ht="14.45">
      <c r="A67">
        <v>66</v>
      </c>
      <c r="B67" t="s">
        <v>104</v>
      </c>
      <c r="C67" t="s">
        <v>52</v>
      </c>
      <c r="D67" t="s">
        <v>126</v>
      </c>
      <c r="E67" s="1">
        <v>44906</v>
      </c>
      <c r="F67" s="1">
        <v>45166</v>
      </c>
      <c r="G67" s="1">
        <v>45133</v>
      </c>
      <c r="H67" t="s">
        <v>43</v>
      </c>
      <c r="I67" t="s">
        <v>44</v>
      </c>
      <c r="J67" t="s">
        <v>77</v>
      </c>
      <c r="K67" s="1">
        <v>45102</v>
      </c>
      <c r="M67" t="s">
        <v>46</v>
      </c>
      <c r="N67" s="2">
        <v>51.14461</v>
      </c>
      <c r="O67" s="2">
        <v>-1.8455699999999999</v>
      </c>
      <c r="P67" s="3">
        <v>1</v>
      </c>
      <c r="Q67" s="1">
        <v>44867</v>
      </c>
      <c r="R67" s="1">
        <v>45304</v>
      </c>
      <c r="S67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67" s="2" t="s">
        <v>154</v>
      </c>
      <c r="W67" s="2" t="s">
        <v>107</v>
      </c>
      <c r="Y67" s="3" t="s">
        <v>108</v>
      </c>
      <c r="Z67">
        <v>279</v>
      </c>
      <c r="AA67">
        <v>288</v>
      </c>
      <c r="AB67">
        <v>192</v>
      </c>
      <c r="AC67" s="19">
        <v>44906</v>
      </c>
      <c r="AD67" s="19">
        <v>45166</v>
      </c>
      <c r="AE67" s="19">
        <v>45133</v>
      </c>
      <c r="AF67" s="19">
        <v>45102</v>
      </c>
      <c r="AG67" s="3" t="s">
        <v>46</v>
      </c>
      <c r="AH67" s="26">
        <v>0.75</v>
      </c>
      <c r="AI67" s="9">
        <f>+Synth_Ben_Data[[#This Row],[% progress]]*Synth_Ben_Data[[#This Row],[BaselineTargetValue]]</f>
        <v>209.25</v>
      </c>
      <c r="AJ67" s="9">
        <f>+Synth_Ben_Data[[#This Row],[ActualValue]]</f>
        <v>192</v>
      </c>
      <c r="AK67" s="9">
        <f>+Synth_Ben_Data[[#This Row],[CurrentTargetValue]]</f>
        <v>288</v>
      </c>
      <c r="AL67" s="22">
        <f>+(Synth_Ben_Data[[#This Row],[Earned Value]]-Synth_Ben_Data[[#This Row],[Planned Value
(Current Value)]])</f>
        <v>-78.75</v>
      </c>
      <c r="AM67" s="23">
        <f>+(Synth_Ben_Data[[#This Row],[Earned Value]]/Synth_Ben_Data[[#This Row],[Planned Value
(Current Value)]])</f>
        <v>0.7265625</v>
      </c>
      <c r="AN6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8" spans="1:40" ht="14.45">
      <c r="A68">
        <v>67</v>
      </c>
      <c r="B68" t="s">
        <v>172</v>
      </c>
      <c r="C68" t="s">
        <v>61</v>
      </c>
      <c r="D68" t="s">
        <v>100</v>
      </c>
      <c r="E68" s="1">
        <v>44994</v>
      </c>
      <c r="F68" s="1">
        <v>45264</v>
      </c>
      <c r="G68" s="1">
        <v>45241</v>
      </c>
      <c r="H68" t="s">
        <v>43</v>
      </c>
      <c r="I68" t="s">
        <v>44</v>
      </c>
      <c r="J68" t="s">
        <v>90</v>
      </c>
      <c r="K68" s="1">
        <v>45101</v>
      </c>
      <c r="M68" t="s">
        <v>46</v>
      </c>
      <c r="N68" s="2">
        <v>51.40061</v>
      </c>
      <c r="O68" s="2">
        <v>-1.4960599999999999</v>
      </c>
      <c r="P68" s="3">
        <v>7</v>
      </c>
      <c r="Q68" s="1">
        <v>44912</v>
      </c>
      <c r="R68" s="1">
        <v>45350</v>
      </c>
      <c r="S68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68" s="2" t="s">
        <v>135</v>
      </c>
      <c r="W68" s="2" t="s">
        <v>74</v>
      </c>
      <c r="Y68" s="3" t="s">
        <v>67</v>
      </c>
      <c r="Z68">
        <v>8</v>
      </c>
      <c r="AA68">
        <v>8</v>
      </c>
      <c r="AB68">
        <v>5</v>
      </c>
      <c r="AC68" s="19">
        <v>44994</v>
      </c>
      <c r="AD68" s="19">
        <v>45264</v>
      </c>
      <c r="AE68" s="19">
        <v>45241</v>
      </c>
      <c r="AF68" s="19">
        <v>45101</v>
      </c>
      <c r="AG68" s="3" t="s">
        <v>46</v>
      </c>
      <c r="AH68" s="26">
        <v>0.39629629999999999</v>
      </c>
      <c r="AI68" s="9">
        <f>+Synth_Ben_Data[[#This Row],[% progress]]*Synth_Ben_Data[[#This Row],[BaselineTargetValue]]</f>
        <v>3.1703703999999999</v>
      </c>
      <c r="AJ68" s="9">
        <f>+Synth_Ben_Data[[#This Row],[ActualValue]]</f>
        <v>5</v>
      </c>
      <c r="AK68" s="9">
        <f>+Synth_Ben_Data[[#This Row],[CurrentTargetValue]]</f>
        <v>8</v>
      </c>
      <c r="AL68" s="22">
        <f>+(Synth_Ben_Data[[#This Row],[Earned Value]]-Synth_Ben_Data[[#This Row],[Planned Value
(Current Value)]])</f>
        <v>-4.8296296000000005</v>
      </c>
      <c r="AM68" s="23">
        <f>+(Synth_Ben_Data[[#This Row],[Earned Value]]/Synth_Ben_Data[[#This Row],[Planned Value
(Current Value)]])</f>
        <v>0.39629629999999999</v>
      </c>
      <c r="AN6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9" spans="1:40" ht="14.45">
      <c r="A69">
        <v>68</v>
      </c>
      <c r="B69" t="s">
        <v>165</v>
      </c>
      <c r="C69" t="s">
        <v>61</v>
      </c>
      <c r="D69" t="s">
        <v>146</v>
      </c>
      <c r="E69" s="1">
        <v>44977</v>
      </c>
      <c r="F69" s="1">
        <v>44981</v>
      </c>
      <c r="G69" s="1">
        <v>44992</v>
      </c>
      <c r="H69" t="s">
        <v>81</v>
      </c>
      <c r="I69" t="s">
        <v>44</v>
      </c>
      <c r="J69" t="s">
        <v>70</v>
      </c>
      <c r="K69" s="1">
        <v>45121</v>
      </c>
      <c r="M69" t="s">
        <v>50</v>
      </c>
      <c r="N69" s="2">
        <v>50.989199999999997</v>
      </c>
      <c r="O69" s="2">
        <v>-1.68777</v>
      </c>
      <c r="P69" s="3">
        <v>3</v>
      </c>
      <c r="Q69" s="1">
        <v>44915</v>
      </c>
      <c r="R69" s="1">
        <v>45317</v>
      </c>
      <c r="S69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69" s="2" t="s">
        <v>94</v>
      </c>
      <c r="W69" s="21" t="s">
        <v>166</v>
      </c>
      <c r="Y69" s="15" t="s">
        <v>67</v>
      </c>
      <c r="Z69">
        <v>127</v>
      </c>
      <c r="AA69">
        <v>216</v>
      </c>
      <c r="AB69">
        <v>171</v>
      </c>
      <c r="AC69" s="16">
        <v>44977</v>
      </c>
      <c r="AD69" s="16">
        <v>44981</v>
      </c>
      <c r="AE69" s="16">
        <v>44992</v>
      </c>
      <c r="AF69" s="16">
        <v>45121</v>
      </c>
      <c r="AG69" s="15" t="s">
        <v>50</v>
      </c>
      <c r="AH69" s="28">
        <v>1</v>
      </c>
      <c r="AI69" s="9">
        <f>+Synth_Ben_Data[[#This Row],[% progress]]*Synth_Ben_Data[[#This Row],[BaselineTargetValue]]</f>
        <v>127</v>
      </c>
      <c r="AJ69" s="9">
        <f>+Synth_Ben_Data[[#This Row],[ActualValue]]</f>
        <v>171</v>
      </c>
      <c r="AK69" s="9">
        <f>+Synth_Ben_Data[[#This Row],[CurrentTargetValue]]</f>
        <v>216</v>
      </c>
      <c r="AL69" s="22">
        <f>+(Synth_Ben_Data[[#This Row],[Earned Value]]-Synth_Ben_Data[[#This Row],[Planned Value
(Current Value)]])</f>
        <v>-89</v>
      </c>
      <c r="AM69" s="23">
        <f>+(Synth_Ben_Data[[#This Row],[Earned Value]]/Synth_Ben_Data[[#This Row],[Planned Value
(Current Value)]])</f>
        <v>0.58796296296296291</v>
      </c>
      <c r="AN6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70" spans="1:40" ht="14.45">
      <c r="A70">
        <v>69</v>
      </c>
      <c r="B70" t="s">
        <v>173</v>
      </c>
      <c r="C70" t="s">
        <v>52</v>
      </c>
      <c r="D70" t="s">
        <v>100</v>
      </c>
      <c r="E70" s="1">
        <v>45023</v>
      </c>
      <c r="F70" s="1">
        <v>45096</v>
      </c>
      <c r="G70" s="1">
        <v>45116</v>
      </c>
      <c r="H70" t="s">
        <v>54</v>
      </c>
      <c r="I70" t="s">
        <v>161</v>
      </c>
      <c r="J70" t="s">
        <v>90</v>
      </c>
      <c r="K70" s="1">
        <v>45099</v>
      </c>
      <c r="M70" t="s">
        <v>46</v>
      </c>
      <c r="N70" s="2">
        <v>51.390079999999998</v>
      </c>
      <c r="O70" s="2">
        <v>-1.69618</v>
      </c>
      <c r="P70" s="3">
        <v>4</v>
      </c>
      <c r="Q70" s="1">
        <v>44912</v>
      </c>
      <c r="R70" s="1">
        <v>45350</v>
      </c>
      <c r="S70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70" s="2" t="s">
        <v>94</v>
      </c>
      <c r="W70" s="2" t="s">
        <v>111</v>
      </c>
      <c r="Y70" s="3" t="s">
        <v>67</v>
      </c>
      <c r="Z70">
        <v>7</v>
      </c>
      <c r="AA70">
        <v>6</v>
      </c>
      <c r="AB70">
        <v>5</v>
      </c>
      <c r="AC70" s="19">
        <v>45023</v>
      </c>
      <c r="AD70" s="19">
        <v>45096</v>
      </c>
      <c r="AE70" s="19">
        <v>45116</v>
      </c>
      <c r="AF70" s="19">
        <v>45099</v>
      </c>
      <c r="AG70" s="3" t="s">
        <v>46</v>
      </c>
      <c r="AH70" s="26">
        <v>1.04109589</v>
      </c>
      <c r="AI70" s="9">
        <f>+Synth_Ben_Data[[#This Row],[% progress]]*Synth_Ben_Data[[#This Row],[BaselineTargetValue]]</f>
        <v>7.2876712299999999</v>
      </c>
      <c r="AJ70" s="9">
        <f>+Synth_Ben_Data[[#This Row],[ActualValue]]</f>
        <v>5</v>
      </c>
      <c r="AK70" s="9">
        <f>+Synth_Ben_Data[[#This Row],[CurrentTargetValue]]</f>
        <v>6</v>
      </c>
      <c r="AL70" s="22">
        <f>+(Synth_Ben_Data[[#This Row],[Earned Value]]-Synth_Ben_Data[[#This Row],[Planned Value
(Current Value)]])</f>
        <v>1.2876712299999999</v>
      </c>
      <c r="AM70" s="23">
        <f>+(Synth_Ben_Data[[#This Row],[Earned Value]]/Synth_Ben_Data[[#This Row],[Planned Value
(Current Value)]])</f>
        <v>1.2146118716666667</v>
      </c>
      <c r="AN7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71" spans="1:40" ht="14.45">
      <c r="A71">
        <v>70</v>
      </c>
      <c r="B71" t="s">
        <v>174</v>
      </c>
      <c r="C71" t="s">
        <v>61</v>
      </c>
      <c r="D71" t="s">
        <v>76</v>
      </c>
      <c r="E71" s="1">
        <v>44965</v>
      </c>
      <c r="F71" s="1">
        <v>45282</v>
      </c>
      <c r="G71" s="1">
        <v>45250</v>
      </c>
      <c r="H71" t="s">
        <v>43</v>
      </c>
      <c r="I71" t="s">
        <v>44</v>
      </c>
      <c r="J71" t="s">
        <v>77</v>
      </c>
      <c r="K71" s="1">
        <v>45099</v>
      </c>
      <c r="M71" t="s">
        <v>50</v>
      </c>
      <c r="N71" s="2">
        <v>51.126280000000001</v>
      </c>
      <c r="O71" s="2">
        <v>-1.89052</v>
      </c>
      <c r="P71" s="3">
        <v>3</v>
      </c>
      <c r="Q71" s="1">
        <v>44867</v>
      </c>
      <c r="R71" s="1">
        <v>45304</v>
      </c>
      <c r="S71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71" s="2" t="s">
        <v>94</v>
      </c>
      <c r="W71" s="21" t="s">
        <v>74</v>
      </c>
      <c r="Y71" s="15" t="s">
        <v>67</v>
      </c>
      <c r="Z71">
        <v>9</v>
      </c>
      <c r="AA71">
        <v>15</v>
      </c>
      <c r="AB71">
        <v>0</v>
      </c>
      <c r="AC71" s="16">
        <v>44965</v>
      </c>
      <c r="AD71" s="16">
        <v>45282</v>
      </c>
      <c r="AE71" s="16">
        <v>45250</v>
      </c>
      <c r="AF71" s="16">
        <v>45099</v>
      </c>
      <c r="AG71" s="15" t="s">
        <v>50</v>
      </c>
      <c r="AH71" s="28">
        <v>1</v>
      </c>
      <c r="AI71" s="9">
        <f>+Synth_Ben_Data[[#This Row],[% progress]]*Synth_Ben_Data[[#This Row],[BaselineTargetValue]]</f>
        <v>9</v>
      </c>
      <c r="AJ71" s="9">
        <f>+Synth_Ben_Data[[#This Row],[ActualValue]]</f>
        <v>0</v>
      </c>
      <c r="AK71" s="9">
        <f>+Synth_Ben_Data[[#This Row],[CurrentTargetValue]]</f>
        <v>15</v>
      </c>
      <c r="AL71" s="22">
        <f>+(Synth_Ben_Data[[#This Row],[Earned Value]]-Synth_Ben_Data[[#This Row],[Planned Value
(Current Value)]])</f>
        <v>-6</v>
      </c>
      <c r="AM71" s="23">
        <f>+(Synth_Ben_Data[[#This Row],[Earned Value]]/Synth_Ben_Data[[#This Row],[Planned Value
(Current Value)]])</f>
        <v>0.6</v>
      </c>
      <c r="AN7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72" spans="1:40" ht="14.45">
      <c r="A72">
        <v>71</v>
      </c>
      <c r="B72" t="s">
        <v>175</v>
      </c>
      <c r="C72" t="s">
        <v>52</v>
      </c>
      <c r="D72" t="s">
        <v>126</v>
      </c>
      <c r="E72" s="1">
        <v>44971</v>
      </c>
      <c r="F72" s="1">
        <v>45052</v>
      </c>
      <c r="G72" s="1">
        <v>45093</v>
      </c>
      <c r="H72" t="s">
        <v>54</v>
      </c>
      <c r="I72" t="s">
        <v>44</v>
      </c>
      <c r="J72" t="s">
        <v>77</v>
      </c>
      <c r="K72" s="1">
        <v>45097</v>
      </c>
      <c r="M72" t="s">
        <v>50</v>
      </c>
      <c r="N72" s="2">
        <v>51.132710000000003</v>
      </c>
      <c r="O72" s="2">
        <v>-1.86886</v>
      </c>
      <c r="P72" s="3">
        <v>8</v>
      </c>
      <c r="Q72" s="1">
        <v>44867</v>
      </c>
      <c r="R72" s="1">
        <v>45304</v>
      </c>
      <c r="S72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72" s="2" t="s">
        <v>98</v>
      </c>
      <c r="W72" s="2" t="s">
        <v>147</v>
      </c>
      <c r="Y72" s="3" t="s">
        <v>59</v>
      </c>
      <c r="Z72">
        <v>306</v>
      </c>
      <c r="AA72">
        <v>360</v>
      </c>
      <c r="AB72">
        <v>481</v>
      </c>
      <c r="AC72" s="19">
        <v>44941</v>
      </c>
      <c r="AD72" s="19">
        <v>44959</v>
      </c>
      <c r="AE72" s="19">
        <v>44960</v>
      </c>
      <c r="AF72" s="19">
        <v>45099</v>
      </c>
      <c r="AG72" s="3" t="s">
        <v>50</v>
      </c>
      <c r="AH72" s="26">
        <v>1</v>
      </c>
      <c r="AI72" s="9">
        <f>+Synth_Ben_Data[[#This Row],[% progress]]*Synth_Ben_Data[[#This Row],[BaselineTargetValue]]</f>
        <v>306</v>
      </c>
      <c r="AJ72" s="9">
        <f>+Synth_Ben_Data[[#This Row],[ActualValue]]</f>
        <v>481</v>
      </c>
      <c r="AK72" s="9">
        <f>+Synth_Ben_Data[[#This Row],[CurrentTargetValue]]</f>
        <v>360</v>
      </c>
      <c r="AL72" s="22">
        <f>+(Synth_Ben_Data[[#This Row],[Earned Value]]-Synth_Ben_Data[[#This Row],[Planned Value
(Current Value)]])</f>
        <v>-54</v>
      </c>
      <c r="AM72" s="23">
        <f>+(Synth_Ben_Data[[#This Row],[Earned Value]]/Synth_Ben_Data[[#This Row],[Planned Value
(Current Value)]])</f>
        <v>0.85</v>
      </c>
      <c r="AN7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73" spans="1:40" ht="14.45">
      <c r="A73">
        <v>72</v>
      </c>
      <c r="B73" t="s">
        <v>176</v>
      </c>
      <c r="C73" t="s">
        <v>41</v>
      </c>
      <c r="D73" t="s">
        <v>106</v>
      </c>
      <c r="E73" s="1">
        <v>44866</v>
      </c>
      <c r="F73" s="1">
        <v>45186</v>
      </c>
      <c r="G73" s="1">
        <v>45223</v>
      </c>
      <c r="H73" t="s">
        <v>43</v>
      </c>
      <c r="I73" t="s">
        <v>44</v>
      </c>
      <c r="J73" t="s">
        <v>45</v>
      </c>
      <c r="K73" s="1">
        <v>45098</v>
      </c>
      <c r="M73" t="s">
        <v>50</v>
      </c>
      <c r="N73" s="2">
        <v>51.628030000000003</v>
      </c>
      <c r="O73" s="2">
        <v>-9.4079999999999997E-2</v>
      </c>
      <c r="P73" s="3">
        <v>4</v>
      </c>
      <c r="Q73" s="4">
        <v>44842</v>
      </c>
      <c r="R73" s="4">
        <v>45375</v>
      </c>
      <c r="S73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73" s="2" t="s">
        <v>135</v>
      </c>
      <c r="W73" s="2" t="s">
        <v>111</v>
      </c>
      <c r="Y73" s="3" t="s">
        <v>67</v>
      </c>
      <c r="Z73">
        <v>3</v>
      </c>
      <c r="AA73">
        <v>3</v>
      </c>
      <c r="AB73">
        <v>0</v>
      </c>
      <c r="AC73" s="19">
        <v>44866</v>
      </c>
      <c r="AD73" s="19">
        <v>45186</v>
      </c>
      <c r="AE73" s="19">
        <v>45223</v>
      </c>
      <c r="AF73" s="19">
        <v>45098</v>
      </c>
      <c r="AG73" s="3" t="s">
        <v>50</v>
      </c>
      <c r="AH73" s="26">
        <v>1</v>
      </c>
      <c r="AI73" s="9">
        <f>+Synth_Ben_Data[[#This Row],[% progress]]*Synth_Ben_Data[[#This Row],[BaselineTargetValue]]</f>
        <v>3</v>
      </c>
      <c r="AJ73" s="9">
        <f>+Synth_Ben_Data[[#This Row],[ActualValue]]</f>
        <v>0</v>
      </c>
      <c r="AK73" s="9">
        <f>+Synth_Ben_Data[[#This Row],[CurrentTargetValue]]</f>
        <v>3</v>
      </c>
      <c r="AL73" s="22">
        <f>+(Synth_Ben_Data[[#This Row],[Earned Value]]-Synth_Ben_Data[[#This Row],[Planned Value
(Current Value)]])</f>
        <v>0</v>
      </c>
      <c r="AM73" s="23">
        <f>+(Synth_Ben_Data[[#This Row],[Earned Value]]/Synth_Ben_Data[[#This Row],[Planned Value
(Current Value)]])</f>
        <v>1</v>
      </c>
      <c r="AN7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74" spans="1:40" ht="14.45">
      <c r="A74">
        <v>73</v>
      </c>
      <c r="B74" t="s">
        <v>177</v>
      </c>
      <c r="C74" t="s">
        <v>41</v>
      </c>
      <c r="D74" t="s">
        <v>115</v>
      </c>
      <c r="E74" s="1">
        <v>45041</v>
      </c>
      <c r="F74" s="1">
        <v>45096</v>
      </c>
      <c r="G74" s="1">
        <v>45116</v>
      </c>
      <c r="H74" t="s">
        <v>97</v>
      </c>
      <c r="I74" t="s">
        <v>44</v>
      </c>
      <c r="J74" t="s">
        <v>116</v>
      </c>
      <c r="K74" s="1">
        <v>45096</v>
      </c>
      <c r="M74" t="s">
        <v>46</v>
      </c>
      <c r="N74" s="2">
        <v>51.764539999999997</v>
      </c>
      <c r="O74" s="2">
        <v>-0.41095999999999999</v>
      </c>
      <c r="P74" s="3">
        <v>4</v>
      </c>
      <c r="Q74" s="1">
        <v>44848</v>
      </c>
      <c r="R74" s="1">
        <v>45338</v>
      </c>
      <c r="S74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74" s="2" t="s">
        <v>135</v>
      </c>
      <c r="W74" s="21" t="s">
        <v>111</v>
      </c>
      <c r="Y74" s="15" t="s">
        <v>67</v>
      </c>
      <c r="Z74">
        <v>7</v>
      </c>
      <c r="AA74">
        <v>6</v>
      </c>
      <c r="AB74">
        <v>8</v>
      </c>
      <c r="AC74" s="16">
        <v>45041</v>
      </c>
      <c r="AD74" s="16">
        <v>45096</v>
      </c>
      <c r="AE74" s="16">
        <v>45116</v>
      </c>
      <c r="AF74" s="16">
        <v>45096</v>
      </c>
      <c r="AG74" s="15" t="s">
        <v>46</v>
      </c>
      <c r="AH74" s="28">
        <v>1</v>
      </c>
      <c r="AI74" s="9">
        <f>+Synth_Ben_Data[[#This Row],[% progress]]*Synth_Ben_Data[[#This Row],[BaselineTargetValue]]</f>
        <v>7</v>
      </c>
      <c r="AJ74" s="9">
        <f>+Synth_Ben_Data[[#This Row],[ActualValue]]</f>
        <v>8</v>
      </c>
      <c r="AK74" s="9">
        <f>+Synth_Ben_Data[[#This Row],[CurrentTargetValue]]</f>
        <v>6</v>
      </c>
      <c r="AL74" s="22">
        <f>+(Synth_Ben_Data[[#This Row],[Earned Value]]-Synth_Ben_Data[[#This Row],[Planned Value
(Current Value)]])</f>
        <v>1</v>
      </c>
      <c r="AM74" s="23">
        <f>+(Synth_Ben_Data[[#This Row],[Earned Value]]/Synth_Ben_Data[[#This Row],[Planned Value
(Current Value)]])</f>
        <v>1.1666666666666667</v>
      </c>
      <c r="AN7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75" spans="1:40" ht="14.45">
      <c r="A75">
        <v>74</v>
      </c>
      <c r="B75" t="s">
        <v>84</v>
      </c>
      <c r="C75" t="s">
        <v>61</v>
      </c>
      <c r="D75" t="s">
        <v>138</v>
      </c>
      <c r="E75" s="1">
        <v>45136</v>
      </c>
      <c r="F75" s="1">
        <v>45241</v>
      </c>
      <c r="G75" s="1">
        <v>45220</v>
      </c>
      <c r="H75" t="s">
        <v>81</v>
      </c>
      <c r="I75" t="s">
        <v>55</v>
      </c>
      <c r="J75" t="s">
        <v>103</v>
      </c>
      <c r="K75" s="1">
        <v>45121</v>
      </c>
      <c r="M75" t="s">
        <v>56</v>
      </c>
      <c r="N75" s="2">
        <v>51.734059999999999</v>
      </c>
      <c r="O75" s="2">
        <v>-0.20716000000000001</v>
      </c>
      <c r="P75" s="3">
        <v>17</v>
      </c>
      <c r="Q75" s="1">
        <v>44844</v>
      </c>
      <c r="R75" s="1">
        <v>45337</v>
      </c>
      <c r="S75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75" s="2" t="s">
        <v>94</v>
      </c>
      <c r="W75" s="21" t="s">
        <v>86</v>
      </c>
      <c r="Y75" s="15" t="s">
        <v>87</v>
      </c>
      <c r="Z75">
        <v>204</v>
      </c>
      <c r="AA75">
        <v>144</v>
      </c>
      <c r="AB75">
        <v>155</v>
      </c>
      <c r="AC75" s="16">
        <v>45136</v>
      </c>
      <c r="AD75" s="16">
        <v>45241</v>
      </c>
      <c r="AE75" s="16">
        <v>45220</v>
      </c>
      <c r="AF75" s="16">
        <v>45121</v>
      </c>
      <c r="AG75" s="15" t="s">
        <v>56</v>
      </c>
      <c r="AH75" s="28">
        <v>1E-3</v>
      </c>
      <c r="AI75" s="9">
        <f>+Synth_Ben_Data[[#This Row],[% progress]]*Synth_Ben_Data[[#This Row],[BaselineTargetValue]]</f>
        <v>0.20400000000000001</v>
      </c>
      <c r="AJ75" s="9">
        <f>+Synth_Ben_Data[[#This Row],[ActualValue]]</f>
        <v>155</v>
      </c>
      <c r="AK75" s="9">
        <f>+Synth_Ben_Data[[#This Row],[CurrentTargetValue]]</f>
        <v>144</v>
      </c>
      <c r="AL75" s="22">
        <f>+(Synth_Ben_Data[[#This Row],[Earned Value]]-Synth_Ben_Data[[#This Row],[Planned Value
(Current Value)]])</f>
        <v>-143.79599999999999</v>
      </c>
      <c r="AM75" s="23">
        <f>+(Synth_Ben_Data[[#This Row],[Earned Value]]/Synth_Ben_Data[[#This Row],[Planned Value
(Current Value)]])</f>
        <v>1.4166666666666668E-3</v>
      </c>
      <c r="AN7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76" spans="1:40" ht="14.45">
      <c r="A76">
        <v>75</v>
      </c>
      <c r="B76" t="s">
        <v>159</v>
      </c>
      <c r="C76" t="s">
        <v>52</v>
      </c>
      <c r="D76" t="s">
        <v>178</v>
      </c>
      <c r="E76" s="1">
        <v>45029</v>
      </c>
      <c r="F76" s="1">
        <v>45110</v>
      </c>
      <c r="G76" s="1">
        <v>45090</v>
      </c>
      <c r="H76" t="s">
        <v>54</v>
      </c>
      <c r="I76" t="s">
        <v>44</v>
      </c>
      <c r="J76" t="s">
        <v>90</v>
      </c>
      <c r="K76" s="1">
        <v>45102</v>
      </c>
      <c r="M76" t="s">
        <v>50</v>
      </c>
      <c r="N76" s="2">
        <v>51.454859999999996</v>
      </c>
      <c r="O76" s="2">
        <v>-1.4147000000000001</v>
      </c>
      <c r="P76" s="3">
        <v>9</v>
      </c>
      <c r="Q76" s="1">
        <v>44912</v>
      </c>
      <c r="R76" s="1">
        <v>45350</v>
      </c>
      <c r="S76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76" s="2" t="s">
        <v>135</v>
      </c>
      <c r="W76" s="2" t="s">
        <v>111</v>
      </c>
      <c r="Y76" s="3" t="s">
        <v>67</v>
      </c>
      <c r="Z76">
        <v>3</v>
      </c>
      <c r="AA76">
        <v>2</v>
      </c>
      <c r="AB76">
        <v>2</v>
      </c>
      <c r="AC76" s="19">
        <v>45029</v>
      </c>
      <c r="AD76" s="19">
        <v>45110</v>
      </c>
      <c r="AE76" s="19">
        <v>45090</v>
      </c>
      <c r="AF76" s="19">
        <v>45102</v>
      </c>
      <c r="AG76" s="3" t="s">
        <v>50</v>
      </c>
      <c r="AH76" s="26">
        <v>1</v>
      </c>
      <c r="AI76" s="9">
        <f>+Synth_Ben_Data[[#This Row],[% progress]]*Synth_Ben_Data[[#This Row],[BaselineTargetValue]]</f>
        <v>3</v>
      </c>
      <c r="AJ76" s="9">
        <f>+Synth_Ben_Data[[#This Row],[ActualValue]]</f>
        <v>2</v>
      </c>
      <c r="AK76" s="9">
        <f>+Synth_Ben_Data[[#This Row],[CurrentTargetValue]]</f>
        <v>2</v>
      </c>
      <c r="AL76" s="22">
        <f>+(Synth_Ben_Data[[#This Row],[Earned Value]]-Synth_Ben_Data[[#This Row],[Planned Value
(Current Value)]])</f>
        <v>1</v>
      </c>
      <c r="AM76" s="23">
        <f>+(Synth_Ben_Data[[#This Row],[Earned Value]]/Synth_Ben_Data[[#This Row],[Planned Value
(Current Value)]])</f>
        <v>1.5</v>
      </c>
      <c r="AN7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77" spans="1:40" ht="14.45">
      <c r="A77">
        <v>76</v>
      </c>
      <c r="B77" t="s">
        <v>122</v>
      </c>
      <c r="C77" t="s">
        <v>61</v>
      </c>
      <c r="D77" t="s">
        <v>102</v>
      </c>
      <c r="E77" s="1">
        <v>45111</v>
      </c>
      <c r="F77" s="1">
        <v>45131</v>
      </c>
      <c r="G77" s="1">
        <v>45194</v>
      </c>
      <c r="H77" t="s">
        <v>97</v>
      </c>
      <c r="I77" t="s">
        <v>161</v>
      </c>
      <c r="J77" t="s">
        <v>103</v>
      </c>
      <c r="K77" s="1">
        <v>45096</v>
      </c>
      <c r="M77" t="s">
        <v>56</v>
      </c>
      <c r="N77" s="2">
        <v>51.665880000000001</v>
      </c>
      <c r="O77" s="2">
        <v>-0.27923999999999999</v>
      </c>
      <c r="P77" s="3">
        <v>17</v>
      </c>
      <c r="Q77" s="1">
        <v>44844</v>
      </c>
      <c r="R77" s="1">
        <v>45337</v>
      </c>
      <c r="S77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77" s="2" t="s">
        <v>135</v>
      </c>
      <c r="W77" s="21" t="s">
        <v>111</v>
      </c>
      <c r="Y77" s="15" t="s">
        <v>67</v>
      </c>
      <c r="Z77">
        <v>3</v>
      </c>
      <c r="AA77">
        <v>2</v>
      </c>
      <c r="AB77">
        <v>2</v>
      </c>
      <c r="AC77" s="16">
        <v>45111</v>
      </c>
      <c r="AD77" s="16">
        <v>45131</v>
      </c>
      <c r="AE77" s="16">
        <v>45194</v>
      </c>
      <c r="AF77" s="16">
        <v>45096</v>
      </c>
      <c r="AG77" s="15" t="s">
        <v>56</v>
      </c>
      <c r="AH77" s="28">
        <v>0.01</v>
      </c>
      <c r="AI77" s="9">
        <f>+Synth_Ben_Data[[#This Row],[% progress]]*Synth_Ben_Data[[#This Row],[BaselineTargetValue]]</f>
        <v>0.03</v>
      </c>
      <c r="AJ77" s="9">
        <f>+Synth_Ben_Data[[#This Row],[ActualValue]]</f>
        <v>2</v>
      </c>
      <c r="AK77" s="9">
        <f>+Synth_Ben_Data[[#This Row],[CurrentTargetValue]]</f>
        <v>2</v>
      </c>
      <c r="AL77" s="22">
        <f>+(Synth_Ben_Data[[#This Row],[Earned Value]]-Synth_Ben_Data[[#This Row],[Planned Value
(Current Value)]])</f>
        <v>-1.97</v>
      </c>
      <c r="AM77" s="23">
        <f>+(Synth_Ben_Data[[#This Row],[Earned Value]]/Synth_Ben_Data[[#This Row],[Planned Value
(Current Value)]])</f>
        <v>1.4999999999999999E-2</v>
      </c>
      <c r="AN7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78" spans="1:40" ht="14.45">
      <c r="A78">
        <v>77</v>
      </c>
      <c r="B78" t="s">
        <v>112</v>
      </c>
      <c r="C78" t="s">
        <v>61</v>
      </c>
      <c r="D78" t="s">
        <v>179</v>
      </c>
      <c r="E78" s="1">
        <v>44890</v>
      </c>
      <c r="F78" s="1">
        <v>45290</v>
      </c>
      <c r="G78" s="1">
        <v>45251</v>
      </c>
      <c r="H78" t="s">
        <v>54</v>
      </c>
      <c r="I78" t="s">
        <v>44</v>
      </c>
      <c r="J78" t="s">
        <v>116</v>
      </c>
      <c r="K78" s="1">
        <v>45099</v>
      </c>
      <c r="M78" t="s">
        <v>50</v>
      </c>
      <c r="N78" s="2">
        <v>51.205080000000002</v>
      </c>
      <c r="O78" s="2">
        <v>-0.32106000000000001</v>
      </c>
      <c r="P78" s="3">
        <v>4</v>
      </c>
      <c r="Q78" s="1">
        <v>44848</v>
      </c>
      <c r="R78" s="1">
        <v>45338</v>
      </c>
      <c r="S78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78" s="2" t="s">
        <v>57</v>
      </c>
      <c r="W78" s="2" t="s">
        <v>86</v>
      </c>
      <c r="Y78" s="3" t="s">
        <v>87</v>
      </c>
      <c r="Z78">
        <v>217</v>
      </c>
      <c r="AA78">
        <v>144</v>
      </c>
      <c r="AB78">
        <v>2</v>
      </c>
      <c r="AC78" s="19">
        <v>44890</v>
      </c>
      <c r="AD78" s="19">
        <v>45290</v>
      </c>
      <c r="AE78" s="19">
        <v>45251</v>
      </c>
      <c r="AF78" s="19">
        <v>45099</v>
      </c>
      <c r="AG78" s="3" t="s">
        <v>50</v>
      </c>
      <c r="AH78" s="26">
        <v>1</v>
      </c>
      <c r="AI78" s="9">
        <f>+Synth_Ben_Data[[#This Row],[% progress]]*Synth_Ben_Data[[#This Row],[BaselineTargetValue]]</f>
        <v>217</v>
      </c>
      <c r="AJ78" s="9">
        <f>+Synth_Ben_Data[[#This Row],[ActualValue]]</f>
        <v>2</v>
      </c>
      <c r="AK78" s="9">
        <f>+Synth_Ben_Data[[#This Row],[CurrentTargetValue]]</f>
        <v>144</v>
      </c>
      <c r="AL78" s="22">
        <f>+(Synth_Ben_Data[[#This Row],[Earned Value]]-Synth_Ben_Data[[#This Row],[Planned Value
(Current Value)]])</f>
        <v>73</v>
      </c>
      <c r="AM78" s="23">
        <f>+(Synth_Ben_Data[[#This Row],[Earned Value]]/Synth_Ben_Data[[#This Row],[Planned Value
(Current Value)]])</f>
        <v>1.5069444444444444</v>
      </c>
      <c r="AN7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79" spans="1:40" ht="14.45">
      <c r="A79">
        <v>78</v>
      </c>
      <c r="B79" t="s">
        <v>91</v>
      </c>
      <c r="C79" t="s">
        <v>52</v>
      </c>
      <c r="D79" t="s">
        <v>69</v>
      </c>
      <c r="E79" s="1">
        <v>44927</v>
      </c>
      <c r="F79" s="1">
        <v>44959</v>
      </c>
      <c r="G79" s="1">
        <v>44960</v>
      </c>
      <c r="H79" t="s">
        <v>97</v>
      </c>
      <c r="I79" t="s">
        <v>44</v>
      </c>
      <c r="J79" t="s">
        <v>70</v>
      </c>
      <c r="K79" s="1">
        <v>45096</v>
      </c>
      <c r="M79" t="s">
        <v>50</v>
      </c>
      <c r="N79" s="2">
        <v>51.133519999999997</v>
      </c>
      <c r="O79" s="2">
        <v>-1.5034099999999999</v>
      </c>
      <c r="P79" s="3">
        <v>15</v>
      </c>
      <c r="Q79" s="1">
        <v>44915</v>
      </c>
      <c r="R79" s="1">
        <v>45317</v>
      </c>
      <c r="S79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79" s="2" t="s">
        <v>98</v>
      </c>
      <c r="W79" s="21" t="s">
        <v>147</v>
      </c>
      <c r="Y79" s="15" t="s">
        <v>59</v>
      </c>
      <c r="Z79">
        <v>546</v>
      </c>
      <c r="AA79">
        <v>360</v>
      </c>
      <c r="AB79">
        <v>286</v>
      </c>
      <c r="AC79" s="16">
        <v>44936</v>
      </c>
      <c r="AD79" s="16">
        <v>44959</v>
      </c>
      <c r="AE79" s="16">
        <v>44960</v>
      </c>
      <c r="AF79" s="16">
        <v>45104</v>
      </c>
      <c r="AG79" s="15" t="s">
        <v>50</v>
      </c>
      <c r="AH79" s="28">
        <v>1</v>
      </c>
      <c r="AI79" s="9">
        <f>+Synth_Ben_Data[[#This Row],[% progress]]*Synth_Ben_Data[[#This Row],[BaselineTargetValue]]</f>
        <v>546</v>
      </c>
      <c r="AJ79" s="9">
        <f>+Synth_Ben_Data[[#This Row],[ActualValue]]</f>
        <v>286</v>
      </c>
      <c r="AK79" s="9">
        <f>+Synth_Ben_Data[[#This Row],[CurrentTargetValue]]</f>
        <v>360</v>
      </c>
      <c r="AL79" s="22">
        <f>+(Synth_Ben_Data[[#This Row],[Earned Value]]-Synth_Ben_Data[[#This Row],[Planned Value
(Current Value)]])</f>
        <v>186</v>
      </c>
      <c r="AM79" s="23">
        <f>+(Synth_Ben_Data[[#This Row],[Earned Value]]/Synth_Ben_Data[[#This Row],[Planned Value
(Current Value)]])</f>
        <v>1.5166666666666666</v>
      </c>
      <c r="AN7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80" spans="1:40" ht="14.45">
      <c r="A80">
        <v>79</v>
      </c>
      <c r="B80" t="s">
        <v>180</v>
      </c>
      <c r="C80" t="s">
        <v>52</v>
      </c>
      <c r="D80" t="s">
        <v>179</v>
      </c>
      <c r="E80" s="1">
        <v>45035</v>
      </c>
      <c r="F80" s="1">
        <v>45166</v>
      </c>
      <c r="G80" s="1">
        <v>45133</v>
      </c>
      <c r="H80" t="s">
        <v>43</v>
      </c>
      <c r="I80" t="s">
        <v>44</v>
      </c>
      <c r="J80" t="s">
        <v>116</v>
      </c>
      <c r="K80" s="1">
        <v>45108</v>
      </c>
      <c r="M80" t="s">
        <v>46</v>
      </c>
      <c r="N80" s="2">
        <v>51.877510000000001</v>
      </c>
      <c r="O80" s="2">
        <v>-0.66059000000000001</v>
      </c>
      <c r="P80" s="3">
        <v>8</v>
      </c>
      <c r="Q80" s="1">
        <v>44848</v>
      </c>
      <c r="R80" s="1">
        <v>45338</v>
      </c>
      <c r="S80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80" s="2" t="s">
        <v>94</v>
      </c>
      <c r="W80" s="21" t="s">
        <v>107</v>
      </c>
      <c r="Y80" s="15" t="s">
        <v>108</v>
      </c>
      <c r="Z80">
        <v>279</v>
      </c>
      <c r="AA80">
        <v>288</v>
      </c>
      <c r="AB80">
        <v>144</v>
      </c>
      <c r="AC80" s="16">
        <v>45035</v>
      </c>
      <c r="AD80" s="16">
        <v>45166</v>
      </c>
      <c r="AE80" s="16">
        <v>45133</v>
      </c>
      <c r="AF80" s="16">
        <v>45108</v>
      </c>
      <c r="AG80" s="15" t="s">
        <v>46</v>
      </c>
      <c r="AH80" s="28">
        <v>0.56000000000000005</v>
      </c>
      <c r="AI80" s="9">
        <f>+Synth_Ben_Data[[#This Row],[% progress]]*Synth_Ben_Data[[#This Row],[BaselineTargetValue]]</f>
        <v>156.24</v>
      </c>
      <c r="AJ80" s="9">
        <f>+Synth_Ben_Data[[#This Row],[ActualValue]]</f>
        <v>144</v>
      </c>
      <c r="AK80" s="9">
        <f>+Synth_Ben_Data[[#This Row],[CurrentTargetValue]]</f>
        <v>288</v>
      </c>
      <c r="AL80" s="22">
        <f>+(Synth_Ben_Data[[#This Row],[Earned Value]]-Synth_Ben_Data[[#This Row],[Planned Value
(Current Value)]])</f>
        <v>-131.76</v>
      </c>
      <c r="AM80" s="23">
        <f>+(Synth_Ben_Data[[#This Row],[Earned Value]]/Synth_Ben_Data[[#This Row],[Planned Value
(Current Value)]])</f>
        <v>0.54249999999999998</v>
      </c>
      <c r="AN8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81" spans="1:40" ht="14.45">
      <c r="A81">
        <v>80</v>
      </c>
      <c r="B81" t="s">
        <v>168</v>
      </c>
      <c r="C81" t="s">
        <v>61</v>
      </c>
      <c r="D81" t="s">
        <v>80</v>
      </c>
      <c r="E81" s="1">
        <v>45040</v>
      </c>
      <c r="F81" s="1">
        <v>45101</v>
      </c>
      <c r="G81" s="1">
        <v>45114</v>
      </c>
      <c r="H81" t="s">
        <v>97</v>
      </c>
      <c r="I81" t="s">
        <v>44</v>
      </c>
      <c r="J81" t="s">
        <v>64</v>
      </c>
      <c r="K81" s="1">
        <v>45096</v>
      </c>
      <c r="M81" t="s">
        <v>50</v>
      </c>
      <c r="N81" s="2">
        <v>52.827500000000001</v>
      </c>
      <c r="O81" s="2">
        <v>-0.42601</v>
      </c>
      <c r="P81" s="3">
        <v>11</v>
      </c>
      <c r="Q81" s="1">
        <v>44908</v>
      </c>
      <c r="R81" s="1">
        <v>45344</v>
      </c>
      <c r="S81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81" s="2" t="s">
        <v>94</v>
      </c>
      <c r="W81" s="2" t="s">
        <v>66</v>
      </c>
      <c r="Y81" s="3" t="s">
        <v>67</v>
      </c>
      <c r="Z81">
        <v>5</v>
      </c>
      <c r="AA81">
        <v>3</v>
      </c>
      <c r="AB81">
        <v>1</v>
      </c>
      <c r="AC81" s="19">
        <v>45040</v>
      </c>
      <c r="AD81" s="19">
        <v>45101</v>
      </c>
      <c r="AE81" s="19">
        <v>45114</v>
      </c>
      <c r="AF81" s="19">
        <v>45096</v>
      </c>
      <c r="AG81" s="3" t="s">
        <v>50</v>
      </c>
      <c r="AH81" s="26">
        <v>1</v>
      </c>
      <c r="AI81" s="9">
        <f>+Synth_Ben_Data[[#This Row],[% progress]]*Synth_Ben_Data[[#This Row],[BaselineTargetValue]]</f>
        <v>5</v>
      </c>
      <c r="AJ81" s="9">
        <f>+Synth_Ben_Data[[#This Row],[ActualValue]]</f>
        <v>1</v>
      </c>
      <c r="AK81" s="9">
        <f>+Synth_Ben_Data[[#This Row],[CurrentTargetValue]]</f>
        <v>3</v>
      </c>
      <c r="AL81" s="22">
        <f>+(Synth_Ben_Data[[#This Row],[Earned Value]]-Synth_Ben_Data[[#This Row],[Planned Value
(Current Value)]])</f>
        <v>2</v>
      </c>
      <c r="AM81" s="23">
        <f>+(Synth_Ben_Data[[#This Row],[Earned Value]]/Synth_Ben_Data[[#This Row],[Planned Value
(Current Value)]])</f>
        <v>1.6666666666666667</v>
      </c>
      <c r="AN8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82" spans="1:40" ht="14.45">
      <c r="A82">
        <v>81</v>
      </c>
      <c r="B82" t="s">
        <v>181</v>
      </c>
      <c r="C82" t="s">
        <v>61</v>
      </c>
      <c r="D82" t="s">
        <v>126</v>
      </c>
      <c r="E82" s="1">
        <v>44928</v>
      </c>
      <c r="F82" s="1">
        <v>45238</v>
      </c>
      <c r="G82" s="1">
        <v>45276</v>
      </c>
      <c r="H82" t="s">
        <v>54</v>
      </c>
      <c r="I82" t="s">
        <v>44</v>
      </c>
      <c r="J82" t="s">
        <v>77</v>
      </c>
      <c r="K82" s="1">
        <v>45098</v>
      </c>
      <c r="M82" t="s">
        <v>50</v>
      </c>
      <c r="N82" s="2">
        <v>51.10821</v>
      </c>
      <c r="O82" s="2">
        <v>-1.5295099999999999</v>
      </c>
      <c r="P82" s="3">
        <v>6</v>
      </c>
      <c r="Q82" s="1">
        <v>44867</v>
      </c>
      <c r="R82" s="1">
        <v>45304</v>
      </c>
      <c r="S82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82" s="2" t="s">
        <v>182</v>
      </c>
      <c r="W82" s="21" t="s">
        <v>74</v>
      </c>
      <c r="Y82" s="15" t="s">
        <v>67</v>
      </c>
      <c r="Z82">
        <v>10</v>
      </c>
      <c r="AA82">
        <v>8</v>
      </c>
      <c r="AB82">
        <v>0</v>
      </c>
      <c r="AC82" s="16">
        <v>44928</v>
      </c>
      <c r="AD82" s="16">
        <v>45238</v>
      </c>
      <c r="AE82" s="16">
        <v>45276</v>
      </c>
      <c r="AF82" s="16">
        <v>45098</v>
      </c>
      <c r="AG82" s="15" t="s">
        <v>50</v>
      </c>
      <c r="AH82" s="28">
        <v>1</v>
      </c>
      <c r="AI82" s="9">
        <f>+Synth_Ben_Data[[#This Row],[% progress]]*Synth_Ben_Data[[#This Row],[BaselineTargetValue]]</f>
        <v>10</v>
      </c>
      <c r="AJ82" s="9">
        <f>+Synth_Ben_Data[[#This Row],[ActualValue]]</f>
        <v>0</v>
      </c>
      <c r="AK82" s="9">
        <f>+Synth_Ben_Data[[#This Row],[CurrentTargetValue]]</f>
        <v>8</v>
      </c>
      <c r="AL82" s="22">
        <f>+(Synth_Ben_Data[[#This Row],[Earned Value]]-Synth_Ben_Data[[#This Row],[Planned Value
(Current Value)]])</f>
        <v>2</v>
      </c>
      <c r="AM82" s="23">
        <f>+(Synth_Ben_Data[[#This Row],[Earned Value]]/Synth_Ben_Data[[#This Row],[Planned Value
(Current Value)]])</f>
        <v>1.25</v>
      </c>
      <c r="AN8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83" spans="1:40" ht="14.45">
      <c r="A83">
        <v>82</v>
      </c>
      <c r="B83" t="s">
        <v>183</v>
      </c>
      <c r="C83" t="s">
        <v>61</v>
      </c>
      <c r="D83" t="s">
        <v>169</v>
      </c>
      <c r="E83" s="1">
        <v>44929</v>
      </c>
      <c r="F83" s="1">
        <v>44996</v>
      </c>
      <c r="G83" s="1">
        <v>44998</v>
      </c>
      <c r="H83" t="s">
        <v>43</v>
      </c>
      <c r="I83" t="s">
        <v>44</v>
      </c>
      <c r="J83" t="s">
        <v>116</v>
      </c>
      <c r="K83" s="1">
        <v>45104</v>
      </c>
      <c r="M83" t="s">
        <v>50</v>
      </c>
      <c r="N83" s="2">
        <v>51.884619999999998</v>
      </c>
      <c r="O83" s="2">
        <v>-0.94784000000000002</v>
      </c>
      <c r="P83" s="3">
        <v>15</v>
      </c>
      <c r="Q83" s="1">
        <v>44848</v>
      </c>
      <c r="R83" s="1">
        <v>45338</v>
      </c>
      <c r="S83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83" s="2" t="s">
        <v>143</v>
      </c>
      <c r="W83" s="21" t="s">
        <v>71</v>
      </c>
      <c r="Y83" s="15" t="s">
        <v>49</v>
      </c>
      <c r="Z83">
        <v>344</v>
      </c>
      <c r="AA83">
        <v>252</v>
      </c>
      <c r="AB83">
        <v>179</v>
      </c>
      <c r="AC83" s="16">
        <v>44928</v>
      </c>
      <c r="AD83" s="16">
        <v>44951</v>
      </c>
      <c r="AE83" s="16">
        <v>44957</v>
      </c>
      <c r="AF83" s="16">
        <v>45101</v>
      </c>
      <c r="AG83" s="15" t="s">
        <v>50</v>
      </c>
      <c r="AH83" s="28">
        <v>1</v>
      </c>
      <c r="AI83" s="9">
        <f>+Synth_Ben_Data[[#This Row],[% progress]]*Synth_Ben_Data[[#This Row],[BaselineTargetValue]]</f>
        <v>344</v>
      </c>
      <c r="AJ83" s="9">
        <f>+Synth_Ben_Data[[#This Row],[ActualValue]]</f>
        <v>179</v>
      </c>
      <c r="AK83" s="9">
        <f>+Synth_Ben_Data[[#This Row],[CurrentTargetValue]]</f>
        <v>252</v>
      </c>
      <c r="AL83" s="22">
        <f>+(Synth_Ben_Data[[#This Row],[Earned Value]]-Synth_Ben_Data[[#This Row],[Planned Value
(Current Value)]])</f>
        <v>92</v>
      </c>
      <c r="AM83" s="23">
        <f>+(Synth_Ben_Data[[#This Row],[Earned Value]]/Synth_Ben_Data[[#This Row],[Planned Value
(Current Value)]])</f>
        <v>1.3650793650793651</v>
      </c>
      <c r="AN8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84" spans="1:40" ht="14.45">
      <c r="A84">
        <v>83</v>
      </c>
      <c r="B84" t="s">
        <v>184</v>
      </c>
      <c r="C84" t="s">
        <v>52</v>
      </c>
      <c r="D84" t="s">
        <v>76</v>
      </c>
      <c r="E84" s="1">
        <v>45101</v>
      </c>
      <c r="F84" s="1">
        <v>45227</v>
      </c>
      <c r="G84" s="1">
        <v>45238</v>
      </c>
      <c r="H84" t="s">
        <v>43</v>
      </c>
      <c r="I84" t="s">
        <v>55</v>
      </c>
      <c r="J84" t="s">
        <v>77</v>
      </c>
      <c r="K84" s="1">
        <v>45109</v>
      </c>
      <c r="M84" t="s">
        <v>56</v>
      </c>
      <c r="N84" s="2">
        <v>51.224719999999998</v>
      </c>
      <c r="O84" s="2">
        <v>-1.81114</v>
      </c>
      <c r="P84" s="3">
        <v>6</v>
      </c>
      <c r="Q84" s="1">
        <v>44867</v>
      </c>
      <c r="R84" s="1">
        <v>45304</v>
      </c>
      <c r="S84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84" s="2" t="s">
        <v>182</v>
      </c>
      <c r="W84" s="2" t="s">
        <v>111</v>
      </c>
      <c r="Y84" s="3" t="s">
        <v>67</v>
      </c>
      <c r="Z84">
        <v>3</v>
      </c>
      <c r="AA84">
        <v>2</v>
      </c>
      <c r="AB84">
        <v>2</v>
      </c>
      <c r="AC84" s="19">
        <v>45101</v>
      </c>
      <c r="AD84" s="19">
        <v>45227</v>
      </c>
      <c r="AE84" s="19">
        <v>45238</v>
      </c>
      <c r="AF84" s="19">
        <v>45109</v>
      </c>
      <c r="AG84" s="3" t="s">
        <v>56</v>
      </c>
      <c r="AH84" s="26">
        <v>0.01</v>
      </c>
      <c r="AI84" s="9">
        <f>+Synth_Ben_Data[[#This Row],[% progress]]*Synth_Ben_Data[[#This Row],[BaselineTargetValue]]</f>
        <v>0.03</v>
      </c>
      <c r="AJ84" s="9">
        <f>+Synth_Ben_Data[[#This Row],[ActualValue]]</f>
        <v>2</v>
      </c>
      <c r="AK84" s="9">
        <f>+Synth_Ben_Data[[#This Row],[CurrentTargetValue]]</f>
        <v>2</v>
      </c>
      <c r="AL84" s="22">
        <f>+(Synth_Ben_Data[[#This Row],[Earned Value]]-Synth_Ben_Data[[#This Row],[Planned Value
(Current Value)]])</f>
        <v>-1.97</v>
      </c>
      <c r="AM84" s="23">
        <f>+(Synth_Ben_Data[[#This Row],[Earned Value]]/Synth_Ben_Data[[#This Row],[Planned Value
(Current Value)]])</f>
        <v>1.4999999999999999E-2</v>
      </c>
      <c r="AN8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85" spans="1:40" ht="14.45">
      <c r="A85">
        <v>84</v>
      </c>
      <c r="B85" t="s">
        <v>185</v>
      </c>
      <c r="C85" t="s">
        <v>52</v>
      </c>
      <c r="D85" t="s">
        <v>178</v>
      </c>
      <c r="E85" s="1">
        <v>45153</v>
      </c>
      <c r="F85" s="1">
        <v>45229</v>
      </c>
      <c r="G85" s="1">
        <v>45207</v>
      </c>
      <c r="H85" t="s">
        <v>43</v>
      </c>
      <c r="I85" t="s">
        <v>55</v>
      </c>
      <c r="J85" t="s">
        <v>90</v>
      </c>
      <c r="K85" s="1">
        <v>45098</v>
      </c>
      <c r="M85" t="s">
        <v>56</v>
      </c>
      <c r="N85" s="2">
        <v>51.377459999999999</v>
      </c>
      <c r="O85" s="2">
        <v>-1.63391</v>
      </c>
      <c r="P85" s="3">
        <v>3</v>
      </c>
      <c r="Q85" s="1">
        <v>44912</v>
      </c>
      <c r="R85" s="1">
        <v>45350</v>
      </c>
      <c r="S85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85" s="2" t="s">
        <v>98</v>
      </c>
      <c r="W85" s="21" t="s">
        <v>65</v>
      </c>
      <c r="Y85" s="15" t="s">
        <v>59</v>
      </c>
      <c r="Z85">
        <v>147</v>
      </c>
      <c r="AA85">
        <v>360</v>
      </c>
      <c r="AB85">
        <v>428</v>
      </c>
      <c r="AC85" s="16">
        <v>44910</v>
      </c>
      <c r="AD85" s="16">
        <v>45052</v>
      </c>
      <c r="AE85" s="16">
        <v>45093</v>
      </c>
      <c r="AF85" s="16">
        <v>45097</v>
      </c>
      <c r="AG85" s="15" t="s">
        <v>46</v>
      </c>
      <c r="AH85" s="28">
        <v>1.3169999999999999</v>
      </c>
      <c r="AI85" s="9">
        <f>+Synth_Ben_Data[[#This Row],[% progress]]*Synth_Ben_Data[[#This Row],[BaselineTargetValue]]</f>
        <v>193.59899999999999</v>
      </c>
      <c r="AJ85" s="9">
        <f>+Synth_Ben_Data[[#This Row],[ActualValue]]</f>
        <v>428</v>
      </c>
      <c r="AK85" s="9">
        <f>+Synth_Ben_Data[[#This Row],[CurrentTargetValue]]</f>
        <v>360</v>
      </c>
      <c r="AL85" s="22">
        <f>+(Synth_Ben_Data[[#This Row],[Earned Value]]-Synth_Ben_Data[[#This Row],[Planned Value
(Current Value)]])</f>
        <v>-166.40100000000001</v>
      </c>
      <c r="AM85" s="23">
        <f>+(Synth_Ben_Data[[#This Row],[Earned Value]]/Synth_Ben_Data[[#This Row],[Planned Value
(Current Value)]])</f>
        <v>0.537775</v>
      </c>
      <c r="AN8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86" spans="1:40" ht="14.45">
      <c r="A86">
        <v>85</v>
      </c>
      <c r="B86" t="s">
        <v>186</v>
      </c>
      <c r="C86" t="s">
        <v>41</v>
      </c>
      <c r="D86" t="s">
        <v>73</v>
      </c>
      <c r="E86" s="1">
        <v>44990</v>
      </c>
      <c r="F86" s="1">
        <v>45159</v>
      </c>
      <c r="G86" s="1">
        <v>45222</v>
      </c>
      <c r="H86" t="s">
        <v>81</v>
      </c>
      <c r="I86" t="s">
        <v>44</v>
      </c>
      <c r="J86" t="s">
        <v>70</v>
      </c>
      <c r="K86" s="1">
        <v>45115</v>
      </c>
      <c r="M86" t="s">
        <v>46</v>
      </c>
      <c r="N86" s="2">
        <v>51.174259999999997</v>
      </c>
      <c r="O86" s="2">
        <v>-1.6113500000000001</v>
      </c>
      <c r="P86" s="3">
        <v>15</v>
      </c>
      <c r="Q86" s="1">
        <v>44915</v>
      </c>
      <c r="R86" s="1">
        <v>45317</v>
      </c>
      <c r="S86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86" s="2" t="s">
        <v>182</v>
      </c>
      <c r="W86" s="21" t="s">
        <v>166</v>
      </c>
      <c r="Y86" s="15" t="s">
        <v>67</v>
      </c>
      <c r="Z86">
        <v>46</v>
      </c>
      <c r="AA86">
        <v>36</v>
      </c>
      <c r="AB86">
        <v>33</v>
      </c>
      <c r="AC86" s="16">
        <v>44990</v>
      </c>
      <c r="AD86" s="16">
        <v>45159</v>
      </c>
      <c r="AE86" s="16">
        <v>45222</v>
      </c>
      <c r="AF86" s="16">
        <v>45115</v>
      </c>
      <c r="AG86" s="15" t="s">
        <v>46</v>
      </c>
      <c r="AH86" s="28">
        <v>0.73964496999999996</v>
      </c>
      <c r="AI86" s="9">
        <f>+Synth_Ben_Data[[#This Row],[% progress]]*Synth_Ben_Data[[#This Row],[BaselineTargetValue]]</f>
        <v>34.023668619999995</v>
      </c>
      <c r="AJ86" s="9">
        <f>+Synth_Ben_Data[[#This Row],[ActualValue]]</f>
        <v>33</v>
      </c>
      <c r="AK86" s="9">
        <f>+Synth_Ben_Data[[#This Row],[CurrentTargetValue]]</f>
        <v>36</v>
      </c>
      <c r="AL86" s="22">
        <f>+(Synth_Ben_Data[[#This Row],[Earned Value]]-Synth_Ben_Data[[#This Row],[Planned Value
(Current Value)]])</f>
        <v>-1.9763313800000049</v>
      </c>
      <c r="AM86" s="23">
        <f>+(Synth_Ben_Data[[#This Row],[Earned Value]]/Synth_Ben_Data[[#This Row],[Planned Value
(Current Value)]])</f>
        <v>0.945101906111111</v>
      </c>
      <c r="AN8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87" spans="1:40" ht="14.45">
      <c r="A87">
        <v>86</v>
      </c>
      <c r="B87" t="s">
        <v>187</v>
      </c>
      <c r="C87" t="s">
        <v>61</v>
      </c>
      <c r="D87" t="s">
        <v>121</v>
      </c>
      <c r="E87" s="1">
        <v>45066</v>
      </c>
      <c r="F87" s="1">
        <v>45237</v>
      </c>
      <c r="G87" s="1">
        <v>45188</v>
      </c>
      <c r="H87" t="s">
        <v>43</v>
      </c>
      <c r="I87" t="s">
        <v>44</v>
      </c>
      <c r="J87" t="s">
        <v>103</v>
      </c>
      <c r="K87" s="1">
        <v>45107</v>
      </c>
      <c r="M87" t="s">
        <v>46</v>
      </c>
      <c r="N87" s="2">
        <v>51.561639999999997</v>
      </c>
      <c r="O87" s="2">
        <v>-0.27328999999999998</v>
      </c>
      <c r="P87" s="3">
        <v>17</v>
      </c>
      <c r="Q87" s="1">
        <v>44844</v>
      </c>
      <c r="R87" s="1">
        <v>45337</v>
      </c>
      <c r="S87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87" s="2" t="s">
        <v>182</v>
      </c>
      <c r="W87" s="2" t="s">
        <v>111</v>
      </c>
      <c r="Y87" s="3" t="s">
        <v>67</v>
      </c>
      <c r="Z87">
        <v>0</v>
      </c>
      <c r="AA87">
        <v>3</v>
      </c>
      <c r="AB87">
        <v>3</v>
      </c>
      <c r="AC87" s="19">
        <v>45066</v>
      </c>
      <c r="AD87" s="19">
        <v>45237</v>
      </c>
      <c r="AE87" s="19">
        <v>45188</v>
      </c>
      <c r="AF87" s="19">
        <v>45107</v>
      </c>
      <c r="AG87" s="3" t="s">
        <v>46</v>
      </c>
      <c r="AH87" s="26">
        <v>0.23976607999999999</v>
      </c>
      <c r="AI87" s="9">
        <f>+Synth_Ben_Data[[#This Row],[% progress]]*Synth_Ben_Data[[#This Row],[BaselineTargetValue]]</f>
        <v>0</v>
      </c>
      <c r="AJ87" s="9">
        <f>+Synth_Ben_Data[[#This Row],[ActualValue]]</f>
        <v>3</v>
      </c>
      <c r="AK87" s="9">
        <f>+Synth_Ben_Data[[#This Row],[CurrentTargetValue]]</f>
        <v>3</v>
      </c>
      <c r="AL87" s="22">
        <f>+(Synth_Ben_Data[[#This Row],[Earned Value]]-Synth_Ben_Data[[#This Row],[Planned Value
(Current Value)]])</f>
        <v>-3</v>
      </c>
      <c r="AM87" s="23">
        <f>+(Synth_Ben_Data[[#This Row],[Earned Value]]/Synth_Ben_Data[[#This Row],[Planned Value
(Current Value)]])</f>
        <v>0</v>
      </c>
      <c r="AN8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88" spans="1:40" ht="14.45">
      <c r="A88">
        <v>87</v>
      </c>
      <c r="B88" t="s">
        <v>188</v>
      </c>
      <c r="C88" t="s">
        <v>61</v>
      </c>
      <c r="D88" t="s">
        <v>126</v>
      </c>
      <c r="E88" s="1">
        <v>44882</v>
      </c>
      <c r="F88" s="1">
        <v>45213</v>
      </c>
      <c r="G88" s="1">
        <v>45199</v>
      </c>
      <c r="H88" t="s">
        <v>54</v>
      </c>
      <c r="I88" t="s">
        <v>44</v>
      </c>
      <c r="J88" t="s">
        <v>77</v>
      </c>
      <c r="K88" s="1">
        <v>45097</v>
      </c>
      <c r="M88" t="s">
        <v>50</v>
      </c>
      <c r="N88" s="2">
        <v>51.101840000000003</v>
      </c>
      <c r="O88" s="2">
        <v>-1.86433</v>
      </c>
      <c r="P88" s="3">
        <v>1</v>
      </c>
      <c r="Q88" s="1">
        <v>44867</v>
      </c>
      <c r="R88" s="1">
        <v>45304</v>
      </c>
      <c r="S88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88" s="2" t="s">
        <v>182</v>
      </c>
      <c r="W88" s="21" t="s">
        <v>98</v>
      </c>
      <c r="Y88" s="15" t="s">
        <v>67</v>
      </c>
      <c r="Z88">
        <v>69</v>
      </c>
      <c r="AA88">
        <v>58</v>
      </c>
      <c r="AB88">
        <v>79</v>
      </c>
      <c r="AC88" s="16">
        <v>44882</v>
      </c>
      <c r="AD88" s="16">
        <v>45213</v>
      </c>
      <c r="AE88" s="16">
        <v>45199</v>
      </c>
      <c r="AF88" s="16">
        <v>45097</v>
      </c>
      <c r="AG88" s="15" t="s">
        <v>50</v>
      </c>
      <c r="AH88" s="28">
        <v>1</v>
      </c>
      <c r="AI88" s="9">
        <f>+Synth_Ben_Data[[#This Row],[% progress]]*Synth_Ben_Data[[#This Row],[BaselineTargetValue]]</f>
        <v>69</v>
      </c>
      <c r="AJ88" s="9">
        <f>+Synth_Ben_Data[[#This Row],[ActualValue]]</f>
        <v>79</v>
      </c>
      <c r="AK88" s="9">
        <f>+Synth_Ben_Data[[#This Row],[CurrentTargetValue]]</f>
        <v>58</v>
      </c>
      <c r="AL88" s="22">
        <f>+(Synth_Ben_Data[[#This Row],[Earned Value]]-Synth_Ben_Data[[#This Row],[Planned Value
(Current Value)]])</f>
        <v>11</v>
      </c>
      <c r="AM88" s="23">
        <f>+(Synth_Ben_Data[[#This Row],[Earned Value]]/Synth_Ben_Data[[#This Row],[Planned Value
(Current Value)]])</f>
        <v>1.1896551724137931</v>
      </c>
      <c r="AN8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89" spans="1:40" ht="14.45">
      <c r="A89">
        <v>88</v>
      </c>
      <c r="B89" t="s">
        <v>170</v>
      </c>
      <c r="C89" t="s">
        <v>52</v>
      </c>
      <c r="D89" t="s">
        <v>62</v>
      </c>
      <c r="E89" s="1">
        <v>45027</v>
      </c>
      <c r="F89" s="1">
        <v>45159</v>
      </c>
      <c r="G89" s="1">
        <v>45222</v>
      </c>
      <c r="H89" t="s">
        <v>97</v>
      </c>
      <c r="I89" t="s">
        <v>44</v>
      </c>
      <c r="J89" t="s">
        <v>64</v>
      </c>
      <c r="K89" s="1">
        <v>45096</v>
      </c>
      <c r="M89" t="s">
        <v>46</v>
      </c>
      <c r="N89" s="2">
        <v>52.543930000000003</v>
      </c>
      <c r="O89" s="2">
        <v>-0.45062999999999998</v>
      </c>
      <c r="P89" s="3">
        <v>3</v>
      </c>
      <c r="Q89" s="1">
        <v>44908</v>
      </c>
      <c r="R89" s="1">
        <v>45344</v>
      </c>
      <c r="S89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89" s="2" t="s">
        <v>94</v>
      </c>
      <c r="W89" s="2" t="s">
        <v>166</v>
      </c>
      <c r="Y89" s="3" t="s">
        <v>67</v>
      </c>
      <c r="Z89">
        <v>46</v>
      </c>
      <c r="AA89">
        <v>36</v>
      </c>
      <c r="AB89">
        <v>30</v>
      </c>
      <c r="AC89" s="19">
        <v>45027</v>
      </c>
      <c r="AD89" s="19">
        <v>45159</v>
      </c>
      <c r="AE89" s="19">
        <v>45222</v>
      </c>
      <c r="AF89" s="19">
        <v>45096</v>
      </c>
      <c r="AG89" s="3" t="s">
        <v>46</v>
      </c>
      <c r="AH89" s="26">
        <v>0.52272726999999997</v>
      </c>
      <c r="AI89" s="9">
        <f>+Synth_Ben_Data[[#This Row],[% progress]]*Synth_Ben_Data[[#This Row],[BaselineTargetValue]]</f>
        <v>24.045454419999999</v>
      </c>
      <c r="AJ89" s="9">
        <f>+Synth_Ben_Data[[#This Row],[ActualValue]]</f>
        <v>30</v>
      </c>
      <c r="AK89" s="9">
        <f>+Synth_Ben_Data[[#This Row],[CurrentTargetValue]]</f>
        <v>36</v>
      </c>
      <c r="AL89" s="22">
        <f>+(Synth_Ben_Data[[#This Row],[Earned Value]]-Synth_Ben_Data[[#This Row],[Planned Value
(Current Value)]])</f>
        <v>-11.954545580000001</v>
      </c>
      <c r="AM89" s="23">
        <f>+(Synth_Ben_Data[[#This Row],[Earned Value]]/Synth_Ben_Data[[#This Row],[Planned Value
(Current Value)]])</f>
        <v>0.66792928944444441</v>
      </c>
      <c r="AN8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90" spans="1:40" ht="14.45">
      <c r="A90">
        <v>89</v>
      </c>
      <c r="B90" t="s">
        <v>127</v>
      </c>
      <c r="C90" t="s">
        <v>61</v>
      </c>
      <c r="D90" t="s">
        <v>124</v>
      </c>
      <c r="E90" s="1">
        <v>44945</v>
      </c>
      <c r="F90" s="1">
        <v>45222</v>
      </c>
      <c r="G90" s="1">
        <v>45263</v>
      </c>
      <c r="H90" t="s">
        <v>43</v>
      </c>
      <c r="I90" t="s">
        <v>44</v>
      </c>
      <c r="J90" t="s">
        <v>64</v>
      </c>
      <c r="K90" s="1">
        <v>45104</v>
      </c>
      <c r="M90" t="s">
        <v>50</v>
      </c>
      <c r="N90" s="2">
        <v>52.754759999999997</v>
      </c>
      <c r="O90" s="2">
        <v>-0.34022000000000002</v>
      </c>
      <c r="P90" s="3">
        <v>1</v>
      </c>
      <c r="Q90" s="1">
        <v>44908</v>
      </c>
      <c r="R90" s="1">
        <v>45344</v>
      </c>
      <c r="S90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90" s="2" t="s">
        <v>143</v>
      </c>
      <c r="W90" s="2" t="s">
        <v>71</v>
      </c>
      <c r="Y90" s="3" t="s">
        <v>49</v>
      </c>
      <c r="Z90">
        <v>4936</v>
      </c>
      <c r="AA90">
        <v>3600</v>
      </c>
      <c r="AB90">
        <v>2651</v>
      </c>
      <c r="AC90" s="19">
        <v>44984</v>
      </c>
      <c r="AD90" s="19">
        <v>45126</v>
      </c>
      <c r="AE90" s="19">
        <v>45115</v>
      </c>
      <c r="AF90" s="19">
        <v>45115</v>
      </c>
      <c r="AG90" s="3" t="s">
        <v>46</v>
      </c>
      <c r="AH90" s="26">
        <v>0.92253521000000005</v>
      </c>
      <c r="AI90" s="9">
        <f>+Synth_Ben_Data[[#This Row],[% progress]]*Synth_Ben_Data[[#This Row],[BaselineTargetValue]]</f>
        <v>4553.6337965600005</v>
      </c>
      <c r="AJ90" s="9">
        <f>+Synth_Ben_Data[[#This Row],[ActualValue]]</f>
        <v>2651</v>
      </c>
      <c r="AK90" s="9">
        <f>+Synth_Ben_Data[[#This Row],[CurrentTargetValue]]</f>
        <v>3600</v>
      </c>
      <c r="AL90" s="22">
        <f>+(Synth_Ben_Data[[#This Row],[Earned Value]]-Synth_Ben_Data[[#This Row],[Planned Value
(Current Value)]])</f>
        <v>953.63379656000052</v>
      </c>
      <c r="AM90" s="23">
        <f>+(Synth_Ben_Data[[#This Row],[Earned Value]]/Synth_Ben_Data[[#This Row],[Planned Value
(Current Value)]])</f>
        <v>1.2648982768222223</v>
      </c>
      <c r="AN9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91" spans="1:40" ht="14.45">
      <c r="A91">
        <v>90</v>
      </c>
      <c r="B91" t="s">
        <v>83</v>
      </c>
      <c r="C91" t="s">
        <v>61</v>
      </c>
      <c r="D91" t="s">
        <v>130</v>
      </c>
      <c r="E91" s="1">
        <v>44923</v>
      </c>
      <c r="F91" s="1">
        <v>44951</v>
      </c>
      <c r="G91" s="1">
        <v>44957</v>
      </c>
      <c r="H91" t="s">
        <v>54</v>
      </c>
      <c r="I91" t="s">
        <v>44</v>
      </c>
      <c r="J91" t="s">
        <v>93</v>
      </c>
      <c r="K91" s="1">
        <v>45102</v>
      </c>
      <c r="M91" t="s">
        <v>50</v>
      </c>
      <c r="N91" s="2">
        <v>53.364910000000002</v>
      </c>
      <c r="O91" s="2">
        <v>-1.9667399999999999</v>
      </c>
      <c r="P91" s="3">
        <v>12</v>
      </c>
      <c r="Q91" s="1">
        <v>44862</v>
      </c>
      <c r="R91" s="1">
        <v>45346</v>
      </c>
      <c r="S91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91" s="2" t="s">
        <v>143</v>
      </c>
      <c r="W91" s="21" t="s">
        <v>71</v>
      </c>
      <c r="Y91" s="15" t="s">
        <v>49</v>
      </c>
      <c r="Z91">
        <v>1632</v>
      </c>
      <c r="AA91">
        <v>1440</v>
      </c>
      <c r="AB91">
        <v>696</v>
      </c>
      <c r="AC91" s="16">
        <v>45151</v>
      </c>
      <c r="AD91" s="16">
        <v>45222</v>
      </c>
      <c r="AE91" s="16">
        <v>45263</v>
      </c>
      <c r="AF91" s="16">
        <v>45096</v>
      </c>
      <c r="AG91" s="15" t="s">
        <v>56</v>
      </c>
      <c r="AH91" s="28">
        <v>1E-3</v>
      </c>
      <c r="AI91" s="9">
        <f>+Synth_Ben_Data[[#This Row],[% progress]]*Synth_Ben_Data[[#This Row],[BaselineTargetValue]]</f>
        <v>1.6320000000000001</v>
      </c>
      <c r="AJ91" s="9">
        <f>+Synth_Ben_Data[[#This Row],[ActualValue]]</f>
        <v>696</v>
      </c>
      <c r="AK91" s="9">
        <f>+Synth_Ben_Data[[#This Row],[CurrentTargetValue]]</f>
        <v>1440</v>
      </c>
      <c r="AL91" s="22">
        <f>+(Synth_Ben_Data[[#This Row],[Earned Value]]-Synth_Ben_Data[[#This Row],[Planned Value
(Current Value)]])</f>
        <v>-1438.3679999999999</v>
      </c>
      <c r="AM91" s="23">
        <f>+(Synth_Ben_Data[[#This Row],[Earned Value]]/Synth_Ben_Data[[#This Row],[Planned Value
(Current Value)]])</f>
        <v>1.1333333333333334E-3</v>
      </c>
      <c r="AN9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92" spans="1:40" ht="14.45">
      <c r="A92">
        <v>91</v>
      </c>
      <c r="B92" t="s">
        <v>186</v>
      </c>
      <c r="C92" t="s">
        <v>61</v>
      </c>
      <c r="D92" t="s">
        <v>76</v>
      </c>
      <c r="E92" s="1">
        <v>44868</v>
      </c>
      <c r="F92" s="1">
        <v>45159</v>
      </c>
      <c r="G92" s="1">
        <v>45222</v>
      </c>
      <c r="H92" t="s">
        <v>43</v>
      </c>
      <c r="I92" t="s">
        <v>44</v>
      </c>
      <c r="J92" t="s">
        <v>77</v>
      </c>
      <c r="K92" s="1">
        <v>45100</v>
      </c>
      <c r="M92" t="s">
        <v>50</v>
      </c>
      <c r="N92" s="2">
        <v>51.204619999999998</v>
      </c>
      <c r="O92" s="2">
        <v>-1.5712600000000001</v>
      </c>
      <c r="P92" s="3">
        <v>6</v>
      </c>
      <c r="Q92" s="1">
        <v>44867</v>
      </c>
      <c r="R92" s="1">
        <v>45304</v>
      </c>
      <c r="S92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92" s="2" t="s">
        <v>94</v>
      </c>
      <c r="W92" s="21" t="s">
        <v>166</v>
      </c>
      <c r="Y92" s="15" t="s">
        <v>67</v>
      </c>
      <c r="Z92">
        <v>46</v>
      </c>
      <c r="AA92">
        <v>36</v>
      </c>
      <c r="AB92">
        <v>29</v>
      </c>
      <c r="AC92" s="16">
        <v>44868</v>
      </c>
      <c r="AD92" s="16">
        <v>45159</v>
      </c>
      <c r="AE92" s="16">
        <v>45222</v>
      </c>
      <c r="AF92" s="16">
        <v>45100</v>
      </c>
      <c r="AG92" s="15" t="s">
        <v>50</v>
      </c>
      <c r="AH92" s="28">
        <v>1</v>
      </c>
      <c r="AI92" s="9">
        <f>+Synth_Ben_Data[[#This Row],[% progress]]*Synth_Ben_Data[[#This Row],[BaselineTargetValue]]</f>
        <v>46</v>
      </c>
      <c r="AJ92" s="9">
        <f>+Synth_Ben_Data[[#This Row],[ActualValue]]</f>
        <v>29</v>
      </c>
      <c r="AK92" s="9">
        <f>+Synth_Ben_Data[[#This Row],[CurrentTargetValue]]</f>
        <v>36</v>
      </c>
      <c r="AL92" s="22">
        <f>+(Synth_Ben_Data[[#This Row],[Earned Value]]-Synth_Ben_Data[[#This Row],[Planned Value
(Current Value)]])</f>
        <v>10</v>
      </c>
      <c r="AM92" s="23">
        <f>+(Synth_Ben_Data[[#This Row],[Earned Value]]/Synth_Ben_Data[[#This Row],[Planned Value
(Current Value)]])</f>
        <v>1.2777777777777777</v>
      </c>
      <c r="AN9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93" spans="1:40" ht="14.45">
      <c r="A93">
        <v>92</v>
      </c>
      <c r="B93" t="s">
        <v>165</v>
      </c>
      <c r="C93" t="s">
        <v>61</v>
      </c>
      <c r="D93" t="s">
        <v>179</v>
      </c>
      <c r="E93" s="1">
        <v>44852</v>
      </c>
      <c r="F93" s="1">
        <v>44981</v>
      </c>
      <c r="G93" s="1">
        <v>44992</v>
      </c>
      <c r="H93" t="s">
        <v>81</v>
      </c>
      <c r="I93" t="s">
        <v>44</v>
      </c>
      <c r="J93" t="s">
        <v>116</v>
      </c>
      <c r="K93" s="1">
        <v>45119</v>
      </c>
      <c r="M93" t="s">
        <v>50</v>
      </c>
      <c r="N93" s="2">
        <v>51.395209999999999</v>
      </c>
      <c r="O93" s="2">
        <v>-0.73404000000000003</v>
      </c>
      <c r="P93" s="3">
        <v>11</v>
      </c>
      <c r="Q93" s="1">
        <v>44848</v>
      </c>
      <c r="R93" s="1">
        <v>45338</v>
      </c>
      <c r="S93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93" s="2" t="s">
        <v>94</v>
      </c>
      <c r="W93" s="2" t="s">
        <v>166</v>
      </c>
      <c r="Y93" s="3" t="s">
        <v>67</v>
      </c>
      <c r="Z93">
        <v>127</v>
      </c>
      <c r="AA93">
        <v>216</v>
      </c>
      <c r="AB93">
        <v>49</v>
      </c>
      <c r="AC93" s="19">
        <v>44852</v>
      </c>
      <c r="AD93" s="19">
        <v>44981</v>
      </c>
      <c r="AE93" s="19">
        <v>44992</v>
      </c>
      <c r="AF93" s="19">
        <v>45119</v>
      </c>
      <c r="AG93" s="3" t="s">
        <v>50</v>
      </c>
      <c r="AH93" s="26">
        <v>1</v>
      </c>
      <c r="AI93" s="9">
        <f>+Synth_Ben_Data[[#This Row],[% progress]]*Synth_Ben_Data[[#This Row],[BaselineTargetValue]]</f>
        <v>127</v>
      </c>
      <c r="AJ93" s="9">
        <f>+Synth_Ben_Data[[#This Row],[ActualValue]]</f>
        <v>49</v>
      </c>
      <c r="AK93" s="9">
        <f>+Synth_Ben_Data[[#This Row],[CurrentTargetValue]]</f>
        <v>216</v>
      </c>
      <c r="AL93" s="22">
        <f>+(Synth_Ben_Data[[#This Row],[Earned Value]]-Synth_Ben_Data[[#This Row],[Planned Value
(Current Value)]])</f>
        <v>-89</v>
      </c>
      <c r="AM93" s="23">
        <f>+(Synth_Ben_Data[[#This Row],[Earned Value]]/Synth_Ben_Data[[#This Row],[Planned Value
(Current Value)]])</f>
        <v>0.58796296296296291</v>
      </c>
      <c r="AN9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94" spans="1:40" ht="14.45">
      <c r="A94">
        <v>93</v>
      </c>
      <c r="B94" t="s">
        <v>139</v>
      </c>
      <c r="C94" t="s">
        <v>52</v>
      </c>
      <c r="D94" t="s">
        <v>113</v>
      </c>
      <c r="E94" s="1">
        <v>44980</v>
      </c>
      <c r="F94" s="1">
        <v>45237</v>
      </c>
      <c r="G94" s="1">
        <v>45235</v>
      </c>
      <c r="H94" t="s">
        <v>43</v>
      </c>
      <c r="I94" t="s">
        <v>44</v>
      </c>
      <c r="J94" t="s">
        <v>45</v>
      </c>
      <c r="K94" s="1">
        <v>45103</v>
      </c>
      <c r="M94" t="s">
        <v>46</v>
      </c>
      <c r="N94" s="2">
        <v>51.535229999999999</v>
      </c>
      <c r="O94" s="2">
        <v>-0.18193999999999999</v>
      </c>
      <c r="P94" s="3">
        <v>7</v>
      </c>
      <c r="Q94" s="4">
        <v>44842</v>
      </c>
      <c r="R94" s="4">
        <v>45375</v>
      </c>
      <c r="S94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94" s="2" t="s">
        <v>135</v>
      </c>
      <c r="W94" s="21" t="s">
        <v>119</v>
      </c>
      <c r="Y94" s="15" t="s">
        <v>67</v>
      </c>
      <c r="Z94">
        <v>824</v>
      </c>
      <c r="AA94">
        <v>1080</v>
      </c>
      <c r="AB94">
        <v>1435</v>
      </c>
      <c r="AC94" s="16">
        <v>44980</v>
      </c>
      <c r="AD94" s="16">
        <v>45237</v>
      </c>
      <c r="AE94" s="16">
        <v>45235</v>
      </c>
      <c r="AF94" s="16">
        <v>45103</v>
      </c>
      <c r="AG94" s="15" t="s">
        <v>46</v>
      </c>
      <c r="AH94" s="28">
        <v>0.47859921999999999</v>
      </c>
      <c r="AI94" s="9">
        <f>+Synth_Ben_Data[[#This Row],[% progress]]*Synth_Ben_Data[[#This Row],[BaselineTargetValue]]</f>
        <v>394.36575727999997</v>
      </c>
      <c r="AJ94" s="9">
        <f>+Synth_Ben_Data[[#This Row],[ActualValue]]</f>
        <v>1435</v>
      </c>
      <c r="AK94" s="9">
        <f>+Synth_Ben_Data[[#This Row],[CurrentTargetValue]]</f>
        <v>1080</v>
      </c>
      <c r="AL94" s="22">
        <f>+(Synth_Ben_Data[[#This Row],[Earned Value]]-Synth_Ben_Data[[#This Row],[Planned Value
(Current Value)]])</f>
        <v>-685.63424271999997</v>
      </c>
      <c r="AM94" s="23">
        <f>+(Synth_Ben_Data[[#This Row],[Earned Value]]/Synth_Ben_Data[[#This Row],[Planned Value
(Current Value)]])</f>
        <v>0.36515347896296291</v>
      </c>
      <c r="AN9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95" spans="1:40" ht="14.45">
      <c r="A95">
        <v>94</v>
      </c>
      <c r="B95" t="s">
        <v>96</v>
      </c>
      <c r="C95" t="s">
        <v>61</v>
      </c>
      <c r="D95" t="s">
        <v>113</v>
      </c>
      <c r="E95" s="1">
        <v>44907</v>
      </c>
      <c r="F95" s="1">
        <v>44959</v>
      </c>
      <c r="G95" s="1">
        <v>44960</v>
      </c>
      <c r="H95" t="s">
        <v>54</v>
      </c>
      <c r="I95" t="s">
        <v>44</v>
      </c>
      <c r="J95" t="s">
        <v>45</v>
      </c>
      <c r="K95" s="1">
        <v>45102</v>
      </c>
      <c r="M95" t="s">
        <v>50</v>
      </c>
      <c r="N95" s="2">
        <v>51.867289999999997</v>
      </c>
      <c r="O95" s="2">
        <v>-7.2950000000000001E-2</v>
      </c>
      <c r="P95" s="3">
        <v>17</v>
      </c>
      <c r="Q95" s="4">
        <v>44842</v>
      </c>
      <c r="R95" s="4">
        <v>45375</v>
      </c>
      <c r="S95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95" s="2" t="s">
        <v>94</v>
      </c>
      <c r="W95" s="2" t="s">
        <v>58</v>
      </c>
      <c r="Y95" s="3" t="s">
        <v>59</v>
      </c>
      <c r="Z95">
        <v>546</v>
      </c>
      <c r="AA95">
        <v>360</v>
      </c>
      <c r="AB95">
        <v>103</v>
      </c>
      <c r="AC95" s="19">
        <v>45144</v>
      </c>
      <c r="AD95" s="19">
        <v>45229</v>
      </c>
      <c r="AE95" s="19">
        <v>45207</v>
      </c>
      <c r="AF95" s="19">
        <v>45103</v>
      </c>
      <c r="AG95" s="3" t="s">
        <v>56</v>
      </c>
      <c r="AH95" s="26">
        <v>1E-3</v>
      </c>
      <c r="AI95" s="9">
        <f>+Synth_Ben_Data[[#This Row],[% progress]]*Synth_Ben_Data[[#This Row],[BaselineTargetValue]]</f>
        <v>0.54600000000000004</v>
      </c>
      <c r="AJ95" s="9">
        <f>+Synth_Ben_Data[[#This Row],[ActualValue]]</f>
        <v>103</v>
      </c>
      <c r="AK95" s="9">
        <f>+Synth_Ben_Data[[#This Row],[CurrentTargetValue]]</f>
        <v>360</v>
      </c>
      <c r="AL95" s="22">
        <f>+(Synth_Ben_Data[[#This Row],[Earned Value]]-Synth_Ben_Data[[#This Row],[Planned Value
(Current Value)]])</f>
        <v>-359.45400000000001</v>
      </c>
      <c r="AM95" s="23">
        <f>+(Synth_Ben_Data[[#This Row],[Earned Value]]/Synth_Ben_Data[[#This Row],[Planned Value
(Current Value)]])</f>
        <v>1.5166666666666668E-3</v>
      </c>
      <c r="AN9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96" spans="1:40" ht="14.45">
      <c r="A96">
        <v>95</v>
      </c>
      <c r="B96" t="s">
        <v>123</v>
      </c>
      <c r="C96" t="s">
        <v>61</v>
      </c>
      <c r="D96" t="s">
        <v>102</v>
      </c>
      <c r="E96" s="1">
        <v>45026</v>
      </c>
      <c r="F96" s="1">
        <v>45147</v>
      </c>
      <c r="G96" s="1">
        <v>45128</v>
      </c>
      <c r="H96" t="s">
        <v>81</v>
      </c>
      <c r="I96" t="s">
        <v>44</v>
      </c>
      <c r="J96" t="s">
        <v>103</v>
      </c>
      <c r="K96" s="1">
        <v>45118</v>
      </c>
      <c r="M96" t="s">
        <v>50</v>
      </c>
      <c r="N96" s="2">
        <v>51.566180000000003</v>
      </c>
      <c r="O96" s="2">
        <v>-0.1255</v>
      </c>
      <c r="P96" s="3">
        <v>7</v>
      </c>
      <c r="Q96" s="1">
        <v>44844</v>
      </c>
      <c r="R96" s="1">
        <v>45337</v>
      </c>
      <c r="S96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96" s="2" t="s">
        <v>189</v>
      </c>
      <c r="W96" s="2" t="s">
        <v>111</v>
      </c>
      <c r="Y96" s="3" t="s">
        <v>67</v>
      </c>
      <c r="Z96">
        <v>0</v>
      </c>
      <c r="AA96">
        <v>3</v>
      </c>
      <c r="AB96">
        <v>0</v>
      </c>
      <c r="AC96" s="19">
        <v>45026</v>
      </c>
      <c r="AD96" s="19">
        <v>45147</v>
      </c>
      <c r="AE96" s="19">
        <v>45128</v>
      </c>
      <c r="AF96" s="19">
        <v>45118</v>
      </c>
      <c r="AG96" s="3" t="s">
        <v>50</v>
      </c>
      <c r="AH96" s="26">
        <v>1</v>
      </c>
      <c r="AI96" s="9">
        <f>+Synth_Ben_Data[[#This Row],[% progress]]*Synth_Ben_Data[[#This Row],[BaselineTargetValue]]</f>
        <v>0</v>
      </c>
      <c r="AJ96" s="9">
        <f>+Synth_Ben_Data[[#This Row],[ActualValue]]</f>
        <v>0</v>
      </c>
      <c r="AK96" s="9">
        <f>+Synth_Ben_Data[[#This Row],[CurrentTargetValue]]</f>
        <v>3</v>
      </c>
      <c r="AL96" s="22">
        <f>+(Synth_Ben_Data[[#This Row],[Earned Value]]-Synth_Ben_Data[[#This Row],[Planned Value
(Current Value)]])</f>
        <v>-3</v>
      </c>
      <c r="AM96" s="23">
        <f>+(Synth_Ben_Data[[#This Row],[Earned Value]]/Synth_Ben_Data[[#This Row],[Planned Value
(Current Value)]])</f>
        <v>0</v>
      </c>
      <c r="AN9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97" spans="1:40" ht="14.45">
      <c r="A97">
        <v>96</v>
      </c>
      <c r="B97" t="s">
        <v>190</v>
      </c>
      <c r="C97" t="s">
        <v>105</v>
      </c>
      <c r="D97" t="s">
        <v>113</v>
      </c>
      <c r="E97" s="1">
        <v>44959</v>
      </c>
      <c r="F97" s="1">
        <v>45044</v>
      </c>
      <c r="G97" s="1">
        <v>44994</v>
      </c>
      <c r="H97" t="s">
        <v>54</v>
      </c>
      <c r="I97" t="s">
        <v>44</v>
      </c>
      <c r="J97" t="s">
        <v>45</v>
      </c>
      <c r="K97" s="1">
        <v>45096</v>
      </c>
      <c r="M97" t="s">
        <v>50</v>
      </c>
      <c r="N97" s="2">
        <v>51.67136</v>
      </c>
      <c r="O97" s="2">
        <v>-4.9209999999999997E-2</v>
      </c>
      <c r="P97" s="3">
        <v>9</v>
      </c>
      <c r="Q97" s="4">
        <v>44842</v>
      </c>
      <c r="R97" s="4">
        <v>45375</v>
      </c>
      <c r="S97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97" s="2" t="s">
        <v>94</v>
      </c>
      <c r="W97" s="2" t="s">
        <v>107</v>
      </c>
      <c r="Y97" s="3" t="s">
        <v>108</v>
      </c>
      <c r="Z97">
        <v>307</v>
      </c>
      <c r="AA97">
        <v>216</v>
      </c>
      <c r="AB97">
        <v>292</v>
      </c>
      <c r="AC97" s="19">
        <v>44959</v>
      </c>
      <c r="AD97" s="19">
        <v>45044</v>
      </c>
      <c r="AE97" s="19">
        <v>44994</v>
      </c>
      <c r="AF97" s="19">
        <v>45096</v>
      </c>
      <c r="AG97" s="3" t="s">
        <v>50</v>
      </c>
      <c r="AH97" s="26">
        <v>1</v>
      </c>
      <c r="AI97" s="9">
        <f>+Synth_Ben_Data[[#This Row],[% progress]]*Synth_Ben_Data[[#This Row],[BaselineTargetValue]]</f>
        <v>307</v>
      </c>
      <c r="AJ97" s="9">
        <f>+Synth_Ben_Data[[#This Row],[ActualValue]]</f>
        <v>292</v>
      </c>
      <c r="AK97" s="9">
        <f>+Synth_Ben_Data[[#This Row],[CurrentTargetValue]]</f>
        <v>216</v>
      </c>
      <c r="AL97" s="22">
        <f>+(Synth_Ben_Data[[#This Row],[Earned Value]]-Synth_Ben_Data[[#This Row],[Planned Value
(Current Value)]])</f>
        <v>91</v>
      </c>
      <c r="AM97" s="23">
        <f>+(Synth_Ben_Data[[#This Row],[Earned Value]]/Synth_Ben_Data[[#This Row],[Planned Value
(Current Value)]])</f>
        <v>1.4212962962962963</v>
      </c>
      <c r="AN9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98" spans="1:40" ht="14.45">
      <c r="A98">
        <v>97</v>
      </c>
      <c r="B98" t="s">
        <v>190</v>
      </c>
      <c r="C98" t="s">
        <v>61</v>
      </c>
      <c r="D98" t="s">
        <v>102</v>
      </c>
      <c r="E98" s="1">
        <v>44877</v>
      </c>
      <c r="F98" s="1">
        <v>45044</v>
      </c>
      <c r="G98" s="1">
        <v>44994</v>
      </c>
      <c r="H98" t="s">
        <v>97</v>
      </c>
      <c r="I98" t="s">
        <v>44</v>
      </c>
      <c r="J98" t="s">
        <v>103</v>
      </c>
      <c r="K98" s="1">
        <v>45096</v>
      </c>
      <c r="M98" t="s">
        <v>50</v>
      </c>
      <c r="N98" s="2">
        <v>51.708030000000001</v>
      </c>
      <c r="O98" s="2">
        <v>-6.0449999999999997E-2</v>
      </c>
      <c r="P98" s="3">
        <v>15</v>
      </c>
      <c r="Q98" s="1">
        <v>44844</v>
      </c>
      <c r="R98" s="1">
        <v>45337</v>
      </c>
      <c r="S98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98" s="2" t="s">
        <v>94</v>
      </c>
      <c r="W98" s="21" t="s">
        <v>107</v>
      </c>
      <c r="Y98" s="15" t="s">
        <v>108</v>
      </c>
      <c r="Z98">
        <v>307</v>
      </c>
      <c r="AA98">
        <v>216</v>
      </c>
      <c r="AB98">
        <v>86</v>
      </c>
      <c r="AC98" s="16">
        <v>44877</v>
      </c>
      <c r="AD98" s="16">
        <v>45044</v>
      </c>
      <c r="AE98" s="16">
        <v>44994</v>
      </c>
      <c r="AF98" s="16">
        <v>45096</v>
      </c>
      <c r="AG98" s="15" t="s">
        <v>50</v>
      </c>
      <c r="AH98" s="28">
        <v>1</v>
      </c>
      <c r="AI98" s="9">
        <f>+Synth_Ben_Data[[#This Row],[% progress]]*Synth_Ben_Data[[#This Row],[BaselineTargetValue]]</f>
        <v>307</v>
      </c>
      <c r="AJ98" s="9">
        <f>+Synth_Ben_Data[[#This Row],[ActualValue]]</f>
        <v>86</v>
      </c>
      <c r="AK98" s="9">
        <f>+Synth_Ben_Data[[#This Row],[CurrentTargetValue]]</f>
        <v>216</v>
      </c>
      <c r="AL98" s="22">
        <f>+(Synth_Ben_Data[[#This Row],[Earned Value]]-Synth_Ben_Data[[#This Row],[Planned Value
(Current Value)]])</f>
        <v>91</v>
      </c>
      <c r="AM98" s="23">
        <f>+(Synth_Ben_Data[[#This Row],[Earned Value]]/Synth_Ben_Data[[#This Row],[Planned Value
(Current Value)]])</f>
        <v>1.4212962962962963</v>
      </c>
      <c r="AN9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99" spans="1:40" ht="14.45">
      <c r="A99">
        <v>98</v>
      </c>
      <c r="B99" t="s">
        <v>171</v>
      </c>
      <c r="C99" t="s">
        <v>61</v>
      </c>
      <c r="D99" t="s">
        <v>169</v>
      </c>
      <c r="E99" s="1">
        <v>45027</v>
      </c>
      <c r="F99" s="1">
        <v>45093</v>
      </c>
      <c r="G99" s="1">
        <v>45062</v>
      </c>
      <c r="H99" t="s">
        <v>63</v>
      </c>
      <c r="I99" t="s">
        <v>55</v>
      </c>
      <c r="J99" t="s">
        <v>116</v>
      </c>
      <c r="K99" s="1">
        <v>45185</v>
      </c>
      <c r="M99" t="s">
        <v>46</v>
      </c>
      <c r="N99" s="2">
        <v>51.17886</v>
      </c>
      <c r="O99" s="2">
        <v>-6.11E-3</v>
      </c>
      <c r="P99" s="3">
        <v>6</v>
      </c>
      <c r="Q99" s="1">
        <v>44848</v>
      </c>
      <c r="R99" s="1">
        <v>45338</v>
      </c>
      <c r="S99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99" s="2" t="s">
        <v>94</v>
      </c>
      <c r="W99" s="2" t="s">
        <v>107</v>
      </c>
      <c r="Y99" s="3" t="s">
        <v>108</v>
      </c>
      <c r="Z99">
        <v>437</v>
      </c>
      <c r="AA99">
        <v>360</v>
      </c>
      <c r="AB99">
        <v>301</v>
      </c>
      <c r="AC99" s="19">
        <v>45027</v>
      </c>
      <c r="AD99" s="19">
        <v>45093</v>
      </c>
      <c r="AE99" s="19">
        <v>45062</v>
      </c>
      <c r="AF99" s="19">
        <v>45185</v>
      </c>
      <c r="AG99" s="3" t="s">
        <v>46</v>
      </c>
      <c r="AH99" s="26">
        <v>2.39</v>
      </c>
      <c r="AI99" s="9">
        <f>+Synth_Ben_Data[[#This Row],[% progress]]*Synth_Ben_Data[[#This Row],[BaselineTargetValue]]</f>
        <v>1044.43</v>
      </c>
      <c r="AJ99" s="9">
        <f>+Synth_Ben_Data[[#This Row],[ActualValue]]</f>
        <v>301</v>
      </c>
      <c r="AK99" s="9">
        <f>+Synth_Ben_Data[[#This Row],[CurrentTargetValue]]</f>
        <v>360</v>
      </c>
      <c r="AL99" s="22">
        <f>+(Synth_Ben_Data[[#This Row],[Earned Value]]-Synth_Ben_Data[[#This Row],[Planned Value
(Current Value)]])</f>
        <v>684.43000000000006</v>
      </c>
      <c r="AM99" s="23">
        <f>+(Synth_Ben_Data[[#This Row],[Earned Value]]/Synth_Ben_Data[[#This Row],[Planned Value
(Current Value)]])</f>
        <v>2.9011944444444446</v>
      </c>
      <c r="AN9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00" spans="1:40" ht="14.45">
      <c r="A100">
        <v>99</v>
      </c>
      <c r="B100" t="s">
        <v>191</v>
      </c>
      <c r="C100" t="s">
        <v>61</v>
      </c>
      <c r="D100" t="s">
        <v>85</v>
      </c>
      <c r="E100" s="1">
        <v>44997</v>
      </c>
      <c r="F100" s="1">
        <v>45101</v>
      </c>
      <c r="G100" s="1">
        <v>45114</v>
      </c>
      <c r="H100" t="s">
        <v>43</v>
      </c>
      <c r="I100" t="s">
        <v>161</v>
      </c>
      <c r="J100" t="s">
        <v>77</v>
      </c>
      <c r="K100" s="1">
        <v>45101</v>
      </c>
      <c r="M100" t="s">
        <v>46</v>
      </c>
      <c r="N100" s="2">
        <v>51.08972</v>
      </c>
      <c r="O100" s="2">
        <v>-1.6248400000000001</v>
      </c>
      <c r="P100" s="3">
        <v>4</v>
      </c>
      <c r="Q100" s="1">
        <v>44867</v>
      </c>
      <c r="R100" s="1">
        <v>45304</v>
      </c>
      <c r="S100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00" s="2" t="s">
        <v>189</v>
      </c>
      <c r="W100" s="21" t="s">
        <v>66</v>
      </c>
      <c r="Y100" s="15" t="s">
        <v>67</v>
      </c>
      <c r="Z100">
        <v>5</v>
      </c>
      <c r="AA100">
        <v>3</v>
      </c>
      <c r="AB100">
        <v>1</v>
      </c>
      <c r="AC100" s="16">
        <v>44997</v>
      </c>
      <c r="AD100" s="16">
        <v>45101</v>
      </c>
      <c r="AE100" s="16">
        <v>45114</v>
      </c>
      <c r="AF100" s="16">
        <v>45101</v>
      </c>
      <c r="AG100" s="15" t="s">
        <v>46</v>
      </c>
      <c r="AH100" s="28">
        <v>1</v>
      </c>
      <c r="AI100" s="9">
        <f>+Synth_Ben_Data[[#This Row],[% progress]]*Synth_Ben_Data[[#This Row],[BaselineTargetValue]]</f>
        <v>5</v>
      </c>
      <c r="AJ100" s="9">
        <f>+Synth_Ben_Data[[#This Row],[ActualValue]]</f>
        <v>1</v>
      </c>
      <c r="AK100" s="9">
        <f>+Synth_Ben_Data[[#This Row],[CurrentTargetValue]]</f>
        <v>3</v>
      </c>
      <c r="AL100" s="22">
        <f>+(Synth_Ben_Data[[#This Row],[Earned Value]]-Synth_Ben_Data[[#This Row],[Planned Value
(Current Value)]])</f>
        <v>2</v>
      </c>
      <c r="AM100" s="23">
        <f>+(Synth_Ben_Data[[#This Row],[Earned Value]]/Synth_Ben_Data[[#This Row],[Planned Value
(Current Value)]])</f>
        <v>1.6666666666666667</v>
      </c>
      <c r="AN10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01" spans="1:40" ht="14.45">
      <c r="A101">
        <v>100</v>
      </c>
      <c r="B101" t="s">
        <v>183</v>
      </c>
      <c r="C101" t="s">
        <v>52</v>
      </c>
      <c r="D101" t="s">
        <v>62</v>
      </c>
      <c r="E101" s="1">
        <v>44966</v>
      </c>
      <c r="F101" s="1">
        <v>44996</v>
      </c>
      <c r="G101" s="1">
        <v>44998</v>
      </c>
      <c r="H101" t="s">
        <v>97</v>
      </c>
      <c r="I101" t="s">
        <v>44</v>
      </c>
      <c r="J101" t="s">
        <v>64</v>
      </c>
      <c r="K101" s="1">
        <v>45096</v>
      </c>
      <c r="M101" t="s">
        <v>50</v>
      </c>
      <c r="N101" s="2">
        <v>52.950159999999997</v>
      </c>
      <c r="O101" s="2">
        <v>-0.11677999999999999</v>
      </c>
      <c r="P101" s="3">
        <v>13</v>
      </c>
      <c r="Q101" s="1">
        <v>44908</v>
      </c>
      <c r="R101" s="1">
        <v>45344</v>
      </c>
      <c r="S101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01" s="2" t="s">
        <v>143</v>
      </c>
      <c r="W101" s="2" t="s">
        <v>71</v>
      </c>
      <c r="Y101" s="3" t="s">
        <v>49</v>
      </c>
      <c r="Z101">
        <v>344</v>
      </c>
      <c r="AA101">
        <v>252</v>
      </c>
      <c r="AB101">
        <v>197</v>
      </c>
      <c r="AC101" s="19">
        <v>45164</v>
      </c>
      <c r="AD101" s="19">
        <v>45265</v>
      </c>
      <c r="AE101" s="19">
        <v>45257</v>
      </c>
      <c r="AF101" s="19">
        <v>45099</v>
      </c>
      <c r="AG101" s="3" t="s">
        <v>56</v>
      </c>
      <c r="AH101" s="26">
        <v>1E-3</v>
      </c>
      <c r="AI101" s="9">
        <f>+Synth_Ben_Data[[#This Row],[% progress]]*Synth_Ben_Data[[#This Row],[BaselineTargetValue]]</f>
        <v>0.34400000000000003</v>
      </c>
      <c r="AJ101" s="9">
        <f>+Synth_Ben_Data[[#This Row],[ActualValue]]</f>
        <v>197</v>
      </c>
      <c r="AK101" s="9">
        <f>+Synth_Ben_Data[[#This Row],[CurrentTargetValue]]</f>
        <v>252</v>
      </c>
      <c r="AL101" s="22">
        <f>+(Synth_Ben_Data[[#This Row],[Earned Value]]-Synth_Ben_Data[[#This Row],[Planned Value
(Current Value)]])</f>
        <v>-251.65600000000001</v>
      </c>
      <c r="AM101" s="23">
        <f>+(Synth_Ben_Data[[#This Row],[Earned Value]]/Synth_Ben_Data[[#This Row],[Planned Value
(Current Value)]])</f>
        <v>1.3650793650793651E-3</v>
      </c>
      <c r="AN10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02" spans="1:40" ht="14.45">
      <c r="A102">
        <v>101</v>
      </c>
      <c r="B102" t="s">
        <v>192</v>
      </c>
      <c r="C102" t="s">
        <v>61</v>
      </c>
      <c r="D102" t="s">
        <v>124</v>
      </c>
      <c r="E102" s="1">
        <v>44952</v>
      </c>
      <c r="F102" s="1">
        <v>45225</v>
      </c>
      <c r="G102" s="1">
        <v>45249</v>
      </c>
      <c r="H102" t="s">
        <v>43</v>
      </c>
      <c r="I102" t="s">
        <v>44</v>
      </c>
      <c r="J102" t="s">
        <v>64</v>
      </c>
      <c r="K102" s="1">
        <v>45099</v>
      </c>
      <c r="M102" t="s">
        <v>50</v>
      </c>
      <c r="N102" s="2">
        <v>52.921340000000001</v>
      </c>
      <c r="O102" s="2">
        <v>-0.41147</v>
      </c>
      <c r="P102" s="3">
        <v>8</v>
      </c>
      <c r="Q102" s="1">
        <v>44908</v>
      </c>
      <c r="R102" s="1">
        <v>45344</v>
      </c>
      <c r="S102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02" s="2" t="s">
        <v>189</v>
      </c>
      <c r="W102" s="2" t="s">
        <v>98</v>
      </c>
      <c r="Y102" s="3" t="s">
        <v>67</v>
      </c>
      <c r="Z102">
        <v>0</v>
      </c>
      <c r="AA102">
        <v>2</v>
      </c>
      <c r="AB102">
        <v>0</v>
      </c>
      <c r="AC102" s="19">
        <v>44952</v>
      </c>
      <c r="AD102" s="19">
        <v>45225</v>
      </c>
      <c r="AE102" s="19">
        <v>45249</v>
      </c>
      <c r="AF102" s="19">
        <v>45099</v>
      </c>
      <c r="AG102" s="3" t="s">
        <v>50</v>
      </c>
      <c r="AH102" s="26">
        <v>1</v>
      </c>
      <c r="AI102" s="9">
        <f>+Synth_Ben_Data[[#This Row],[% progress]]*Synth_Ben_Data[[#This Row],[BaselineTargetValue]]</f>
        <v>0</v>
      </c>
      <c r="AJ102" s="9">
        <f>+Synth_Ben_Data[[#This Row],[ActualValue]]</f>
        <v>0</v>
      </c>
      <c r="AK102" s="9">
        <f>+Synth_Ben_Data[[#This Row],[CurrentTargetValue]]</f>
        <v>2</v>
      </c>
      <c r="AL102" s="22">
        <f>+(Synth_Ben_Data[[#This Row],[Earned Value]]-Synth_Ben_Data[[#This Row],[Planned Value
(Current Value)]])</f>
        <v>-2</v>
      </c>
      <c r="AM102" s="23">
        <f>+(Synth_Ben_Data[[#This Row],[Earned Value]]/Synth_Ben_Data[[#This Row],[Planned Value
(Current Value)]])</f>
        <v>0</v>
      </c>
      <c r="AN10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03" spans="1:40" ht="14.45">
      <c r="A103">
        <v>102</v>
      </c>
      <c r="B103" t="s">
        <v>193</v>
      </c>
      <c r="C103" t="s">
        <v>52</v>
      </c>
      <c r="D103" t="s">
        <v>100</v>
      </c>
      <c r="E103" s="1">
        <v>45246</v>
      </c>
      <c r="F103" s="1">
        <v>45260</v>
      </c>
      <c r="G103" s="1">
        <v>45249</v>
      </c>
      <c r="H103" t="s">
        <v>54</v>
      </c>
      <c r="I103" t="s">
        <v>55</v>
      </c>
      <c r="J103" t="s">
        <v>90</v>
      </c>
      <c r="K103" s="1">
        <v>45098</v>
      </c>
      <c r="M103" t="s">
        <v>56</v>
      </c>
      <c r="N103" s="2">
        <v>51.441049999999997</v>
      </c>
      <c r="O103" s="2">
        <v>-1.39934</v>
      </c>
      <c r="P103" s="3">
        <v>8</v>
      </c>
      <c r="Q103" s="1">
        <v>44912</v>
      </c>
      <c r="R103" s="1">
        <v>45350</v>
      </c>
      <c r="S103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03" s="2" t="s">
        <v>94</v>
      </c>
      <c r="W103" s="2" t="s">
        <v>65</v>
      </c>
      <c r="Y103" s="3" t="s">
        <v>59</v>
      </c>
      <c r="Z103">
        <v>416</v>
      </c>
      <c r="AA103">
        <v>360</v>
      </c>
      <c r="AB103">
        <v>318</v>
      </c>
      <c r="AC103" s="19">
        <v>44971</v>
      </c>
      <c r="AD103" s="19">
        <v>45052</v>
      </c>
      <c r="AE103" s="19">
        <v>45093</v>
      </c>
      <c r="AF103" s="19">
        <v>45097</v>
      </c>
      <c r="AG103" s="3" t="s">
        <v>50</v>
      </c>
      <c r="AH103" s="26">
        <v>1</v>
      </c>
      <c r="AI103" s="9">
        <f>+Synth_Ben_Data[[#This Row],[% progress]]*Synth_Ben_Data[[#This Row],[BaselineTargetValue]]</f>
        <v>416</v>
      </c>
      <c r="AJ103" s="9">
        <f>+Synth_Ben_Data[[#This Row],[ActualValue]]</f>
        <v>318</v>
      </c>
      <c r="AK103" s="9">
        <f>+Synth_Ben_Data[[#This Row],[CurrentTargetValue]]</f>
        <v>360</v>
      </c>
      <c r="AL103" s="22">
        <f>+(Synth_Ben_Data[[#This Row],[Earned Value]]-Synth_Ben_Data[[#This Row],[Planned Value
(Current Value)]])</f>
        <v>56</v>
      </c>
      <c r="AM103" s="23">
        <f>+(Synth_Ben_Data[[#This Row],[Earned Value]]/Synth_Ben_Data[[#This Row],[Planned Value
(Current Value)]])</f>
        <v>1.1555555555555554</v>
      </c>
      <c r="AN10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04" spans="1:40" ht="14.45">
      <c r="A104">
        <v>103</v>
      </c>
      <c r="B104" t="s">
        <v>194</v>
      </c>
      <c r="C104" t="s">
        <v>52</v>
      </c>
      <c r="D104" t="s">
        <v>121</v>
      </c>
      <c r="E104" s="1">
        <v>45116</v>
      </c>
      <c r="F104" s="1">
        <v>45178</v>
      </c>
      <c r="G104" s="1">
        <v>45207</v>
      </c>
      <c r="H104" t="s">
        <v>43</v>
      </c>
      <c r="I104" t="s">
        <v>55</v>
      </c>
      <c r="J104" t="s">
        <v>103</v>
      </c>
      <c r="K104" s="1">
        <v>45104</v>
      </c>
      <c r="M104" t="s">
        <v>56</v>
      </c>
      <c r="N104" s="2">
        <v>51.334519999999998</v>
      </c>
      <c r="O104" s="2">
        <v>-0.29307</v>
      </c>
      <c r="P104" s="3">
        <v>2</v>
      </c>
      <c r="Q104" s="1">
        <v>44844</v>
      </c>
      <c r="R104" s="1">
        <v>45337</v>
      </c>
      <c r="S104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104" s="2" t="s">
        <v>189</v>
      </c>
      <c r="W104" s="21" t="s">
        <v>119</v>
      </c>
      <c r="Y104" s="15" t="s">
        <v>67</v>
      </c>
      <c r="Z104">
        <v>4114</v>
      </c>
      <c r="AA104">
        <v>3600</v>
      </c>
      <c r="AB104">
        <v>2757</v>
      </c>
      <c r="AC104" s="16">
        <v>45116</v>
      </c>
      <c r="AD104" s="16">
        <v>45178</v>
      </c>
      <c r="AE104" s="16">
        <v>45207</v>
      </c>
      <c r="AF104" s="16">
        <v>45104</v>
      </c>
      <c r="AG104" s="15" t="s">
        <v>56</v>
      </c>
      <c r="AH104" s="28">
        <v>0.01</v>
      </c>
      <c r="AI104" s="9">
        <f>+Synth_Ben_Data[[#This Row],[% progress]]*Synth_Ben_Data[[#This Row],[BaselineTargetValue]]</f>
        <v>41.14</v>
      </c>
      <c r="AJ104" s="9">
        <f>+Synth_Ben_Data[[#This Row],[ActualValue]]</f>
        <v>2757</v>
      </c>
      <c r="AK104" s="9">
        <f>+Synth_Ben_Data[[#This Row],[CurrentTargetValue]]</f>
        <v>3600</v>
      </c>
      <c r="AL104" s="22">
        <f>+(Synth_Ben_Data[[#This Row],[Earned Value]]-Synth_Ben_Data[[#This Row],[Planned Value
(Current Value)]])</f>
        <v>-3558.86</v>
      </c>
      <c r="AM104" s="23">
        <f>+(Synth_Ben_Data[[#This Row],[Earned Value]]/Synth_Ben_Data[[#This Row],[Planned Value
(Current Value)]])</f>
        <v>1.1427777777777778E-2</v>
      </c>
      <c r="AN10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05" spans="1:40" ht="14.45">
      <c r="A105">
        <v>104</v>
      </c>
      <c r="B105" t="s">
        <v>195</v>
      </c>
      <c r="C105" t="s">
        <v>52</v>
      </c>
      <c r="D105" t="s">
        <v>196</v>
      </c>
      <c r="E105" s="1">
        <v>45141</v>
      </c>
      <c r="F105" s="1">
        <v>45213</v>
      </c>
      <c r="G105" s="1">
        <v>45199</v>
      </c>
      <c r="H105" t="s">
        <v>54</v>
      </c>
      <c r="I105" t="s">
        <v>161</v>
      </c>
      <c r="J105" t="s">
        <v>90</v>
      </c>
      <c r="K105" s="1">
        <v>45096</v>
      </c>
      <c r="M105" t="s">
        <v>56</v>
      </c>
      <c r="N105" s="2">
        <v>51.158790000000003</v>
      </c>
      <c r="O105" s="2">
        <v>-1.6195299999999999</v>
      </c>
      <c r="P105" s="3">
        <v>16</v>
      </c>
      <c r="Q105" s="1">
        <v>44912</v>
      </c>
      <c r="R105" s="1">
        <v>45350</v>
      </c>
      <c r="S105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05" s="2" t="s">
        <v>189</v>
      </c>
      <c r="W105" s="2" t="s">
        <v>98</v>
      </c>
      <c r="Y105" s="3" t="s">
        <v>67</v>
      </c>
      <c r="Z105">
        <v>69</v>
      </c>
      <c r="AA105">
        <v>58</v>
      </c>
      <c r="AB105">
        <v>1</v>
      </c>
      <c r="AC105" s="19">
        <v>45141</v>
      </c>
      <c r="AD105" s="19">
        <v>45213</v>
      </c>
      <c r="AE105" s="19">
        <v>45199</v>
      </c>
      <c r="AF105" s="19">
        <v>45096</v>
      </c>
      <c r="AG105" s="3" t="s">
        <v>56</v>
      </c>
      <c r="AH105" s="26">
        <v>0.01</v>
      </c>
      <c r="AI105" s="9">
        <f>+Synth_Ben_Data[[#This Row],[% progress]]*Synth_Ben_Data[[#This Row],[BaselineTargetValue]]</f>
        <v>0.69000000000000006</v>
      </c>
      <c r="AJ105" s="9">
        <f>+Synth_Ben_Data[[#This Row],[ActualValue]]</f>
        <v>1</v>
      </c>
      <c r="AK105" s="9">
        <f>+Synth_Ben_Data[[#This Row],[CurrentTargetValue]]</f>
        <v>58</v>
      </c>
      <c r="AL105" s="22">
        <f>+(Synth_Ben_Data[[#This Row],[Earned Value]]-Synth_Ben_Data[[#This Row],[Planned Value
(Current Value)]])</f>
        <v>-57.31</v>
      </c>
      <c r="AM105" s="23">
        <f>+(Synth_Ben_Data[[#This Row],[Earned Value]]/Synth_Ben_Data[[#This Row],[Planned Value
(Current Value)]])</f>
        <v>1.1896551724137932E-2</v>
      </c>
      <c r="AN10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06" spans="1:40" ht="14.45">
      <c r="A106">
        <v>105</v>
      </c>
      <c r="B106" t="s">
        <v>68</v>
      </c>
      <c r="C106" t="s">
        <v>61</v>
      </c>
      <c r="D106" t="s">
        <v>126</v>
      </c>
      <c r="E106" s="1">
        <v>44932</v>
      </c>
      <c r="F106" s="1">
        <v>45062</v>
      </c>
      <c r="G106" s="1">
        <v>45010</v>
      </c>
      <c r="H106" t="s">
        <v>43</v>
      </c>
      <c r="I106" t="s">
        <v>55</v>
      </c>
      <c r="J106" t="s">
        <v>77</v>
      </c>
      <c r="K106" s="1">
        <v>45101</v>
      </c>
      <c r="M106" t="s">
        <v>46</v>
      </c>
      <c r="N106" s="2">
        <v>51.106099999999998</v>
      </c>
      <c r="O106" s="2">
        <v>-1.7401</v>
      </c>
      <c r="P106" s="3">
        <v>16</v>
      </c>
      <c r="Q106" s="1">
        <v>44867</v>
      </c>
      <c r="R106" s="1">
        <v>45304</v>
      </c>
      <c r="S106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06" s="2" t="s">
        <v>143</v>
      </c>
      <c r="W106" s="21" t="s">
        <v>71</v>
      </c>
      <c r="Y106" s="15" t="s">
        <v>49</v>
      </c>
      <c r="Z106">
        <v>245</v>
      </c>
      <c r="AA106">
        <v>540</v>
      </c>
      <c r="AB106">
        <v>472</v>
      </c>
      <c r="AC106" s="16">
        <v>44873</v>
      </c>
      <c r="AD106" s="16">
        <v>45222</v>
      </c>
      <c r="AE106" s="16">
        <v>45263</v>
      </c>
      <c r="AF106" s="16">
        <v>45107</v>
      </c>
      <c r="AG106" s="15" t="s">
        <v>46</v>
      </c>
      <c r="AH106" s="28">
        <v>0.67048711000000005</v>
      </c>
      <c r="AI106" s="9">
        <f>+Synth_Ben_Data[[#This Row],[% progress]]*Synth_Ben_Data[[#This Row],[BaselineTargetValue]]</f>
        <v>164.26934195000001</v>
      </c>
      <c r="AJ106" s="9">
        <f>+Synth_Ben_Data[[#This Row],[ActualValue]]</f>
        <v>472</v>
      </c>
      <c r="AK106" s="9">
        <f>+Synth_Ben_Data[[#This Row],[CurrentTargetValue]]</f>
        <v>540</v>
      </c>
      <c r="AL106" s="22">
        <f>+(Synth_Ben_Data[[#This Row],[Earned Value]]-Synth_Ben_Data[[#This Row],[Planned Value
(Current Value)]])</f>
        <v>-375.73065804999999</v>
      </c>
      <c r="AM106" s="23">
        <f>+(Synth_Ben_Data[[#This Row],[Earned Value]]/Synth_Ben_Data[[#This Row],[Planned Value
(Current Value)]])</f>
        <v>0.30420248509259262</v>
      </c>
      <c r="AN10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07" spans="1:40" ht="14.45">
      <c r="A107">
        <v>106</v>
      </c>
      <c r="B107" t="s">
        <v>156</v>
      </c>
      <c r="C107" t="s">
        <v>61</v>
      </c>
      <c r="D107" t="s">
        <v>197</v>
      </c>
      <c r="E107" s="1">
        <v>45046</v>
      </c>
      <c r="F107" s="1">
        <v>45164</v>
      </c>
      <c r="G107" s="1">
        <v>45158</v>
      </c>
      <c r="H107" t="s">
        <v>43</v>
      </c>
      <c r="I107" t="s">
        <v>44</v>
      </c>
      <c r="J107" t="s">
        <v>90</v>
      </c>
      <c r="K107" s="1">
        <v>45104</v>
      </c>
      <c r="M107" t="s">
        <v>50</v>
      </c>
      <c r="N107" s="2">
        <v>51.305579999999999</v>
      </c>
      <c r="O107" s="2">
        <v>-1.6433800000000001</v>
      </c>
      <c r="P107" s="3">
        <v>13</v>
      </c>
      <c r="Q107" s="1">
        <v>44912</v>
      </c>
      <c r="R107" s="1">
        <v>45350</v>
      </c>
      <c r="S107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07" s="2" t="s">
        <v>143</v>
      </c>
      <c r="W107" s="2" t="s">
        <v>71</v>
      </c>
      <c r="Y107" s="3" t="s">
        <v>49</v>
      </c>
      <c r="Z107">
        <v>489</v>
      </c>
      <c r="AA107">
        <v>576</v>
      </c>
      <c r="AB107">
        <v>218</v>
      </c>
      <c r="AC107" s="19">
        <v>44965</v>
      </c>
      <c r="AD107" s="19">
        <v>44996</v>
      </c>
      <c r="AE107" s="19">
        <v>44998</v>
      </c>
      <c r="AF107" s="19">
        <v>45102</v>
      </c>
      <c r="AG107" s="3" t="s">
        <v>50</v>
      </c>
      <c r="AH107" s="26">
        <v>1</v>
      </c>
      <c r="AI107" s="9">
        <f>+Synth_Ben_Data[[#This Row],[% progress]]*Synth_Ben_Data[[#This Row],[BaselineTargetValue]]</f>
        <v>489</v>
      </c>
      <c r="AJ107" s="9">
        <f>+Synth_Ben_Data[[#This Row],[ActualValue]]</f>
        <v>218</v>
      </c>
      <c r="AK107" s="9">
        <f>+Synth_Ben_Data[[#This Row],[CurrentTargetValue]]</f>
        <v>576</v>
      </c>
      <c r="AL107" s="22">
        <f>+(Synth_Ben_Data[[#This Row],[Earned Value]]-Synth_Ben_Data[[#This Row],[Planned Value
(Current Value)]])</f>
        <v>-87</v>
      </c>
      <c r="AM107" s="23">
        <f>+(Synth_Ben_Data[[#This Row],[Earned Value]]/Synth_Ben_Data[[#This Row],[Planned Value
(Current Value)]])</f>
        <v>0.84895833333333337</v>
      </c>
      <c r="AN10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08" spans="1:40" ht="14.45">
      <c r="A108">
        <v>107</v>
      </c>
      <c r="B108" t="s">
        <v>109</v>
      </c>
      <c r="C108" t="s">
        <v>52</v>
      </c>
      <c r="D108" t="s">
        <v>160</v>
      </c>
      <c r="E108" s="1">
        <v>44984</v>
      </c>
      <c r="F108" s="1">
        <v>45151</v>
      </c>
      <c r="G108" s="1">
        <v>45191</v>
      </c>
      <c r="H108" t="s">
        <v>97</v>
      </c>
      <c r="I108" t="s">
        <v>44</v>
      </c>
      <c r="J108" t="s">
        <v>116</v>
      </c>
      <c r="K108" s="1">
        <v>45096</v>
      </c>
      <c r="M108" t="s">
        <v>46</v>
      </c>
      <c r="N108" s="2">
        <v>51.782499999999999</v>
      </c>
      <c r="O108" s="2">
        <v>-0.76553000000000004</v>
      </c>
      <c r="P108" s="3">
        <v>2</v>
      </c>
      <c r="Q108" s="1">
        <v>44848</v>
      </c>
      <c r="R108" s="1">
        <v>45338</v>
      </c>
      <c r="S108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08" s="2" t="s">
        <v>189</v>
      </c>
      <c r="W108" s="21" t="s">
        <v>111</v>
      </c>
      <c r="Y108" s="15" t="s">
        <v>67</v>
      </c>
      <c r="Z108">
        <v>9</v>
      </c>
      <c r="AA108">
        <v>8</v>
      </c>
      <c r="AB108">
        <v>10</v>
      </c>
      <c r="AC108" s="16">
        <v>44984</v>
      </c>
      <c r="AD108" s="16">
        <v>45151</v>
      </c>
      <c r="AE108" s="16">
        <v>45191</v>
      </c>
      <c r="AF108" s="16">
        <v>45096</v>
      </c>
      <c r="AG108" s="15" t="s">
        <v>46</v>
      </c>
      <c r="AH108" s="28">
        <v>0.67065867999999995</v>
      </c>
      <c r="AI108" s="9">
        <f>+Synth_Ben_Data[[#This Row],[% progress]]*Synth_Ben_Data[[#This Row],[BaselineTargetValue]]</f>
        <v>6.0359281199999995</v>
      </c>
      <c r="AJ108" s="9">
        <f>+Synth_Ben_Data[[#This Row],[ActualValue]]</f>
        <v>10</v>
      </c>
      <c r="AK108" s="9">
        <f>+Synth_Ben_Data[[#This Row],[CurrentTargetValue]]</f>
        <v>8</v>
      </c>
      <c r="AL108" s="22">
        <f>+(Synth_Ben_Data[[#This Row],[Earned Value]]-Synth_Ben_Data[[#This Row],[Planned Value
(Current Value)]])</f>
        <v>-1.9640718800000005</v>
      </c>
      <c r="AM108" s="23">
        <f>+(Synth_Ben_Data[[#This Row],[Earned Value]]/Synth_Ben_Data[[#This Row],[Planned Value
(Current Value)]])</f>
        <v>0.75449101499999993</v>
      </c>
      <c r="AN10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09" spans="1:40" ht="14.45">
      <c r="A109">
        <v>108</v>
      </c>
      <c r="B109" t="s">
        <v>145</v>
      </c>
      <c r="C109" t="s">
        <v>52</v>
      </c>
      <c r="D109" t="s">
        <v>113</v>
      </c>
      <c r="E109" s="1">
        <v>45001</v>
      </c>
      <c r="F109" s="1">
        <v>45260</v>
      </c>
      <c r="G109" s="1">
        <v>45249</v>
      </c>
      <c r="H109" t="s">
        <v>43</v>
      </c>
      <c r="I109" t="s">
        <v>44</v>
      </c>
      <c r="J109" t="s">
        <v>45</v>
      </c>
      <c r="K109" s="1">
        <v>45106</v>
      </c>
      <c r="M109" t="s">
        <v>46</v>
      </c>
      <c r="N109" s="2">
        <v>51.90063</v>
      </c>
      <c r="O109" s="2">
        <v>-0.15421000000000001</v>
      </c>
      <c r="P109" s="3">
        <v>17</v>
      </c>
      <c r="Q109" s="4">
        <v>44842</v>
      </c>
      <c r="R109" s="4">
        <v>45375</v>
      </c>
      <c r="S109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09" s="2" t="s">
        <v>94</v>
      </c>
      <c r="W109" s="21" t="s">
        <v>82</v>
      </c>
      <c r="Y109" s="15" t="s">
        <v>59</v>
      </c>
      <c r="Z109">
        <v>416</v>
      </c>
      <c r="AA109">
        <v>360</v>
      </c>
      <c r="AB109">
        <v>295</v>
      </c>
      <c r="AC109" s="16">
        <v>44859</v>
      </c>
      <c r="AD109" s="16">
        <v>44959</v>
      </c>
      <c r="AE109" s="16">
        <v>44960</v>
      </c>
      <c r="AF109" s="16">
        <v>45102</v>
      </c>
      <c r="AG109" s="15" t="s">
        <v>50</v>
      </c>
      <c r="AH109" s="28">
        <v>1</v>
      </c>
      <c r="AI109" s="9">
        <f>+Synth_Ben_Data[[#This Row],[% progress]]*Synth_Ben_Data[[#This Row],[BaselineTargetValue]]</f>
        <v>416</v>
      </c>
      <c r="AJ109" s="9">
        <f>+Synth_Ben_Data[[#This Row],[ActualValue]]</f>
        <v>295</v>
      </c>
      <c r="AK109" s="9">
        <f>+Synth_Ben_Data[[#This Row],[CurrentTargetValue]]</f>
        <v>360</v>
      </c>
      <c r="AL109" s="22">
        <f>+(Synth_Ben_Data[[#This Row],[Earned Value]]-Synth_Ben_Data[[#This Row],[Planned Value
(Current Value)]])</f>
        <v>56</v>
      </c>
      <c r="AM109" s="23">
        <f>+(Synth_Ben_Data[[#This Row],[Earned Value]]/Synth_Ben_Data[[#This Row],[Planned Value
(Current Value)]])</f>
        <v>1.1555555555555554</v>
      </c>
      <c r="AN10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10" spans="1:40" ht="14.45">
      <c r="A110">
        <v>109</v>
      </c>
      <c r="B110" t="s">
        <v>184</v>
      </c>
      <c r="C110" t="s">
        <v>61</v>
      </c>
      <c r="D110" t="s">
        <v>62</v>
      </c>
      <c r="E110" s="1">
        <v>44950</v>
      </c>
      <c r="F110" s="1">
        <v>45227</v>
      </c>
      <c r="G110" s="1">
        <v>45238</v>
      </c>
      <c r="H110" t="s">
        <v>54</v>
      </c>
      <c r="I110" t="s">
        <v>44</v>
      </c>
      <c r="J110" t="s">
        <v>64</v>
      </c>
      <c r="K110" s="1">
        <v>45098</v>
      </c>
      <c r="M110" t="s">
        <v>46</v>
      </c>
      <c r="N110" s="2">
        <v>52.648850000000003</v>
      </c>
      <c r="O110" s="2">
        <v>-0.47643999999999997</v>
      </c>
      <c r="P110" s="3">
        <v>5</v>
      </c>
      <c r="Q110" s="1">
        <v>44908</v>
      </c>
      <c r="R110" s="1">
        <v>45344</v>
      </c>
      <c r="S110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10" s="2" t="s">
        <v>189</v>
      </c>
      <c r="W110" s="2" t="s">
        <v>111</v>
      </c>
      <c r="Y110" s="3" t="s">
        <v>67</v>
      </c>
      <c r="Z110">
        <v>3</v>
      </c>
      <c r="AA110">
        <v>2</v>
      </c>
      <c r="AB110">
        <v>1</v>
      </c>
      <c r="AC110" s="19">
        <v>44950</v>
      </c>
      <c r="AD110" s="19">
        <v>45227</v>
      </c>
      <c r="AE110" s="19">
        <v>45238</v>
      </c>
      <c r="AF110" s="19">
        <v>45098</v>
      </c>
      <c r="AG110" s="3" t="s">
        <v>46</v>
      </c>
      <c r="AH110" s="26">
        <v>0.53429603000000003</v>
      </c>
      <c r="AI110" s="9">
        <f>+Synth_Ben_Data[[#This Row],[% progress]]*Synth_Ben_Data[[#This Row],[BaselineTargetValue]]</f>
        <v>1.60288809</v>
      </c>
      <c r="AJ110" s="9">
        <f>+Synth_Ben_Data[[#This Row],[ActualValue]]</f>
        <v>1</v>
      </c>
      <c r="AK110" s="9">
        <f>+Synth_Ben_Data[[#This Row],[CurrentTargetValue]]</f>
        <v>2</v>
      </c>
      <c r="AL110" s="22">
        <f>+(Synth_Ben_Data[[#This Row],[Earned Value]]-Synth_Ben_Data[[#This Row],[Planned Value
(Current Value)]])</f>
        <v>-0.39711191000000001</v>
      </c>
      <c r="AM110" s="23">
        <f>+(Synth_Ben_Data[[#This Row],[Earned Value]]/Synth_Ben_Data[[#This Row],[Planned Value
(Current Value)]])</f>
        <v>0.80144404499999999</v>
      </c>
      <c r="AN11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11" spans="1:40" ht="14.45">
      <c r="A111">
        <v>110</v>
      </c>
      <c r="B111" t="s">
        <v>165</v>
      </c>
      <c r="C111" t="s">
        <v>61</v>
      </c>
      <c r="D111" t="s">
        <v>102</v>
      </c>
      <c r="E111" s="1">
        <v>44891</v>
      </c>
      <c r="F111" s="1">
        <v>44981</v>
      </c>
      <c r="G111" s="1">
        <v>44992</v>
      </c>
      <c r="H111" t="s">
        <v>54</v>
      </c>
      <c r="I111" t="s">
        <v>44</v>
      </c>
      <c r="J111" t="s">
        <v>103</v>
      </c>
      <c r="K111" s="1">
        <v>45099</v>
      </c>
      <c r="M111" t="s">
        <v>50</v>
      </c>
      <c r="N111" s="2">
        <v>51.657229999999998</v>
      </c>
      <c r="O111" s="2">
        <v>-0.3634</v>
      </c>
      <c r="P111" s="3">
        <v>5</v>
      </c>
      <c r="Q111" s="1">
        <v>44844</v>
      </c>
      <c r="R111" s="1">
        <v>45337</v>
      </c>
      <c r="S111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111" s="2" t="s">
        <v>94</v>
      </c>
      <c r="W111" s="21" t="s">
        <v>166</v>
      </c>
      <c r="Y111" s="15" t="s">
        <v>67</v>
      </c>
      <c r="Z111">
        <v>127</v>
      </c>
      <c r="AA111">
        <v>216</v>
      </c>
      <c r="AB111">
        <v>64</v>
      </c>
      <c r="AC111" s="16">
        <v>44891</v>
      </c>
      <c r="AD111" s="16">
        <v>44981</v>
      </c>
      <c r="AE111" s="16">
        <v>44992</v>
      </c>
      <c r="AF111" s="16">
        <v>45099</v>
      </c>
      <c r="AG111" s="15" t="s">
        <v>50</v>
      </c>
      <c r="AH111" s="28">
        <v>1</v>
      </c>
      <c r="AI111" s="9">
        <f>+Synth_Ben_Data[[#This Row],[% progress]]*Synth_Ben_Data[[#This Row],[BaselineTargetValue]]</f>
        <v>127</v>
      </c>
      <c r="AJ111" s="9">
        <f>+Synth_Ben_Data[[#This Row],[ActualValue]]</f>
        <v>64</v>
      </c>
      <c r="AK111" s="9">
        <f>+Synth_Ben_Data[[#This Row],[CurrentTargetValue]]</f>
        <v>216</v>
      </c>
      <c r="AL111" s="22">
        <f>+(Synth_Ben_Data[[#This Row],[Earned Value]]-Synth_Ben_Data[[#This Row],[Planned Value
(Current Value)]])</f>
        <v>-89</v>
      </c>
      <c r="AM111" s="23">
        <f>+(Synth_Ben_Data[[#This Row],[Earned Value]]/Synth_Ben_Data[[#This Row],[Planned Value
(Current Value)]])</f>
        <v>0.58796296296296291</v>
      </c>
      <c r="AN11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12" spans="1:40" ht="14.45">
      <c r="A112">
        <v>111</v>
      </c>
      <c r="B112" t="s">
        <v>148</v>
      </c>
      <c r="C112" t="s">
        <v>52</v>
      </c>
      <c r="D112" t="s">
        <v>73</v>
      </c>
      <c r="E112" s="1">
        <v>45173</v>
      </c>
      <c r="F112" s="1">
        <v>45269</v>
      </c>
      <c r="G112" s="1">
        <v>45257</v>
      </c>
      <c r="H112" t="s">
        <v>54</v>
      </c>
      <c r="I112" t="s">
        <v>55</v>
      </c>
      <c r="J112" t="s">
        <v>70</v>
      </c>
      <c r="K112" s="1">
        <v>45101</v>
      </c>
      <c r="M112" t="s">
        <v>56</v>
      </c>
      <c r="N112" s="2">
        <v>51.182679999999998</v>
      </c>
      <c r="O112" s="2">
        <v>-1.5295300000000001</v>
      </c>
      <c r="P112" s="3">
        <v>16</v>
      </c>
      <c r="Q112" s="1">
        <v>44915</v>
      </c>
      <c r="R112" s="1">
        <v>45317</v>
      </c>
      <c r="S112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12" s="2" t="s">
        <v>94</v>
      </c>
      <c r="W112" s="21" t="s">
        <v>149</v>
      </c>
      <c r="Y112" s="15" t="s">
        <v>108</v>
      </c>
      <c r="Z112">
        <v>364</v>
      </c>
      <c r="AA112">
        <v>432</v>
      </c>
      <c r="AB112">
        <v>187</v>
      </c>
      <c r="AC112" s="16">
        <v>45173</v>
      </c>
      <c r="AD112" s="16">
        <v>45269</v>
      </c>
      <c r="AE112" s="16">
        <v>45257</v>
      </c>
      <c r="AF112" s="16">
        <v>45101</v>
      </c>
      <c r="AG112" s="15" t="s">
        <v>56</v>
      </c>
      <c r="AH112" s="28">
        <v>0</v>
      </c>
      <c r="AI112" s="9">
        <f>+Synth_Ben_Data[[#This Row],[% progress]]*Synth_Ben_Data[[#This Row],[BaselineTargetValue]]</f>
        <v>0</v>
      </c>
      <c r="AJ112" s="9">
        <f>+Synth_Ben_Data[[#This Row],[ActualValue]]</f>
        <v>187</v>
      </c>
      <c r="AK112" s="9">
        <f>+Synth_Ben_Data[[#This Row],[CurrentTargetValue]]</f>
        <v>432</v>
      </c>
      <c r="AL112" s="22">
        <f>+(Synth_Ben_Data[[#This Row],[Earned Value]]-Synth_Ben_Data[[#This Row],[Planned Value
(Current Value)]])</f>
        <v>-432</v>
      </c>
      <c r="AM112" s="23">
        <f>+(Synth_Ben_Data[[#This Row],[Earned Value]]/Synth_Ben_Data[[#This Row],[Planned Value
(Current Value)]])</f>
        <v>0</v>
      </c>
      <c r="AN11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13" spans="1:40" ht="14.45">
      <c r="A113">
        <v>112</v>
      </c>
      <c r="B113" t="s">
        <v>132</v>
      </c>
      <c r="C113" t="s">
        <v>52</v>
      </c>
      <c r="D113" t="s">
        <v>85</v>
      </c>
      <c r="E113" s="1">
        <v>44881</v>
      </c>
      <c r="F113" s="1">
        <v>45001</v>
      </c>
      <c r="G113" s="1">
        <v>45003</v>
      </c>
      <c r="H113" t="s">
        <v>54</v>
      </c>
      <c r="I113" t="s">
        <v>44</v>
      </c>
      <c r="J113" t="s">
        <v>77</v>
      </c>
      <c r="K113" s="1">
        <v>45100</v>
      </c>
      <c r="M113" t="s">
        <v>50</v>
      </c>
      <c r="N113" s="2">
        <v>51.183399999999999</v>
      </c>
      <c r="O113" s="2">
        <v>-1.70899</v>
      </c>
      <c r="P113" s="3">
        <v>3</v>
      </c>
      <c r="Q113" s="1">
        <v>44867</v>
      </c>
      <c r="R113" s="1">
        <v>45304</v>
      </c>
      <c r="S113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13" s="2" t="s">
        <v>94</v>
      </c>
      <c r="W113" s="2" t="s">
        <v>66</v>
      </c>
      <c r="Y113" s="3" t="s">
        <v>67</v>
      </c>
      <c r="Z113">
        <v>215</v>
      </c>
      <c r="AA113">
        <v>144</v>
      </c>
      <c r="AB113">
        <v>105</v>
      </c>
      <c r="AC113" s="19">
        <v>44881</v>
      </c>
      <c r="AD113" s="19">
        <v>45001</v>
      </c>
      <c r="AE113" s="19">
        <v>45003</v>
      </c>
      <c r="AF113" s="19">
        <v>45100</v>
      </c>
      <c r="AG113" s="3" t="s">
        <v>50</v>
      </c>
      <c r="AH113" s="26">
        <v>1</v>
      </c>
      <c r="AI113" s="9">
        <f>+Synth_Ben_Data[[#This Row],[% progress]]*Synth_Ben_Data[[#This Row],[BaselineTargetValue]]</f>
        <v>215</v>
      </c>
      <c r="AJ113" s="9">
        <f>+Synth_Ben_Data[[#This Row],[ActualValue]]</f>
        <v>105</v>
      </c>
      <c r="AK113" s="9">
        <f>+Synth_Ben_Data[[#This Row],[CurrentTargetValue]]</f>
        <v>144</v>
      </c>
      <c r="AL113" s="22">
        <f>+(Synth_Ben_Data[[#This Row],[Earned Value]]-Synth_Ben_Data[[#This Row],[Planned Value
(Current Value)]])</f>
        <v>71</v>
      </c>
      <c r="AM113" s="23">
        <f>+(Synth_Ben_Data[[#This Row],[Earned Value]]/Synth_Ben_Data[[#This Row],[Planned Value
(Current Value)]])</f>
        <v>1.4930555555555556</v>
      </c>
      <c r="AN11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14" spans="1:40" ht="14.45">
      <c r="A114">
        <v>113</v>
      </c>
      <c r="B114" t="s">
        <v>198</v>
      </c>
      <c r="C114" t="s">
        <v>61</v>
      </c>
      <c r="D114" t="s">
        <v>106</v>
      </c>
      <c r="E114" s="1">
        <v>45030</v>
      </c>
      <c r="F114" s="1">
        <v>45147</v>
      </c>
      <c r="G114" s="1">
        <v>45128</v>
      </c>
      <c r="H114" t="s">
        <v>81</v>
      </c>
      <c r="I114" t="s">
        <v>44</v>
      </c>
      <c r="J114" t="s">
        <v>45</v>
      </c>
      <c r="K114" s="1">
        <v>45119</v>
      </c>
      <c r="M114" t="s">
        <v>46</v>
      </c>
      <c r="N114" s="2">
        <v>51.844250000000002</v>
      </c>
      <c r="O114" s="2">
        <v>-0.36385000000000001</v>
      </c>
      <c r="P114" s="3">
        <v>4</v>
      </c>
      <c r="Q114" s="4">
        <v>44842</v>
      </c>
      <c r="R114" s="4">
        <v>45375</v>
      </c>
      <c r="S114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14" s="2" t="s">
        <v>135</v>
      </c>
      <c r="W114" s="21" t="s">
        <v>111</v>
      </c>
      <c r="Y114" s="15" t="s">
        <v>67</v>
      </c>
      <c r="Z114">
        <v>0</v>
      </c>
      <c r="AA114">
        <v>3</v>
      </c>
      <c r="AB114">
        <v>2</v>
      </c>
      <c r="AC114" s="16">
        <v>45030</v>
      </c>
      <c r="AD114" s="16">
        <v>45147</v>
      </c>
      <c r="AE114" s="16">
        <v>45128</v>
      </c>
      <c r="AF114" s="16">
        <v>45119</v>
      </c>
      <c r="AG114" s="15" t="s">
        <v>46</v>
      </c>
      <c r="AH114" s="28">
        <v>0.76068376000000004</v>
      </c>
      <c r="AI114" s="9">
        <f>+Synth_Ben_Data[[#This Row],[% progress]]*Synth_Ben_Data[[#This Row],[BaselineTargetValue]]</f>
        <v>0</v>
      </c>
      <c r="AJ114" s="9">
        <f>+Synth_Ben_Data[[#This Row],[ActualValue]]</f>
        <v>2</v>
      </c>
      <c r="AK114" s="9">
        <f>+Synth_Ben_Data[[#This Row],[CurrentTargetValue]]</f>
        <v>3</v>
      </c>
      <c r="AL114" s="22">
        <f>+(Synth_Ben_Data[[#This Row],[Earned Value]]-Synth_Ben_Data[[#This Row],[Planned Value
(Current Value)]])</f>
        <v>-3</v>
      </c>
      <c r="AM114" s="23">
        <f>+(Synth_Ben_Data[[#This Row],[Earned Value]]/Synth_Ben_Data[[#This Row],[Planned Value
(Current Value)]])</f>
        <v>0</v>
      </c>
      <c r="AN11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15" spans="1:40" ht="14.45">
      <c r="A115">
        <v>114</v>
      </c>
      <c r="B115" t="s">
        <v>133</v>
      </c>
      <c r="C115" t="s">
        <v>52</v>
      </c>
      <c r="D115" t="s">
        <v>42</v>
      </c>
      <c r="E115" s="1">
        <v>44897</v>
      </c>
      <c r="F115" s="1">
        <v>44986</v>
      </c>
      <c r="G115" s="1">
        <v>44975</v>
      </c>
      <c r="H115" t="s">
        <v>54</v>
      </c>
      <c r="I115" t="s">
        <v>44</v>
      </c>
      <c r="J115" t="s">
        <v>45</v>
      </c>
      <c r="K115" s="1">
        <v>45100</v>
      </c>
      <c r="M115" t="s">
        <v>50</v>
      </c>
      <c r="N115" s="2">
        <v>51.70308</v>
      </c>
      <c r="O115" s="2">
        <v>-0.15792</v>
      </c>
      <c r="P115" s="3">
        <v>14</v>
      </c>
      <c r="Q115" s="4">
        <v>44842</v>
      </c>
      <c r="R115" s="4">
        <v>45375</v>
      </c>
      <c r="S115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15" s="2" t="s">
        <v>135</v>
      </c>
      <c r="W115" s="2" t="s">
        <v>135</v>
      </c>
      <c r="Y115" s="3" t="s">
        <v>67</v>
      </c>
      <c r="Z115">
        <v>4</v>
      </c>
      <c r="AA115">
        <v>3</v>
      </c>
      <c r="AB115">
        <v>1</v>
      </c>
      <c r="AC115" s="19">
        <v>44897</v>
      </c>
      <c r="AD115" s="19">
        <v>44986</v>
      </c>
      <c r="AE115" s="19">
        <v>44975</v>
      </c>
      <c r="AF115" s="19">
        <v>45100</v>
      </c>
      <c r="AG115" s="3" t="s">
        <v>50</v>
      </c>
      <c r="AH115" s="26">
        <v>1</v>
      </c>
      <c r="AI115" s="9">
        <f>+Synth_Ben_Data[[#This Row],[% progress]]*Synth_Ben_Data[[#This Row],[BaselineTargetValue]]</f>
        <v>4</v>
      </c>
      <c r="AJ115" s="9">
        <f>+Synth_Ben_Data[[#This Row],[ActualValue]]</f>
        <v>1</v>
      </c>
      <c r="AK115" s="9">
        <f>+Synth_Ben_Data[[#This Row],[CurrentTargetValue]]</f>
        <v>3</v>
      </c>
      <c r="AL115" s="22">
        <f>+(Synth_Ben_Data[[#This Row],[Earned Value]]-Synth_Ben_Data[[#This Row],[Planned Value
(Current Value)]])</f>
        <v>1</v>
      </c>
      <c r="AM115" s="23">
        <f>+(Synth_Ben_Data[[#This Row],[Earned Value]]/Synth_Ben_Data[[#This Row],[Planned Value
(Current Value)]])</f>
        <v>1.3333333333333333</v>
      </c>
      <c r="AN11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16" spans="1:40" ht="14.45">
      <c r="A116">
        <v>115</v>
      </c>
      <c r="B116" t="s">
        <v>185</v>
      </c>
      <c r="C116" t="s">
        <v>61</v>
      </c>
      <c r="D116" t="s">
        <v>169</v>
      </c>
      <c r="E116" s="1">
        <v>45144</v>
      </c>
      <c r="F116" s="1">
        <v>45229</v>
      </c>
      <c r="G116" s="1">
        <v>45207</v>
      </c>
      <c r="H116" t="s">
        <v>43</v>
      </c>
      <c r="I116" t="s">
        <v>55</v>
      </c>
      <c r="J116" t="s">
        <v>116</v>
      </c>
      <c r="K116" s="1">
        <v>45103</v>
      </c>
      <c r="M116" t="s">
        <v>56</v>
      </c>
      <c r="N116" s="2">
        <v>51.034759999999999</v>
      </c>
      <c r="O116" s="2">
        <v>-0.80928999999999995</v>
      </c>
      <c r="P116" s="3">
        <v>15</v>
      </c>
      <c r="Q116" s="1">
        <v>44848</v>
      </c>
      <c r="R116" s="1">
        <v>45338</v>
      </c>
      <c r="S116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16" s="2" t="s">
        <v>98</v>
      </c>
      <c r="W116" s="2" t="s">
        <v>82</v>
      </c>
      <c r="Y116" s="3" t="s">
        <v>59</v>
      </c>
      <c r="Z116">
        <v>147</v>
      </c>
      <c r="AA116">
        <v>360</v>
      </c>
      <c r="AB116">
        <v>12</v>
      </c>
      <c r="AC116" s="19">
        <v>44924</v>
      </c>
      <c r="AD116" s="19">
        <v>45229</v>
      </c>
      <c r="AE116" s="19">
        <v>45207</v>
      </c>
      <c r="AF116" s="19">
        <v>45108</v>
      </c>
      <c r="AG116" s="3" t="s">
        <v>50</v>
      </c>
      <c r="AH116" s="26">
        <v>1</v>
      </c>
      <c r="AI116" s="9">
        <f>+Synth_Ben_Data[[#This Row],[% progress]]*Synth_Ben_Data[[#This Row],[BaselineTargetValue]]</f>
        <v>147</v>
      </c>
      <c r="AJ116" s="9">
        <f>+Synth_Ben_Data[[#This Row],[ActualValue]]</f>
        <v>12</v>
      </c>
      <c r="AK116" s="9">
        <f>+Synth_Ben_Data[[#This Row],[CurrentTargetValue]]</f>
        <v>360</v>
      </c>
      <c r="AL116" s="22">
        <f>+(Synth_Ben_Data[[#This Row],[Earned Value]]-Synth_Ben_Data[[#This Row],[Planned Value
(Current Value)]])</f>
        <v>-213</v>
      </c>
      <c r="AM116" s="23">
        <f>+(Synth_Ben_Data[[#This Row],[Earned Value]]/Synth_Ben_Data[[#This Row],[Planned Value
(Current Value)]])</f>
        <v>0.40833333333333333</v>
      </c>
      <c r="AN11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17" spans="1:40" ht="14.45">
      <c r="A117">
        <v>116</v>
      </c>
      <c r="B117" t="s">
        <v>199</v>
      </c>
      <c r="C117" t="s">
        <v>61</v>
      </c>
      <c r="D117" t="s">
        <v>42</v>
      </c>
      <c r="E117" s="1">
        <v>45043</v>
      </c>
      <c r="F117" s="1">
        <v>45237</v>
      </c>
      <c r="G117" s="1">
        <v>45188</v>
      </c>
      <c r="H117" t="s">
        <v>43</v>
      </c>
      <c r="I117" t="s">
        <v>44</v>
      </c>
      <c r="J117" t="s">
        <v>45</v>
      </c>
      <c r="K117" s="1">
        <v>45105</v>
      </c>
      <c r="M117" t="s">
        <v>46</v>
      </c>
      <c r="N117" s="2">
        <v>51.525120000000001</v>
      </c>
      <c r="O117" s="2">
        <v>-0.46665000000000001</v>
      </c>
      <c r="P117" s="3">
        <v>1</v>
      </c>
      <c r="Q117" s="4">
        <v>44842</v>
      </c>
      <c r="R117" s="4">
        <v>45375</v>
      </c>
      <c r="S117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17" s="2" t="s">
        <v>189</v>
      </c>
      <c r="W117" s="21" t="s">
        <v>111</v>
      </c>
      <c r="Y117" s="15" t="s">
        <v>67</v>
      </c>
      <c r="Z117">
        <v>0</v>
      </c>
      <c r="AA117">
        <v>3</v>
      </c>
      <c r="AB117">
        <v>2</v>
      </c>
      <c r="AC117" s="16">
        <v>45043</v>
      </c>
      <c r="AD117" s="16">
        <v>45237</v>
      </c>
      <c r="AE117" s="16">
        <v>45188</v>
      </c>
      <c r="AF117" s="16">
        <v>45105</v>
      </c>
      <c r="AG117" s="15" t="s">
        <v>46</v>
      </c>
      <c r="AH117" s="28">
        <v>0.31958763000000001</v>
      </c>
      <c r="AI117" s="9">
        <f>+Synth_Ben_Data[[#This Row],[% progress]]*Synth_Ben_Data[[#This Row],[BaselineTargetValue]]</f>
        <v>0</v>
      </c>
      <c r="AJ117" s="9">
        <f>+Synth_Ben_Data[[#This Row],[ActualValue]]</f>
        <v>2</v>
      </c>
      <c r="AK117" s="9">
        <f>+Synth_Ben_Data[[#This Row],[CurrentTargetValue]]</f>
        <v>3</v>
      </c>
      <c r="AL117" s="22">
        <f>+(Synth_Ben_Data[[#This Row],[Earned Value]]-Synth_Ben_Data[[#This Row],[Planned Value
(Current Value)]])</f>
        <v>-3</v>
      </c>
      <c r="AM117" s="23">
        <f>+(Synth_Ben_Data[[#This Row],[Earned Value]]/Synth_Ben_Data[[#This Row],[Planned Value
(Current Value)]])</f>
        <v>0</v>
      </c>
      <c r="AN11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18" spans="1:40" ht="14.45">
      <c r="A118">
        <v>117</v>
      </c>
      <c r="B118" t="s">
        <v>200</v>
      </c>
      <c r="C118" t="s">
        <v>41</v>
      </c>
      <c r="D118" t="s">
        <v>113</v>
      </c>
      <c r="E118" s="1">
        <v>44852</v>
      </c>
      <c r="F118" s="1">
        <v>45151</v>
      </c>
      <c r="G118" s="1">
        <v>45191</v>
      </c>
      <c r="H118" t="s">
        <v>63</v>
      </c>
      <c r="I118" t="s">
        <v>44</v>
      </c>
      <c r="J118" t="s">
        <v>45</v>
      </c>
      <c r="K118" s="1">
        <v>45124</v>
      </c>
      <c r="M118" t="s">
        <v>46</v>
      </c>
      <c r="N118" s="2">
        <v>51.788710000000002</v>
      </c>
      <c r="O118" s="2">
        <v>-6.2880000000000005E-2</v>
      </c>
      <c r="P118" s="3">
        <v>12</v>
      </c>
      <c r="Q118" s="4">
        <v>44842</v>
      </c>
      <c r="R118" s="4">
        <v>45375</v>
      </c>
      <c r="S118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18" s="2" t="s">
        <v>189</v>
      </c>
      <c r="W118" s="2" t="s">
        <v>111</v>
      </c>
      <c r="Y118" s="3" t="s">
        <v>67</v>
      </c>
      <c r="Z118">
        <v>9</v>
      </c>
      <c r="AA118">
        <v>8</v>
      </c>
      <c r="AB118">
        <v>1</v>
      </c>
      <c r="AC118" s="19">
        <v>44852</v>
      </c>
      <c r="AD118" s="19">
        <v>45151</v>
      </c>
      <c r="AE118" s="19">
        <v>45191</v>
      </c>
      <c r="AF118" s="19">
        <v>45124</v>
      </c>
      <c r="AG118" s="3" t="s">
        <v>46</v>
      </c>
      <c r="AH118" s="26">
        <v>0.90969900000000004</v>
      </c>
      <c r="AI118" s="9">
        <f>+Synth_Ben_Data[[#This Row],[% progress]]*Synth_Ben_Data[[#This Row],[BaselineTargetValue]]</f>
        <v>8.1872910000000001</v>
      </c>
      <c r="AJ118" s="9">
        <f>+Synth_Ben_Data[[#This Row],[ActualValue]]</f>
        <v>1</v>
      </c>
      <c r="AK118" s="9">
        <f>+Synth_Ben_Data[[#This Row],[CurrentTargetValue]]</f>
        <v>8</v>
      </c>
      <c r="AL118" s="22">
        <f>+(Synth_Ben_Data[[#This Row],[Earned Value]]-Synth_Ben_Data[[#This Row],[Planned Value
(Current Value)]])</f>
        <v>0.1872910000000001</v>
      </c>
      <c r="AM118" s="23">
        <f>+(Synth_Ben_Data[[#This Row],[Earned Value]]/Synth_Ben_Data[[#This Row],[Planned Value
(Current Value)]])</f>
        <v>1.023411375</v>
      </c>
      <c r="AN11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19" spans="1:40" ht="14.45">
      <c r="A119">
        <v>118</v>
      </c>
      <c r="B119" t="s">
        <v>120</v>
      </c>
      <c r="C119" t="s">
        <v>105</v>
      </c>
      <c r="D119" t="s">
        <v>106</v>
      </c>
      <c r="E119" s="1">
        <v>44916</v>
      </c>
      <c r="F119" s="1">
        <v>44931</v>
      </c>
      <c r="G119" s="1">
        <v>44918</v>
      </c>
      <c r="H119" t="s">
        <v>54</v>
      </c>
      <c r="I119" t="s">
        <v>44</v>
      </c>
      <c r="J119" t="s">
        <v>45</v>
      </c>
      <c r="K119" s="1">
        <v>45096</v>
      </c>
      <c r="M119" t="s">
        <v>50</v>
      </c>
      <c r="N119" s="2">
        <v>51.978650000000002</v>
      </c>
      <c r="O119" s="2">
        <v>-0.11931</v>
      </c>
      <c r="P119" s="3">
        <v>12</v>
      </c>
      <c r="Q119" s="4">
        <v>44842</v>
      </c>
      <c r="R119" s="4">
        <v>45375</v>
      </c>
      <c r="S119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19" s="2" t="s">
        <v>94</v>
      </c>
      <c r="W119" s="21" t="s">
        <v>111</v>
      </c>
      <c r="Y119" s="15" t="s">
        <v>67</v>
      </c>
      <c r="Z119">
        <v>4</v>
      </c>
      <c r="AA119">
        <v>4</v>
      </c>
      <c r="AB119">
        <v>3</v>
      </c>
      <c r="AC119" s="16">
        <v>44916</v>
      </c>
      <c r="AD119" s="16">
        <v>44931</v>
      </c>
      <c r="AE119" s="16">
        <v>44918</v>
      </c>
      <c r="AF119" s="16">
        <v>45096</v>
      </c>
      <c r="AG119" s="15" t="s">
        <v>50</v>
      </c>
      <c r="AH119" s="28">
        <v>1</v>
      </c>
      <c r="AI119" s="9">
        <f>+Synth_Ben_Data[[#This Row],[% progress]]*Synth_Ben_Data[[#This Row],[BaselineTargetValue]]</f>
        <v>4</v>
      </c>
      <c r="AJ119" s="9">
        <f>+Synth_Ben_Data[[#This Row],[ActualValue]]</f>
        <v>3</v>
      </c>
      <c r="AK119" s="9">
        <f>+Synth_Ben_Data[[#This Row],[CurrentTargetValue]]</f>
        <v>4</v>
      </c>
      <c r="AL119" s="22">
        <f>+(Synth_Ben_Data[[#This Row],[Earned Value]]-Synth_Ben_Data[[#This Row],[Planned Value
(Current Value)]])</f>
        <v>0</v>
      </c>
      <c r="AM119" s="23">
        <f>+(Synth_Ben_Data[[#This Row],[Earned Value]]/Synth_Ben_Data[[#This Row],[Planned Value
(Current Value)]])</f>
        <v>1</v>
      </c>
      <c r="AN11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20" spans="1:40" ht="14.45">
      <c r="A120">
        <v>119</v>
      </c>
      <c r="B120" t="s">
        <v>114</v>
      </c>
      <c r="C120" t="s">
        <v>52</v>
      </c>
      <c r="D120" t="s">
        <v>126</v>
      </c>
      <c r="E120" s="1">
        <v>44959</v>
      </c>
      <c r="F120" s="1">
        <v>45087</v>
      </c>
      <c r="G120" s="1">
        <v>45078</v>
      </c>
      <c r="H120" t="s">
        <v>54</v>
      </c>
      <c r="I120" t="s">
        <v>55</v>
      </c>
      <c r="J120" t="s">
        <v>77</v>
      </c>
      <c r="K120" s="1">
        <v>45101</v>
      </c>
      <c r="M120" t="s">
        <v>46</v>
      </c>
      <c r="N120" s="2">
        <v>51.008589999999998</v>
      </c>
      <c r="O120" s="2">
        <v>-1.71898</v>
      </c>
      <c r="P120" s="3">
        <v>11</v>
      </c>
      <c r="Q120" s="1">
        <v>44867</v>
      </c>
      <c r="R120" s="1">
        <v>45304</v>
      </c>
      <c r="S120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20" s="2" t="s">
        <v>57</v>
      </c>
      <c r="W120" s="21" t="s">
        <v>117</v>
      </c>
      <c r="Y120" s="15" t="s">
        <v>87</v>
      </c>
      <c r="Z120">
        <v>149</v>
      </c>
      <c r="AA120">
        <v>360</v>
      </c>
      <c r="AB120">
        <v>233</v>
      </c>
      <c r="AC120" s="16">
        <v>44959</v>
      </c>
      <c r="AD120" s="16">
        <v>45087</v>
      </c>
      <c r="AE120" s="16">
        <v>45078</v>
      </c>
      <c r="AF120" s="16">
        <v>45101</v>
      </c>
      <c r="AG120" s="15" t="s">
        <v>46</v>
      </c>
      <c r="AH120" s="28">
        <v>1.109</v>
      </c>
      <c r="AI120" s="9">
        <f>+Synth_Ben_Data[[#This Row],[% progress]]*Synth_Ben_Data[[#This Row],[BaselineTargetValue]]</f>
        <v>165.24099999999999</v>
      </c>
      <c r="AJ120" s="9">
        <f>+Synth_Ben_Data[[#This Row],[ActualValue]]</f>
        <v>233</v>
      </c>
      <c r="AK120" s="9">
        <f>+Synth_Ben_Data[[#This Row],[CurrentTargetValue]]</f>
        <v>360</v>
      </c>
      <c r="AL120" s="22">
        <f>+(Synth_Ben_Data[[#This Row],[Earned Value]]-Synth_Ben_Data[[#This Row],[Planned Value
(Current Value)]])</f>
        <v>-194.75900000000001</v>
      </c>
      <c r="AM120" s="23">
        <f>+(Synth_Ben_Data[[#This Row],[Earned Value]]/Synth_Ben_Data[[#This Row],[Planned Value
(Current Value)]])</f>
        <v>0.45900277777777776</v>
      </c>
      <c r="AN12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21" spans="1:40" ht="14.45">
      <c r="A121">
        <v>120</v>
      </c>
      <c r="B121" t="s">
        <v>91</v>
      </c>
      <c r="C121" t="s">
        <v>41</v>
      </c>
      <c r="D121" t="s">
        <v>160</v>
      </c>
      <c r="E121" s="1">
        <v>44859</v>
      </c>
      <c r="F121" s="1">
        <v>44959</v>
      </c>
      <c r="G121" s="1">
        <v>44960</v>
      </c>
      <c r="H121" t="s">
        <v>43</v>
      </c>
      <c r="I121" t="s">
        <v>44</v>
      </c>
      <c r="J121" t="s">
        <v>116</v>
      </c>
      <c r="K121" s="1">
        <v>45102</v>
      </c>
      <c r="M121" t="s">
        <v>50</v>
      </c>
      <c r="N121" s="2">
        <v>51.527169999999998</v>
      </c>
      <c r="O121" s="2">
        <v>-0.17943000000000001</v>
      </c>
      <c r="P121" s="3">
        <v>9</v>
      </c>
      <c r="Q121" s="1">
        <v>44848</v>
      </c>
      <c r="R121" s="1">
        <v>45338</v>
      </c>
      <c r="S121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21" s="2" t="s">
        <v>98</v>
      </c>
      <c r="W121" s="21" t="s">
        <v>82</v>
      </c>
      <c r="Y121" s="15" t="s">
        <v>59</v>
      </c>
      <c r="Z121">
        <v>546</v>
      </c>
      <c r="AA121">
        <v>360</v>
      </c>
      <c r="AB121">
        <v>457</v>
      </c>
      <c r="AC121" s="16">
        <v>45066</v>
      </c>
      <c r="AD121" s="16">
        <v>45260</v>
      </c>
      <c r="AE121" s="16">
        <v>45249</v>
      </c>
      <c r="AF121" s="16">
        <v>45096</v>
      </c>
      <c r="AG121" s="15" t="s">
        <v>46</v>
      </c>
      <c r="AH121" s="28">
        <v>0.155</v>
      </c>
      <c r="AI121" s="9">
        <f>+Synth_Ben_Data[[#This Row],[% progress]]*Synth_Ben_Data[[#This Row],[BaselineTargetValue]]</f>
        <v>84.63</v>
      </c>
      <c r="AJ121" s="9">
        <f>+Synth_Ben_Data[[#This Row],[ActualValue]]</f>
        <v>457</v>
      </c>
      <c r="AK121" s="9">
        <f>+Synth_Ben_Data[[#This Row],[CurrentTargetValue]]</f>
        <v>360</v>
      </c>
      <c r="AL121" s="22">
        <f>+(Synth_Ben_Data[[#This Row],[Earned Value]]-Synth_Ben_Data[[#This Row],[Planned Value
(Current Value)]])</f>
        <v>-275.37</v>
      </c>
      <c r="AM121" s="23">
        <f>+(Synth_Ben_Data[[#This Row],[Earned Value]]/Synth_Ben_Data[[#This Row],[Planned Value
(Current Value)]])</f>
        <v>0.23508333333333331</v>
      </c>
      <c r="AN12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22" spans="1:40" ht="14.45">
      <c r="A122">
        <v>121</v>
      </c>
      <c r="B122" t="s">
        <v>177</v>
      </c>
      <c r="C122" t="s">
        <v>41</v>
      </c>
      <c r="D122" t="s">
        <v>146</v>
      </c>
      <c r="E122" s="1">
        <v>45069</v>
      </c>
      <c r="F122" s="1">
        <v>45096</v>
      </c>
      <c r="G122" s="1">
        <v>45116</v>
      </c>
      <c r="H122" t="s">
        <v>43</v>
      </c>
      <c r="I122" t="s">
        <v>44</v>
      </c>
      <c r="J122" t="s">
        <v>70</v>
      </c>
      <c r="K122" s="1">
        <v>45107</v>
      </c>
      <c r="M122" t="s">
        <v>50</v>
      </c>
      <c r="N122" s="2">
        <v>50.7851</v>
      </c>
      <c r="O122" s="2">
        <v>-1.3920300000000001</v>
      </c>
      <c r="P122" s="3">
        <v>6</v>
      </c>
      <c r="Q122" s="1">
        <v>44915</v>
      </c>
      <c r="R122" s="1">
        <v>45317</v>
      </c>
      <c r="S122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22" s="2" t="s">
        <v>135</v>
      </c>
      <c r="W122" s="2" t="s">
        <v>111</v>
      </c>
      <c r="Y122" s="3" t="s">
        <v>67</v>
      </c>
      <c r="Z122">
        <v>7</v>
      </c>
      <c r="AA122">
        <v>6</v>
      </c>
      <c r="AB122">
        <v>2</v>
      </c>
      <c r="AC122" s="19">
        <v>45069</v>
      </c>
      <c r="AD122" s="19">
        <v>45096</v>
      </c>
      <c r="AE122" s="19">
        <v>45116</v>
      </c>
      <c r="AF122" s="19">
        <v>45107</v>
      </c>
      <c r="AG122" s="3" t="s">
        <v>50</v>
      </c>
      <c r="AH122" s="26">
        <v>1</v>
      </c>
      <c r="AI122" s="9">
        <f>+Synth_Ben_Data[[#This Row],[% progress]]*Synth_Ben_Data[[#This Row],[BaselineTargetValue]]</f>
        <v>7</v>
      </c>
      <c r="AJ122" s="9">
        <f>+Synth_Ben_Data[[#This Row],[ActualValue]]</f>
        <v>2</v>
      </c>
      <c r="AK122" s="9">
        <f>+Synth_Ben_Data[[#This Row],[CurrentTargetValue]]</f>
        <v>6</v>
      </c>
      <c r="AL122" s="22">
        <f>+(Synth_Ben_Data[[#This Row],[Earned Value]]-Synth_Ben_Data[[#This Row],[Planned Value
(Current Value)]])</f>
        <v>1</v>
      </c>
      <c r="AM122" s="23">
        <f>+(Synth_Ben_Data[[#This Row],[Earned Value]]/Synth_Ben_Data[[#This Row],[Planned Value
(Current Value)]])</f>
        <v>1.1666666666666667</v>
      </c>
      <c r="AN12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23" spans="1:40" ht="14.45">
      <c r="A123">
        <v>122</v>
      </c>
      <c r="B123" t="s">
        <v>201</v>
      </c>
      <c r="C123" t="s">
        <v>61</v>
      </c>
      <c r="D123" t="s">
        <v>146</v>
      </c>
      <c r="E123" s="1">
        <v>45019</v>
      </c>
      <c r="F123" s="1">
        <v>45166</v>
      </c>
      <c r="G123" s="1">
        <v>45133</v>
      </c>
      <c r="H123" t="s">
        <v>54</v>
      </c>
      <c r="I123" t="s">
        <v>44</v>
      </c>
      <c r="J123" t="s">
        <v>70</v>
      </c>
      <c r="K123" s="1">
        <v>45097</v>
      </c>
      <c r="M123" t="s">
        <v>50</v>
      </c>
      <c r="N123" s="2">
        <v>51.124090000000002</v>
      </c>
      <c r="O123" s="2">
        <v>-1.4051</v>
      </c>
      <c r="P123" s="3">
        <v>5</v>
      </c>
      <c r="Q123" s="1">
        <v>44915</v>
      </c>
      <c r="R123" s="1">
        <v>45317</v>
      </c>
      <c r="S123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23" s="2" t="s">
        <v>94</v>
      </c>
      <c r="W123" s="2" t="s">
        <v>107</v>
      </c>
      <c r="Y123" s="3" t="s">
        <v>108</v>
      </c>
      <c r="Z123">
        <v>279</v>
      </c>
      <c r="AA123">
        <v>288</v>
      </c>
      <c r="AB123">
        <v>168</v>
      </c>
      <c r="AC123" s="19">
        <v>45019</v>
      </c>
      <c r="AD123" s="19">
        <v>45166</v>
      </c>
      <c r="AE123" s="19">
        <v>45133</v>
      </c>
      <c r="AF123" s="19">
        <v>45097</v>
      </c>
      <c r="AG123" s="3" t="s">
        <v>50</v>
      </c>
      <c r="AH123" s="26">
        <v>1</v>
      </c>
      <c r="AI123" s="9">
        <f>+Synth_Ben_Data[[#This Row],[% progress]]*Synth_Ben_Data[[#This Row],[BaselineTargetValue]]</f>
        <v>279</v>
      </c>
      <c r="AJ123" s="9">
        <f>+Synth_Ben_Data[[#This Row],[ActualValue]]</f>
        <v>168</v>
      </c>
      <c r="AK123" s="9">
        <f>+Synth_Ben_Data[[#This Row],[CurrentTargetValue]]</f>
        <v>288</v>
      </c>
      <c r="AL123" s="22">
        <f>+(Synth_Ben_Data[[#This Row],[Earned Value]]-Synth_Ben_Data[[#This Row],[Planned Value
(Current Value)]])</f>
        <v>-9</v>
      </c>
      <c r="AM123" s="23">
        <f>+(Synth_Ben_Data[[#This Row],[Earned Value]]/Synth_Ben_Data[[#This Row],[Planned Value
(Current Value)]])</f>
        <v>0.96875</v>
      </c>
      <c r="AN12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24" spans="1:40" ht="14.45">
      <c r="A124">
        <v>123</v>
      </c>
      <c r="B124" t="s">
        <v>68</v>
      </c>
      <c r="C124" t="s">
        <v>52</v>
      </c>
      <c r="D124" t="s">
        <v>169</v>
      </c>
      <c r="E124" s="1">
        <v>44984</v>
      </c>
      <c r="F124" s="1">
        <v>45062</v>
      </c>
      <c r="G124" s="1">
        <v>45010</v>
      </c>
      <c r="H124" t="s">
        <v>54</v>
      </c>
      <c r="I124" t="s">
        <v>55</v>
      </c>
      <c r="J124" t="s">
        <v>116</v>
      </c>
      <c r="K124" s="1">
        <v>45097</v>
      </c>
      <c r="M124" t="s">
        <v>46</v>
      </c>
      <c r="N124" s="2">
        <v>51.259810000000002</v>
      </c>
      <c r="O124" s="2">
        <v>-0.16492000000000001</v>
      </c>
      <c r="P124" s="3">
        <v>16</v>
      </c>
      <c r="Q124" s="1">
        <v>44848</v>
      </c>
      <c r="R124" s="1">
        <v>45338</v>
      </c>
      <c r="S124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24" s="2" t="s">
        <v>158</v>
      </c>
      <c r="W124" s="21" t="s">
        <v>71</v>
      </c>
      <c r="Y124" s="15" t="s">
        <v>49</v>
      </c>
      <c r="Z124">
        <v>245</v>
      </c>
      <c r="AA124">
        <v>540</v>
      </c>
      <c r="AB124">
        <v>56</v>
      </c>
      <c r="AC124" s="16">
        <v>45142</v>
      </c>
      <c r="AD124" s="16">
        <v>45265</v>
      </c>
      <c r="AE124" s="16">
        <v>45257</v>
      </c>
      <c r="AF124" s="16">
        <v>45104</v>
      </c>
      <c r="AG124" s="15" t="s">
        <v>56</v>
      </c>
      <c r="AH124" s="28">
        <v>1E-3</v>
      </c>
      <c r="AI124" s="9">
        <f>+Synth_Ben_Data[[#This Row],[% progress]]*Synth_Ben_Data[[#This Row],[BaselineTargetValue]]</f>
        <v>0.245</v>
      </c>
      <c r="AJ124" s="9">
        <f>+Synth_Ben_Data[[#This Row],[ActualValue]]</f>
        <v>56</v>
      </c>
      <c r="AK124" s="9">
        <f>+Synth_Ben_Data[[#This Row],[CurrentTargetValue]]</f>
        <v>540</v>
      </c>
      <c r="AL124" s="22">
        <f>+(Synth_Ben_Data[[#This Row],[Earned Value]]-Synth_Ben_Data[[#This Row],[Planned Value
(Current Value)]])</f>
        <v>-539.755</v>
      </c>
      <c r="AM124" s="23">
        <f>+(Synth_Ben_Data[[#This Row],[Earned Value]]/Synth_Ben_Data[[#This Row],[Planned Value
(Current Value)]])</f>
        <v>4.5370370370370367E-4</v>
      </c>
      <c r="AN12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25" spans="1:40" ht="14.45">
      <c r="A125">
        <v>124</v>
      </c>
      <c r="B125" t="s">
        <v>202</v>
      </c>
      <c r="C125" t="s">
        <v>129</v>
      </c>
      <c r="D125" t="s">
        <v>110</v>
      </c>
      <c r="E125" s="1">
        <v>44884</v>
      </c>
      <c r="F125" s="1">
        <v>45215</v>
      </c>
      <c r="G125" s="1">
        <v>45182</v>
      </c>
      <c r="H125" t="s">
        <v>43</v>
      </c>
      <c r="I125" t="s">
        <v>44</v>
      </c>
      <c r="J125" t="s">
        <v>93</v>
      </c>
      <c r="K125" s="1">
        <v>45099</v>
      </c>
      <c r="M125" t="s">
        <v>50</v>
      </c>
      <c r="N125" s="2">
        <v>53.152729999999998</v>
      </c>
      <c r="O125" s="2">
        <v>-1.7480599999999999</v>
      </c>
      <c r="P125" s="3">
        <v>4</v>
      </c>
      <c r="Q125" s="1">
        <v>44862</v>
      </c>
      <c r="R125" s="1">
        <v>45346</v>
      </c>
      <c r="S125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125" s="2" t="s">
        <v>135</v>
      </c>
      <c r="W125" s="21" t="s">
        <v>66</v>
      </c>
      <c r="Y125" s="15" t="s">
        <v>67</v>
      </c>
      <c r="Z125">
        <v>5</v>
      </c>
      <c r="AA125">
        <v>3</v>
      </c>
      <c r="AB125">
        <v>3</v>
      </c>
      <c r="AC125" s="16">
        <v>44884</v>
      </c>
      <c r="AD125" s="16">
        <v>45215</v>
      </c>
      <c r="AE125" s="16">
        <v>45182</v>
      </c>
      <c r="AF125" s="16">
        <v>45099</v>
      </c>
      <c r="AG125" s="15" t="s">
        <v>50</v>
      </c>
      <c r="AH125" s="28">
        <v>1</v>
      </c>
      <c r="AI125" s="9">
        <f>+Synth_Ben_Data[[#This Row],[% progress]]*Synth_Ben_Data[[#This Row],[BaselineTargetValue]]</f>
        <v>5</v>
      </c>
      <c r="AJ125" s="9">
        <f>+Synth_Ben_Data[[#This Row],[ActualValue]]</f>
        <v>3</v>
      </c>
      <c r="AK125" s="9">
        <f>+Synth_Ben_Data[[#This Row],[CurrentTargetValue]]</f>
        <v>3</v>
      </c>
      <c r="AL125" s="22">
        <f>+(Synth_Ben_Data[[#This Row],[Earned Value]]-Synth_Ben_Data[[#This Row],[Planned Value
(Current Value)]])</f>
        <v>2</v>
      </c>
      <c r="AM125" s="23">
        <f>+(Synth_Ben_Data[[#This Row],[Earned Value]]/Synth_Ben_Data[[#This Row],[Planned Value
(Current Value)]])</f>
        <v>1.6666666666666667</v>
      </c>
      <c r="AN12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26" spans="1:40" ht="14.45">
      <c r="A126">
        <v>125</v>
      </c>
      <c r="B126" t="s">
        <v>79</v>
      </c>
      <c r="C126" t="s">
        <v>41</v>
      </c>
      <c r="D126" t="s">
        <v>121</v>
      </c>
      <c r="E126" s="1">
        <v>44924</v>
      </c>
      <c r="F126" s="1">
        <v>45229</v>
      </c>
      <c r="G126" s="1">
        <v>45207</v>
      </c>
      <c r="H126" t="s">
        <v>43</v>
      </c>
      <c r="I126" t="s">
        <v>44</v>
      </c>
      <c r="J126" t="s">
        <v>103</v>
      </c>
      <c r="K126" s="1">
        <v>45108</v>
      </c>
      <c r="M126" t="s">
        <v>50</v>
      </c>
      <c r="N126" s="2">
        <v>51.380299999999998</v>
      </c>
      <c r="O126" s="2">
        <v>-0.34249000000000002</v>
      </c>
      <c r="P126" s="3">
        <v>7</v>
      </c>
      <c r="Q126" s="1">
        <v>44844</v>
      </c>
      <c r="R126" s="1">
        <v>45337</v>
      </c>
      <c r="S126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126" s="2" t="s">
        <v>98</v>
      </c>
      <c r="W126" s="21" t="s">
        <v>65</v>
      </c>
      <c r="Y126" s="15" t="s">
        <v>59</v>
      </c>
      <c r="Z126">
        <v>147</v>
      </c>
      <c r="AA126">
        <v>360</v>
      </c>
      <c r="AB126">
        <v>19</v>
      </c>
      <c r="AC126" s="16">
        <v>44927</v>
      </c>
      <c r="AD126" s="16">
        <v>44959</v>
      </c>
      <c r="AE126" s="16">
        <v>44960</v>
      </c>
      <c r="AF126" s="16">
        <v>45096</v>
      </c>
      <c r="AG126" s="15" t="s">
        <v>50</v>
      </c>
      <c r="AH126" s="28">
        <v>1</v>
      </c>
      <c r="AI126" s="9">
        <f>+Synth_Ben_Data[[#This Row],[% progress]]*Synth_Ben_Data[[#This Row],[BaselineTargetValue]]</f>
        <v>147</v>
      </c>
      <c r="AJ126" s="9">
        <f>+Synth_Ben_Data[[#This Row],[ActualValue]]</f>
        <v>19</v>
      </c>
      <c r="AK126" s="9">
        <f>+Synth_Ben_Data[[#This Row],[CurrentTargetValue]]</f>
        <v>360</v>
      </c>
      <c r="AL126" s="22">
        <f>+(Synth_Ben_Data[[#This Row],[Earned Value]]-Synth_Ben_Data[[#This Row],[Planned Value
(Current Value)]])</f>
        <v>-213</v>
      </c>
      <c r="AM126" s="23">
        <f>+(Synth_Ben_Data[[#This Row],[Earned Value]]/Synth_Ben_Data[[#This Row],[Planned Value
(Current Value)]])</f>
        <v>0.40833333333333333</v>
      </c>
      <c r="AN12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27" spans="1:40" ht="14.45">
      <c r="A127">
        <v>126</v>
      </c>
      <c r="B127" t="s">
        <v>136</v>
      </c>
      <c r="C127" t="s">
        <v>52</v>
      </c>
      <c r="D127" t="s">
        <v>178</v>
      </c>
      <c r="E127" s="1">
        <v>45036</v>
      </c>
      <c r="F127" s="1">
        <v>45093</v>
      </c>
      <c r="G127" s="1">
        <v>45062</v>
      </c>
      <c r="H127" t="s">
        <v>97</v>
      </c>
      <c r="I127" t="s">
        <v>44</v>
      </c>
      <c r="J127" t="s">
        <v>90</v>
      </c>
      <c r="K127" s="1">
        <v>45096</v>
      </c>
      <c r="M127" t="s">
        <v>50</v>
      </c>
      <c r="N127" s="2">
        <v>51.43533</v>
      </c>
      <c r="O127" s="2">
        <v>-1.2741199999999999</v>
      </c>
      <c r="P127" s="3">
        <v>13</v>
      </c>
      <c r="Q127" s="1">
        <v>44912</v>
      </c>
      <c r="R127" s="1">
        <v>45350</v>
      </c>
      <c r="S127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27" s="2" t="s">
        <v>94</v>
      </c>
      <c r="W127" s="21" t="s">
        <v>107</v>
      </c>
      <c r="Y127" s="15" t="s">
        <v>108</v>
      </c>
      <c r="Z127">
        <v>437</v>
      </c>
      <c r="AA127">
        <v>360</v>
      </c>
      <c r="AB127">
        <v>236</v>
      </c>
      <c r="AC127" s="16">
        <v>45036</v>
      </c>
      <c r="AD127" s="16">
        <v>45093</v>
      </c>
      <c r="AE127" s="16">
        <v>45062</v>
      </c>
      <c r="AF127" s="16">
        <v>45096</v>
      </c>
      <c r="AG127" s="15" t="s">
        <v>50</v>
      </c>
      <c r="AH127" s="28">
        <v>1</v>
      </c>
      <c r="AI127" s="9">
        <f>+Synth_Ben_Data[[#This Row],[% progress]]*Synth_Ben_Data[[#This Row],[BaselineTargetValue]]</f>
        <v>437</v>
      </c>
      <c r="AJ127" s="9">
        <f>+Synth_Ben_Data[[#This Row],[ActualValue]]</f>
        <v>236</v>
      </c>
      <c r="AK127" s="9">
        <f>+Synth_Ben_Data[[#This Row],[CurrentTargetValue]]</f>
        <v>360</v>
      </c>
      <c r="AL127" s="22">
        <f>+(Synth_Ben_Data[[#This Row],[Earned Value]]-Synth_Ben_Data[[#This Row],[Planned Value
(Current Value)]])</f>
        <v>77</v>
      </c>
      <c r="AM127" s="23">
        <f>+(Synth_Ben_Data[[#This Row],[Earned Value]]/Synth_Ben_Data[[#This Row],[Planned Value
(Current Value)]])</f>
        <v>1.2138888888888888</v>
      </c>
      <c r="AN12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28" spans="1:40" ht="14.45">
      <c r="A128">
        <v>127</v>
      </c>
      <c r="B128" t="s">
        <v>183</v>
      </c>
      <c r="C128" t="s">
        <v>105</v>
      </c>
      <c r="D128" t="s">
        <v>134</v>
      </c>
      <c r="E128" s="1">
        <v>44987</v>
      </c>
      <c r="F128" s="1">
        <v>44996</v>
      </c>
      <c r="G128" s="1">
        <v>44998</v>
      </c>
      <c r="H128" t="s">
        <v>54</v>
      </c>
      <c r="I128" t="s">
        <v>44</v>
      </c>
      <c r="J128" t="s">
        <v>93</v>
      </c>
      <c r="K128" s="1">
        <v>45100</v>
      </c>
      <c r="M128" t="s">
        <v>50</v>
      </c>
      <c r="N128" s="2">
        <v>53.919809999999998</v>
      </c>
      <c r="O128" s="2">
        <v>-1.5234700000000001</v>
      </c>
      <c r="P128" s="3">
        <v>7</v>
      </c>
      <c r="Q128" s="1">
        <v>44862</v>
      </c>
      <c r="R128" s="1">
        <v>45346</v>
      </c>
      <c r="S128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128" s="2" t="s">
        <v>158</v>
      </c>
      <c r="W128" s="2" t="s">
        <v>71</v>
      </c>
      <c r="Y128" s="3" t="s">
        <v>49</v>
      </c>
      <c r="Z128">
        <v>344</v>
      </c>
      <c r="AA128">
        <v>252</v>
      </c>
      <c r="AB128">
        <v>204</v>
      </c>
      <c r="AC128" s="19">
        <v>44938</v>
      </c>
      <c r="AD128" s="19">
        <v>45164</v>
      </c>
      <c r="AE128" s="19">
        <v>45158</v>
      </c>
      <c r="AF128" s="19">
        <v>45102</v>
      </c>
      <c r="AG128" s="3" t="s">
        <v>50</v>
      </c>
      <c r="AH128" s="26">
        <v>1</v>
      </c>
      <c r="AI128" s="9">
        <f>+Synth_Ben_Data[[#This Row],[% progress]]*Synth_Ben_Data[[#This Row],[BaselineTargetValue]]</f>
        <v>344</v>
      </c>
      <c r="AJ128" s="9">
        <f>+Synth_Ben_Data[[#This Row],[ActualValue]]</f>
        <v>204</v>
      </c>
      <c r="AK128" s="9">
        <f>+Synth_Ben_Data[[#This Row],[CurrentTargetValue]]</f>
        <v>252</v>
      </c>
      <c r="AL128" s="22">
        <f>+(Synth_Ben_Data[[#This Row],[Earned Value]]-Synth_Ben_Data[[#This Row],[Planned Value
(Current Value)]])</f>
        <v>92</v>
      </c>
      <c r="AM128" s="23">
        <f>+(Synth_Ben_Data[[#This Row],[Earned Value]]/Synth_Ben_Data[[#This Row],[Planned Value
(Current Value)]])</f>
        <v>1.3650793650793651</v>
      </c>
      <c r="AN12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29" spans="1:40" ht="14.45">
      <c r="A129">
        <v>128</v>
      </c>
      <c r="B129" t="s">
        <v>187</v>
      </c>
      <c r="C129" t="s">
        <v>52</v>
      </c>
      <c r="D129" t="s">
        <v>124</v>
      </c>
      <c r="E129" s="1">
        <v>45157</v>
      </c>
      <c r="F129" s="1">
        <v>45237</v>
      </c>
      <c r="G129" s="1">
        <v>45188</v>
      </c>
      <c r="H129" t="s">
        <v>97</v>
      </c>
      <c r="I129" t="s">
        <v>161</v>
      </c>
      <c r="J129" t="s">
        <v>64</v>
      </c>
      <c r="K129" s="1">
        <v>45096</v>
      </c>
      <c r="M129" t="s">
        <v>56</v>
      </c>
      <c r="N129" s="2">
        <v>52.558509999999998</v>
      </c>
      <c r="O129" s="2">
        <v>-0.29966999999999999</v>
      </c>
      <c r="P129" s="3">
        <v>12</v>
      </c>
      <c r="Q129" s="1">
        <v>44908</v>
      </c>
      <c r="R129" s="1">
        <v>45344</v>
      </c>
      <c r="S129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29" s="2" t="s">
        <v>135</v>
      </c>
      <c r="W129" s="2" t="s">
        <v>111</v>
      </c>
      <c r="Y129" s="3" t="s">
        <v>67</v>
      </c>
      <c r="Z129">
        <v>0</v>
      </c>
      <c r="AA129">
        <v>3</v>
      </c>
      <c r="AB129">
        <v>2</v>
      </c>
      <c r="AC129" s="19">
        <v>45157</v>
      </c>
      <c r="AD129" s="19">
        <v>45237</v>
      </c>
      <c r="AE129" s="19">
        <v>45188</v>
      </c>
      <c r="AF129" s="19">
        <v>45096</v>
      </c>
      <c r="AG129" s="3" t="s">
        <v>56</v>
      </c>
      <c r="AH129" s="26">
        <v>0.01</v>
      </c>
      <c r="AI129" s="9">
        <f>+Synth_Ben_Data[[#This Row],[% progress]]*Synth_Ben_Data[[#This Row],[BaselineTargetValue]]</f>
        <v>0</v>
      </c>
      <c r="AJ129" s="9">
        <f>+Synth_Ben_Data[[#This Row],[ActualValue]]</f>
        <v>2</v>
      </c>
      <c r="AK129" s="9">
        <f>+Synth_Ben_Data[[#This Row],[CurrentTargetValue]]</f>
        <v>3</v>
      </c>
      <c r="AL129" s="22">
        <f>+(Synth_Ben_Data[[#This Row],[Earned Value]]-Synth_Ben_Data[[#This Row],[Planned Value
(Current Value)]])</f>
        <v>-3</v>
      </c>
      <c r="AM129" s="23">
        <f>+(Synth_Ben_Data[[#This Row],[Earned Value]]/Synth_Ben_Data[[#This Row],[Planned Value
(Current Value)]])</f>
        <v>0</v>
      </c>
      <c r="AN12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30" spans="1:40" ht="14.45">
      <c r="A130">
        <v>129</v>
      </c>
      <c r="B130" t="s">
        <v>203</v>
      </c>
      <c r="C130" t="s">
        <v>41</v>
      </c>
      <c r="D130" t="s">
        <v>146</v>
      </c>
      <c r="E130" s="1">
        <v>45117</v>
      </c>
      <c r="F130" s="1">
        <v>45238</v>
      </c>
      <c r="G130" s="1">
        <v>45276</v>
      </c>
      <c r="H130" t="s">
        <v>43</v>
      </c>
      <c r="I130" t="s">
        <v>55</v>
      </c>
      <c r="J130" t="s">
        <v>70</v>
      </c>
      <c r="K130" s="1">
        <v>45105</v>
      </c>
      <c r="M130" t="s">
        <v>56</v>
      </c>
      <c r="N130" s="2">
        <v>50.898969999999998</v>
      </c>
      <c r="O130" s="2">
        <v>-1.5403100000000001</v>
      </c>
      <c r="P130" s="3">
        <v>4</v>
      </c>
      <c r="Q130" s="1">
        <v>44915</v>
      </c>
      <c r="R130" s="1">
        <v>45317</v>
      </c>
      <c r="S130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30" s="2" t="s">
        <v>135</v>
      </c>
      <c r="W130" s="21" t="s">
        <v>74</v>
      </c>
      <c r="Y130" s="15" t="s">
        <v>67</v>
      </c>
      <c r="Z130">
        <v>10</v>
      </c>
      <c r="AA130">
        <v>8</v>
      </c>
      <c r="AB130">
        <v>7</v>
      </c>
      <c r="AC130" s="16">
        <v>45117</v>
      </c>
      <c r="AD130" s="16">
        <v>45238</v>
      </c>
      <c r="AE130" s="16">
        <v>45276</v>
      </c>
      <c r="AF130" s="16">
        <v>45105</v>
      </c>
      <c r="AG130" s="15" t="s">
        <v>56</v>
      </c>
      <c r="AH130" s="28">
        <v>0.01</v>
      </c>
      <c r="AI130" s="9">
        <f>+Synth_Ben_Data[[#This Row],[% progress]]*Synth_Ben_Data[[#This Row],[BaselineTargetValue]]</f>
        <v>0.1</v>
      </c>
      <c r="AJ130" s="9">
        <f>+Synth_Ben_Data[[#This Row],[ActualValue]]</f>
        <v>7</v>
      </c>
      <c r="AK130" s="9">
        <f>+Synth_Ben_Data[[#This Row],[CurrentTargetValue]]</f>
        <v>8</v>
      </c>
      <c r="AL130" s="22">
        <f>+(Synth_Ben_Data[[#This Row],[Earned Value]]-Synth_Ben_Data[[#This Row],[Planned Value
(Current Value)]])</f>
        <v>-7.9</v>
      </c>
      <c r="AM130" s="23">
        <f>+(Synth_Ben_Data[[#This Row],[Earned Value]]/Synth_Ben_Data[[#This Row],[Planned Value
(Current Value)]])</f>
        <v>1.2500000000000001E-2</v>
      </c>
      <c r="AN13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31" spans="1:40" ht="14.45">
      <c r="A131">
        <v>130</v>
      </c>
      <c r="B131" t="s">
        <v>118</v>
      </c>
      <c r="C131" t="s">
        <v>61</v>
      </c>
      <c r="D131" t="s">
        <v>80</v>
      </c>
      <c r="E131" s="1">
        <v>45054</v>
      </c>
      <c r="F131" s="1">
        <v>45237</v>
      </c>
      <c r="G131" s="1">
        <v>45235</v>
      </c>
      <c r="H131" t="s">
        <v>81</v>
      </c>
      <c r="I131" t="s">
        <v>44</v>
      </c>
      <c r="J131" t="s">
        <v>64</v>
      </c>
      <c r="K131" s="1">
        <v>45115</v>
      </c>
      <c r="M131" t="s">
        <v>46</v>
      </c>
      <c r="N131" s="2">
        <v>52.682729999999999</v>
      </c>
      <c r="O131" s="2">
        <v>-0.45006000000000002</v>
      </c>
      <c r="P131" s="3">
        <v>2</v>
      </c>
      <c r="Q131" s="1">
        <v>44908</v>
      </c>
      <c r="R131" s="1">
        <v>45344</v>
      </c>
      <c r="S131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31" s="2" t="s">
        <v>94</v>
      </c>
      <c r="W131" s="2" t="s">
        <v>119</v>
      </c>
      <c r="Y131" s="3" t="s">
        <v>67</v>
      </c>
      <c r="Z131">
        <v>824</v>
      </c>
      <c r="AA131">
        <v>1080</v>
      </c>
      <c r="AB131">
        <v>49</v>
      </c>
      <c r="AC131" s="19">
        <v>45054</v>
      </c>
      <c r="AD131" s="19">
        <v>45237</v>
      </c>
      <c r="AE131" s="19">
        <v>45235</v>
      </c>
      <c r="AF131" s="19">
        <v>45115</v>
      </c>
      <c r="AG131" s="3" t="s">
        <v>46</v>
      </c>
      <c r="AH131" s="26">
        <v>0.33333332999999998</v>
      </c>
      <c r="AI131" s="9">
        <f>+Synth_Ben_Data[[#This Row],[% progress]]*Synth_Ben_Data[[#This Row],[BaselineTargetValue]]</f>
        <v>274.66666391999996</v>
      </c>
      <c r="AJ131" s="9">
        <f>+Synth_Ben_Data[[#This Row],[ActualValue]]</f>
        <v>49</v>
      </c>
      <c r="AK131" s="9">
        <f>+Synth_Ben_Data[[#This Row],[CurrentTargetValue]]</f>
        <v>1080</v>
      </c>
      <c r="AL131" s="22">
        <f>+(Synth_Ben_Data[[#This Row],[Earned Value]]-Synth_Ben_Data[[#This Row],[Planned Value
(Current Value)]])</f>
        <v>-805.33333607999998</v>
      </c>
      <c r="AM131" s="23">
        <f>+(Synth_Ben_Data[[#This Row],[Earned Value]]/Synth_Ben_Data[[#This Row],[Planned Value
(Current Value)]])</f>
        <v>0.25432098511111106</v>
      </c>
      <c r="AN13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32" spans="1:40" ht="14.45">
      <c r="A132">
        <v>131</v>
      </c>
      <c r="B132" t="s">
        <v>40</v>
      </c>
      <c r="C132" t="s">
        <v>61</v>
      </c>
      <c r="D132" t="s">
        <v>146</v>
      </c>
      <c r="E132" s="1">
        <v>44920</v>
      </c>
      <c r="F132" s="1">
        <v>45222</v>
      </c>
      <c r="G132" s="1">
        <v>45263</v>
      </c>
      <c r="H132" t="s">
        <v>97</v>
      </c>
      <c r="I132" t="s">
        <v>44</v>
      </c>
      <c r="J132" t="s">
        <v>70</v>
      </c>
      <c r="K132" s="1">
        <v>45096</v>
      </c>
      <c r="M132" t="s">
        <v>50</v>
      </c>
      <c r="N132" s="2">
        <v>50.840339999999998</v>
      </c>
      <c r="O132" s="2">
        <v>-1.25373</v>
      </c>
      <c r="P132" s="3">
        <v>9</v>
      </c>
      <c r="Q132" s="1">
        <v>44915</v>
      </c>
      <c r="R132" s="1">
        <v>45317</v>
      </c>
      <c r="S132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32" s="2" t="s">
        <v>158</v>
      </c>
      <c r="W132" s="21" t="s">
        <v>48</v>
      </c>
      <c r="Y132" s="15" t="s">
        <v>49</v>
      </c>
      <c r="Z132">
        <v>4936</v>
      </c>
      <c r="AA132">
        <v>3600</v>
      </c>
      <c r="AB132">
        <v>2919</v>
      </c>
      <c r="AC132" s="16">
        <v>44967</v>
      </c>
      <c r="AD132" s="16">
        <v>44996</v>
      </c>
      <c r="AE132" s="16">
        <v>44998</v>
      </c>
      <c r="AF132" s="16">
        <v>45179</v>
      </c>
      <c r="AG132" s="15" t="s">
        <v>50</v>
      </c>
      <c r="AH132" s="28">
        <v>1</v>
      </c>
      <c r="AI132" s="9">
        <f>+Synth_Ben_Data[[#This Row],[% progress]]*Synth_Ben_Data[[#This Row],[BaselineTargetValue]]</f>
        <v>4936</v>
      </c>
      <c r="AJ132" s="9">
        <f>+Synth_Ben_Data[[#This Row],[ActualValue]]</f>
        <v>2919</v>
      </c>
      <c r="AK132" s="9">
        <f>+Synth_Ben_Data[[#This Row],[CurrentTargetValue]]</f>
        <v>3600</v>
      </c>
      <c r="AL132" s="22">
        <f>+(Synth_Ben_Data[[#This Row],[Earned Value]]-Synth_Ben_Data[[#This Row],[Planned Value
(Current Value)]])</f>
        <v>1336</v>
      </c>
      <c r="AM132" s="23">
        <f>+(Synth_Ben_Data[[#This Row],[Earned Value]]/Synth_Ben_Data[[#This Row],[Planned Value
(Current Value)]])</f>
        <v>1.3711111111111112</v>
      </c>
      <c r="AN13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33" spans="1:40" ht="14.45">
      <c r="A133">
        <v>132</v>
      </c>
      <c r="B133" t="s">
        <v>122</v>
      </c>
      <c r="C133" t="s">
        <v>52</v>
      </c>
      <c r="D133" t="s">
        <v>100</v>
      </c>
      <c r="E133" s="1">
        <v>45007</v>
      </c>
      <c r="F133" s="1">
        <v>45131</v>
      </c>
      <c r="G133" s="1">
        <v>45194</v>
      </c>
      <c r="H133" t="s">
        <v>54</v>
      </c>
      <c r="I133" t="s">
        <v>44</v>
      </c>
      <c r="J133" t="s">
        <v>90</v>
      </c>
      <c r="K133" s="1">
        <v>45099</v>
      </c>
      <c r="M133" t="s">
        <v>50</v>
      </c>
      <c r="N133" s="2">
        <v>51.020119999999999</v>
      </c>
      <c r="O133" s="2">
        <v>-1.5153399999999999</v>
      </c>
      <c r="P133" s="3">
        <v>5</v>
      </c>
      <c r="Q133" s="1">
        <v>44912</v>
      </c>
      <c r="R133" s="1">
        <v>45350</v>
      </c>
      <c r="S133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33" s="2" t="s">
        <v>182</v>
      </c>
      <c r="W133" s="21" t="s">
        <v>111</v>
      </c>
      <c r="Y133" s="15" t="s">
        <v>67</v>
      </c>
      <c r="Z133">
        <v>3</v>
      </c>
      <c r="AA133">
        <v>2</v>
      </c>
      <c r="AB133">
        <v>1</v>
      </c>
      <c r="AC133" s="16">
        <v>45007</v>
      </c>
      <c r="AD133" s="16">
        <v>45131</v>
      </c>
      <c r="AE133" s="16">
        <v>45194</v>
      </c>
      <c r="AF133" s="16">
        <v>45099</v>
      </c>
      <c r="AG133" s="15" t="s">
        <v>50</v>
      </c>
      <c r="AH133" s="28">
        <v>1</v>
      </c>
      <c r="AI133" s="9">
        <f>+Synth_Ben_Data[[#This Row],[% progress]]*Synth_Ben_Data[[#This Row],[BaselineTargetValue]]</f>
        <v>3</v>
      </c>
      <c r="AJ133" s="9">
        <f>+Synth_Ben_Data[[#This Row],[ActualValue]]</f>
        <v>1</v>
      </c>
      <c r="AK133" s="9">
        <f>+Synth_Ben_Data[[#This Row],[CurrentTargetValue]]</f>
        <v>2</v>
      </c>
      <c r="AL133" s="22">
        <f>+(Synth_Ben_Data[[#This Row],[Earned Value]]-Synth_Ben_Data[[#This Row],[Planned Value
(Current Value)]])</f>
        <v>1</v>
      </c>
      <c r="AM133" s="23">
        <f>+(Synth_Ben_Data[[#This Row],[Earned Value]]/Synth_Ben_Data[[#This Row],[Planned Value
(Current Value)]])</f>
        <v>1.5</v>
      </c>
      <c r="AN13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34" spans="1:40" ht="14.45">
      <c r="A134">
        <v>133</v>
      </c>
      <c r="B134" t="s">
        <v>204</v>
      </c>
      <c r="C134" t="s">
        <v>52</v>
      </c>
      <c r="D134" t="s">
        <v>160</v>
      </c>
      <c r="E134" s="1">
        <v>45212</v>
      </c>
      <c r="F134" s="1">
        <v>45238</v>
      </c>
      <c r="G134" s="1">
        <v>45276</v>
      </c>
      <c r="H134" t="s">
        <v>54</v>
      </c>
      <c r="I134" t="s">
        <v>55</v>
      </c>
      <c r="J134" t="s">
        <v>116</v>
      </c>
      <c r="K134" s="1">
        <v>45101</v>
      </c>
      <c r="M134" t="s">
        <v>56</v>
      </c>
      <c r="N134" s="2">
        <v>51.397930000000002</v>
      </c>
      <c r="O134" s="2">
        <v>-0.70835000000000004</v>
      </c>
      <c r="P134" s="3">
        <v>12</v>
      </c>
      <c r="Q134" s="1">
        <v>44848</v>
      </c>
      <c r="R134" s="1">
        <v>45338</v>
      </c>
      <c r="S134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34" s="2" t="s">
        <v>182</v>
      </c>
      <c r="W134" s="2" t="s">
        <v>74</v>
      </c>
      <c r="Y134" s="3" t="s">
        <v>67</v>
      </c>
      <c r="Z134">
        <v>10</v>
      </c>
      <c r="AA134">
        <v>8</v>
      </c>
      <c r="AB134">
        <v>2</v>
      </c>
      <c r="AC134" s="19">
        <v>45212</v>
      </c>
      <c r="AD134" s="19">
        <v>45238</v>
      </c>
      <c r="AE134" s="19">
        <v>45276</v>
      </c>
      <c r="AF134" s="19">
        <v>45101</v>
      </c>
      <c r="AG134" s="3" t="s">
        <v>56</v>
      </c>
      <c r="AH134" s="26">
        <v>0.01</v>
      </c>
      <c r="AI134" s="9">
        <f>+Synth_Ben_Data[[#This Row],[% progress]]*Synth_Ben_Data[[#This Row],[BaselineTargetValue]]</f>
        <v>0.1</v>
      </c>
      <c r="AJ134" s="9">
        <f>+Synth_Ben_Data[[#This Row],[ActualValue]]</f>
        <v>2</v>
      </c>
      <c r="AK134" s="9">
        <f>+Synth_Ben_Data[[#This Row],[CurrentTargetValue]]</f>
        <v>8</v>
      </c>
      <c r="AL134" s="22">
        <f>+(Synth_Ben_Data[[#This Row],[Earned Value]]-Synth_Ben_Data[[#This Row],[Planned Value
(Current Value)]])</f>
        <v>-7.9</v>
      </c>
      <c r="AM134" s="23">
        <f>+(Synth_Ben_Data[[#This Row],[Earned Value]]/Synth_Ben_Data[[#This Row],[Planned Value
(Current Value)]])</f>
        <v>1.2500000000000001E-2</v>
      </c>
      <c r="AN13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35" spans="1:40" ht="14.45">
      <c r="A135">
        <v>134</v>
      </c>
      <c r="B135" t="s">
        <v>109</v>
      </c>
      <c r="C135" t="s">
        <v>52</v>
      </c>
      <c r="D135" t="s">
        <v>69</v>
      </c>
      <c r="E135" s="1">
        <v>45143</v>
      </c>
      <c r="F135" s="1">
        <v>45151</v>
      </c>
      <c r="G135" s="1">
        <v>45191</v>
      </c>
      <c r="H135" t="s">
        <v>54</v>
      </c>
      <c r="I135" t="s">
        <v>55</v>
      </c>
      <c r="J135" t="s">
        <v>70</v>
      </c>
      <c r="K135" s="1">
        <v>45100</v>
      </c>
      <c r="M135" t="s">
        <v>56</v>
      </c>
      <c r="N135" s="2">
        <v>50.947009999999999</v>
      </c>
      <c r="O135" s="2">
        <v>-1.3554900000000001</v>
      </c>
      <c r="P135" s="3">
        <v>3</v>
      </c>
      <c r="Q135" s="1">
        <v>44915</v>
      </c>
      <c r="R135" s="1">
        <v>45317</v>
      </c>
      <c r="S135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35" s="2" t="s">
        <v>182</v>
      </c>
      <c r="W135" s="21" t="s">
        <v>111</v>
      </c>
      <c r="Y135" s="15" t="s">
        <v>67</v>
      </c>
      <c r="Z135">
        <v>9</v>
      </c>
      <c r="AA135">
        <v>8</v>
      </c>
      <c r="AB135">
        <v>6</v>
      </c>
      <c r="AC135" s="16">
        <v>45143</v>
      </c>
      <c r="AD135" s="16">
        <v>45151</v>
      </c>
      <c r="AE135" s="16">
        <v>45191</v>
      </c>
      <c r="AF135" s="16">
        <v>45100</v>
      </c>
      <c r="AG135" s="15" t="s">
        <v>56</v>
      </c>
      <c r="AH135" s="28">
        <v>0.01</v>
      </c>
      <c r="AI135" s="9">
        <f>+Synth_Ben_Data[[#This Row],[% progress]]*Synth_Ben_Data[[#This Row],[BaselineTargetValue]]</f>
        <v>0.09</v>
      </c>
      <c r="AJ135" s="9">
        <f>+Synth_Ben_Data[[#This Row],[ActualValue]]</f>
        <v>6</v>
      </c>
      <c r="AK135" s="9">
        <f>+Synth_Ben_Data[[#This Row],[CurrentTargetValue]]</f>
        <v>8</v>
      </c>
      <c r="AL135" s="22">
        <f>+(Synth_Ben_Data[[#This Row],[Earned Value]]-Synth_Ben_Data[[#This Row],[Planned Value
(Current Value)]])</f>
        <v>-7.91</v>
      </c>
      <c r="AM135" s="23">
        <f>+(Synth_Ben_Data[[#This Row],[Earned Value]]/Synth_Ben_Data[[#This Row],[Planned Value
(Current Value)]])</f>
        <v>1.125E-2</v>
      </c>
      <c r="AN13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36" spans="1:40" ht="14.45">
      <c r="A136">
        <v>135</v>
      </c>
      <c r="B136" t="s">
        <v>193</v>
      </c>
      <c r="C136" t="s">
        <v>61</v>
      </c>
      <c r="D136" t="s">
        <v>76</v>
      </c>
      <c r="E136" s="1">
        <v>45066</v>
      </c>
      <c r="F136" s="1">
        <v>45260</v>
      </c>
      <c r="G136" s="1">
        <v>45249</v>
      </c>
      <c r="H136" t="s">
        <v>97</v>
      </c>
      <c r="I136" t="s">
        <v>44</v>
      </c>
      <c r="J136" t="s">
        <v>77</v>
      </c>
      <c r="K136" s="1">
        <v>45096</v>
      </c>
      <c r="M136" t="s">
        <v>46</v>
      </c>
      <c r="N136" s="2">
        <v>51.200600000000001</v>
      </c>
      <c r="O136" s="2">
        <v>-1.90201</v>
      </c>
      <c r="P136" s="3">
        <v>10</v>
      </c>
      <c r="Q136" s="1">
        <v>44867</v>
      </c>
      <c r="R136" s="1">
        <v>45304</v>
      </c>
      <c r="S136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36" s="2" t="s">
        <v>98</v>
      </c>
      <c r="W136" s="21" t="s">
        <v>147</v>
      </c>
      <c r="Y136" s="15" t="s">
        <v>59</v>
      </c>
      <c r="Z136">
        <v>416</v>
      </c>
      <c r="AA136">
        <v>360</v>
      </c>
      <c r="AB136">
        <v>354</v>
      </c>
      <c r="AC136" s="16">
        <v>44895</v>
      </c>
      <c r="AD136" s="16">
        <v>44959</v>
      </c>
      <c r="AE136" s="16">
        <v>44960</v>
      </c>
      <c r="AF136" s="16">
        <v>45096</v>
      </c>
      <c r="AG136" s="15" t="s">
        <v>50</v>
      </c>
      <c r="AH136" s="28">
        <v>1</v>
      </c>
      <c r="AI136" s="9">
        <f>+Synth_Ben_Data[[#This Row],[% progress]]*Synth_Ben_Data[[#This Row],[BaselineTargetValue]]</f>
        <v>416</v>
      </c>
      <c r="AJ136" s="9">
        <f>+Synth_Ben_Data[[#This Row],[ActualValue]]</f>
        <v>354</v>
      </c>
      <c r="AK136" s="9">
        <f>+Synth_Ben_Data[[#This Row],[CurrentTargetValue]]</f>
        <v>360</v>
      </c>
      <c r="AL136" s="22">
        <f>+(Synth_Ben_Data[[#This Row],[Earned Value]]-Synth_Ben_Data[[#This Row],[Planned Value
(Current Value)]])</f>
        <v>56</v>
      </c>
      <c r="AM136" s="23">
        <f>+(Synth_Ben_Data[[#This Row],[Earned Value]]/Synth_Ben_Data[[#This Row],[Planned Value
(Current Value)]])</f>
        <v>1.1555555555555554</v>
      </c>
      <c r="AN13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37" spans="1:40" ht="14.45">
      <c r="A137">
        <v>136</v>
      </c>
      <c r="B137" t="s">
        <v>205</v>
      </c>
      <c r="C137" t="s">
        <v>61</v>
      </c>
      <c r="D137" t="s">
        <v>146</v>
      </c>
      <c r="E137" s="1">
        <v>44928</v>
      </c>
      <c r="F137" s="1">
        <v>44951</v>
      </c>
      <c r="G137" s="1">
        <v>44957</v>
      </c>
      <c r="H137" t="s">
        <v>54</v>
      </c>
      <c r="I137" t="s">
        <v>44</v>
      </c>
      <c r="J137" t="s">
        <v>70</v>
      </c>
      <c r="K137" s="1">
        <v>45101</v>
      </c>
      <c r="M137" t="s">
        <v>50</v>
      </c>
      <c r="N137" s="2">
        <v>50.933999999999997</v>
      </c>
      <c r="O137" s="2">
        <v>-1.3589199999999999</v>
      </c>
      <c r="P137" s="3">
        <v>9</v>
      </c>
      <c r="Q137" s="1">
        <v>44915</v>
      </c>
      <c r="R137" s="1">
        <v>45317</v>
      </c>
      <c r="S137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37" s="2" t="s">
        <v>158</v>
      </c>
      <c r="W137" s="2" t="s">
        <v>48</v>
      </c>
      <c r="Y137" s="3" t="s">
        <v>49</v>
      </c>
      <c r="Z137">
        <v>1632</v>
      </c>
      <c r="AA137">
        <v>1440</v>
      </c>
      <c r="AB137">
        <v>415</v>
      </c>
      <c r="AC137" s="19">
        <v>45054</v>
      </c>
      <c r="AD137" s="19">
        <v>45126</v>
      </c>
      <c r="AE137" s="19">
        <v>45115</v>
      </c>
      <c r="AF137" s="19">
        <v>45107</v>
      </c>
      <c r="AG137" s="3" t="s">
        <v>46</v>
      </c>
      <c r="AH137" s="26">
        <v>0.73611110999999996</v>
      </c>
      <c r="AI137" s="9">
        <f>+Synth_Ben_Data[[#This Row],[% progress]]*Synth_Ben_Data[[#This Row],[BaselineTargetValue]]</f>
        <v>1201.33333152</v>
      </c>
      <c r="AJ137" s="9">
        <f>+Synth_Ben_Data[[#This Row],[ActualValue]]</f>
        <v>415</v>
      </c>
      <c r="AK137" s="9">
        <f>+Synth_Ben_Data[[#This Row],[CurrentTargetValue]]</f>
        <v>1440</v>
      </c>
      <c r="AL137" s="22">
        <f>+(Synth_Ben_Data[[#This Row],[Earned Value]]-Synth_Ben_Data[[#This Row],[Planned Value
(Current Value)]])</f>
        <v>-238.66666848</v>
      </c>
      <c r="AM137" s="23">
        <f>+(Synth_Ben_Data[[#This Row],[Earned Value]]/Synth_Ben_Data[[#This Row],[Planned Value
(Current Value)]])</f>
        <v>0.834259258</v>
      </c>
      <c r="AN13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38" spans="1:40" ht="14.45">
      <c r="A138">
        <v>137</v>
      </c>
      <c r="B138" t="s">
        <v>153</v>
      </c>
      <c r="C138" t="s">
        <v>61</v>
      </c>
      <c r="D138" t="s">
        <v>169</v>
      </c>
      <c r="E138" s="1">
        <v>45142</v>
      </c>
      <c r="F138" s="1">
        <v>45265</v>
      </c>
      <c r="G138" s="1">
        <v>45257</v>
      </c>
      <c r="H138" t="s">
        <v>81</v>
      </c>
      <c r="I138" t="s">
        <v>55</v>
      </c>
      <c r="J138" t="s">
        <v>116</v>
      </c>
      <c r="K138" s="1">
        <v>45104</v>
      </c>
      <c r="M138" t="s">
        <v>56</v>
      </c>
      <c r="N138" s="2">
        <v>51.21902</v>
      </c>
      <c r="O138" s="2">
        <v>-0.65964999999999996</v>
      </c>
      <c r="P138" s="3">
        <v>16</v>
      </c>
      <c r="Q138" s="1">
        <v>44848</v>
      </c>
      <c r="R138" s="1">
        <v>45338</v>
      </c>
      <c r="S138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38" s="2" t="s">
        <v>158</v>
      </c>
      <c r="W138" s="21" t="s">
        <v>71</v>
      </c>
      <c r="Y138" s="15" t="s">
        <v>49</v>
      </c>
      <c r="Z138">
        <v>370</v>
      </c>
      <c r="AA138">
        <v>288</v>
      </c>
      <c r="AB138">
        <v>57</v>
      </c>
      <c r="AC138" s="16">
        <v>44965</v>
      </c>
      <c r="AD138" s="16">
        <v>44996</v>
      </c>
      <c r="AE138" s="16">
        <v>44998</v>
      </c>
      <c r="AF138" s="16">
        <v>45122</v>
      </c>
      <c r="AG138" s="15" t="s">
        <v>50</v>
      </c>
      <c r="AH138" s="28">
        <v>1</v>
      </c>
      <c r="AI138" s="9">
        <f>+Synth_Ben_Data[[#This Row],[% progress]]*Synth_Ben_Data[[#This Row],[BaselineTargetValue]]</f>
        <v>370</v>
      </c>
      <c r="AJ138" s="9">
        <f>+Synth_Ben_Data[[#This Row],[ActualValue]]</f>
        <v>57</v>
      </c>
      <c r="AK138" s="9">
        <f>+Synth_Ben_Data[[#This Row],[CurrentTargetValue]]</f>
        <v>288</v>
      </c>
      <c r="AL138" s="22">
        <f>+(Synth_Ben_Data[[#This Row],[Earned Value]]-Synth_Ben_Data[[#This Row],[Planned Value
(Current Value)]])</f>
        <v>82</v>
      </c>
      <c r="AM138" s="23">
        <f>+(Synth_Ben_Data[[#This Row],[Earned Value]]/Synth_Ben_Data[[#This Row],[Planned Value
(Current Value)]])</f>
        <v>1.2847222222222223</v>
      </c>
      <c r="AN13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39" spans="1:40" ht="14.45">
      <c r="A139">
        <v>138</v>
      </c>
      <c r="B139" t="s">
        <v>206</v>
      </c>
      <c r="C139" t="s">
        <v>61</v>
      </c>
      <c r="D139" t="s">
        <v>92</v>
      </c>
      <c r="E139" s="1">
        <v>44986</v>
      </c>
      <c r="F139" s="1">
        <v>45178</v>
      </c>
      <c r="G139" s="1">
        <v>45207</v>
      </c>
      <c r="H139" t="s">
        <v>54</v>
      </c>
      <c r="I139" t="s">
        <v>44</v>
      </c>
      <c r="J139" t="s">
        <v>93</v>
      </c>
      <c r="K139" s="1">
        <v>45097</v>
      </c>
      <c r="M139" t="s">
        <v>46</v>
      </c>
      <c r="N139" s="2">
        <v>53.668329999999997</v>
      </c>
      <c r="O139" s="2">
        <v>-1.74783</v>
      </c>
      <c r="P139" s="3">
        <v>6</v>
      </c>
      <c r="Q139" s="1">
        <v>44862</v>
      </c>
      <c r="R139" s="1">
        <v>45346</v>
      </c>
      <c r="S139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139" s="2" t="s">
        <v>94</v>
      </c>
      <c r="W139" s="2" t="s">
        <v>119</v>
      </c>
      <c r="Y139" s="3" t="s">
        <v>67</v>
      </c>
      <c r="Z139">
        <v>4114</v>
      </c>
      <c r="AA139">
        <v>3600</v>
      </c>
      <c r="AB139">
        <v>3418</v>
      </c>
      <c r="AC139" s="19">
        <v>44986</v>
      </c>
      <c r="AD139" s="19">
        <v>45178</v>
      </c>
      <c r="AE139" s="19">
        <v>45207</v>
      </c>
      <c r="AF139" s="19">
        <v>45097</v>
      </c>
      <c r="AG139" s="3" t="s">
        <v>46</v>
      </c>
      <c r="AH139" s="26">
        <v>0.578125</v>
      </c>
      <c r="AI139" s="9">
        <f>+Synth_Ben_Data[[#This Row],[% progress]]*Synth_Ben_Data[[#This Row],[BaselineTargetValue]]</f>
        <v>2378.40625</v>
      </c>
      <c r="AJ139" s="9">
        <f>+Synth_Ben_Data[[#This Row],[ActualValue]]</f>
        <v>3418</v>
      </c>
      <c r="AK139" s="9">
        <f>+Synth_Ben_Data[[#This Row],[CurrentTargetValue]]</f>
        <v>3600</v>
      </c>
      <c r="AL139" s="22">
        <f>+(Synth_Ben_Data[[#This Row],[Earned Value]]-Synth_Ben_Data[[#This Row],[Planned Value
(Current Value)]])</f>
        <v>-1221.59375</v>
      </c>
      <c r="AM139" s="23">
        <f>+(Synth_Ben_Data[[#This Row],[Earned Value]]/Synth_Ben_Data[[#This Row],[Planned Value
(Current Value)]])</f>
        <v>0.66066840277777783</v>
      </c>
      <c r="AN13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40" spans="1:40" ht="14.45">
      <c r="A140">
        <v>139</v>
      </c>
      <c r="B140" t="s">
        <v>207</v>
      </c>
      <c r="C140" t="s">
        <v>61</v>
      </c>
      <c r="D140" t="s">
        <v>110</v>
      </c>
      <c r="E140" s="1">
        <v>44978</v>
      </c>
      <c r="F140" s="1">
        <v>45096</v>
      </c>
      <c r="G140" s="1">
        <v>45116</v>
      </c>
      <c r="H140" t="s">
        <v>43</v>
      </c>
      <c r="I140" t="s">
        <v>44</v>
      </c>
      <c r="J140" t="s">
        <v>93</v>
      </c>
      <c r="K140" s="1">
        <v>45099</v>
      </c>
      <c r="M140" t="s">
        <v>50</v>
      </c>
      <c r="N140" s="2">
        <v>53.71161</v>
      </c>
      <c r="O140" s="2">
        <v>-1.8591</v>
      </c>
      <c r="P140" s="3">
        <v>4</v>
      </c>
      <c r="Q140" s="1">
        <v>44862</v>
      </c>
      <c r="R140" s="1">
        <v>45346</v>
      </c>
      <c r="S140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140" s="2" t="s">
        <v>94</v>
      </c>
      <c r="W140" s="21" t="s">
        <v>111</v>
      </c>
      <c r="Y140" s="15" t="s">
        <v>67</v>
      </c>
      <c r="Z140">
        <v>7</v>
      </c>
      <c r="AA140">
        <v>6</v>
      </c>
      <c r="AB140">
        <v>0</v>
      </c>
      <c r="AC140" s="16">
        <v>44978</v>
      </c>
      <c r="AD140" s="16">
        <v>45096</v>
      </c>
      <c r="AE140" s="16">
        <v>45116</v>
      </c>
      <c r="AF140" s="16">
        <v>45099</v>
      </c>
      <c r="AG140" s="15" t="s">
        <v>50</v>
      </c>
      <c r="AH140" s="28">
        <v>1</v>
      </c>
      <c r="AI140" s="9">
        <f>+Synth_Ben_Data[[#This Row],[% progress]]*Synth_Ben_Data[[#This Row],[BaselineTargetValue]]</f>
        <v>7</v>
      </c>
      <c r="AJ140" s="9">
        <f>+Synth_Ben_Data[[#This Row],[ActualValue]]</f>
        <v>0</v>
      </c>
      <c r="AK140" s="9">
        <f>+Synth_Ben_Data[[#This Row],[CurrentTargetValue]]</f>
        <v>6</v>
      </c>
      <c r="AL140" s="22">
        <f>+(Synth_Ben_Data[[#This Row],[Earned Value]]-Synth_Ben_Data[[#This Row],[Planned Value
(Current Value)]])</f>
        <v>1</v>
      </c>
      <c r="AM140" s="23">
        <f>+(Synth_Ben_Data[[#This Row],[Earned Value]]/Synth_Ben_Data[[#This Row],[Planned Value
(Current Value)]])</f>
        <v>1.1666666666666667</v>
      </c>
      <c r="AN14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41" spans="1:40" ht="14.45">
      <c r="A141">
        <v>140</v>
      </c>
      <c r="B141" t="s">
        <v>208</v>
      </c>
      <c r="C141" t="s">
        <v>52</v>
      </c>
      <c r="D141" t="s">
        <v>130</v>
      </c>
      <c r="E141" s="1">
        <v>45130</v>
      </c>
      <c r="F141" s="1">
        <v>45282</v>
      </c>
      <c r="G141" s="1">
        <v>45250</v>
      </c>
      <c r="H141" t="s">
        <v>43</v>
      </c>
      <c r="I141" t="s">
        <v>55</v>
      </c>
      <c r="J141" t="s">
        <v>93</v>
      </c>
      <c r="K141" s="1">
        <v>45102</v>
      </c>
      <c r="M141" t="s">
        <v>56</v>
      </c>
      <c r="N141" s="2">
        <v>53.631340000000002</v>
      </c>
      <c r="O141" s="2">
        <v>-1.70366</v>
      </c>
      <c r="P141" s="3">
        <v>9</v>
      </c>
      <c r="Q141" s="1">
        <v>44862</v>
      </c>
      <c r="R141" s="1">
        <v>45346</v>
      </c>
      <c r="S141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141" s="2" t="s">
        <v>94</v>
      </c>
      <c r="W141" s="2" t="s">
        <v>74</v>
      </c>
      <c r="Y141" s="3" t="s">
        <v>67</v>
      </c>
      <c r="Z141">
        <v>9</v>
      </c>
      <c r="AA141">
        <v>15</v>
      </c>
      <c r="AB141">
        <v>15</v>
      </c>
      <c r="AC141" s="19">
        <v>45130</v>
      </c>
      <c r="AD141" s="19">
        <v>45282</v>
      </c>
      <c r="AE141" s="19">
        <v>45250</v>
      </c>
      <c r="AF141" s="19">
        <v>45102</v>
      </c>
      <c r="AG141" s="3" t="s">
        <v>56</v>
      </c>
      <c r="AH141" s="26">
        <v>0.01</v>
      </c>
      <c r="AI141" s="9">
        <f>+Synth_Ben_Data[[#This Row],[% progress]]*Synth_Ben_Data[[#This Row],[BaselineTargetValue]]</f>
        <v>0.09</v>
      </c>
      <c r="AJ141" s="9">
        <f>+Synth_Ben_Data[[#This Row],[ActualValue]]</f>
        <v>15</v>
      </c>
      <c r="AK141" s="9">
        <f>+Synth_Ben_Data[[#This Row],[CurrentTargetValue]]</f>
        <v>15</v>
      </c>
      <c r="AL141" s="22">
        <f>+(Synth_Ben_Data[[#This Row],[Earned Value]]-Synth_Ben_Data[[#This Row],[Planned Value
(Current Value)]])</f>
        <v>-14.91</v>
      </c>
      <c r="AM141" s="23">
        <f>+(Synth_Ben_Data[[#This Row],[Earned Value]]/Synth_Ben_Data[[#This Row],[Planned Value
(Current Value)]])</f>
        <v>6.0000000000000001E-3</v>
      </c>
      <c r="AN14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42" spans="1:40" ht="14.45">
      <c r="A142">
        <v>141</v>
      </c>
      <c r="B142" t="s">
        <v>114</v>
      </c>
      <c r="C142" t="s">
        <v>41</v>
      </c>
      <c r="D142" t="s">
        <v>42</v>
      </c>
      <c r="E142" s="1">
        <v>45008</v>
      </c>
      <c r="F142" s="1">
        <v>45087</v>
      </c>
      <c r="G142" s="1">
        <v>45078</v>
      </c>
      <c r="H142" t="s">
        <v>81</v>
      </c>
      <c r="I142" t="s">
        <v>44</v>
      </c>
      <c r="J142" t="s">
        <v>45</v>
      </c>
      <c r="K142" s="1">
        <v>45124</v>
      </c>
      <c r="M142" t="s">
        <v>50</v>
      </c>
      <c r="N142" s="2">
        <v>51.54513</v>
      </c>
      <c r="O142" s="2">
        <v>-1.023E-2</v>
      </c>
      <c r="P142" s="3">
        <v>17</v>
      </c>
      <c r="Q142" s="4">
        <v>44842</v>
      </c>
      <c r="R142" s="4">
        <v>45375</v>
      </c>
      <c r="S142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42" s="2" t="s">
        <v>57</v>
      </c>
      <c r="W142" s="2" t="s">
        <v>117</v>
      </c>
      <c r="Y142" s="3" t="s">
        <v>87</v>
      </c>
      <c r="Z142">
        <v>149</v>
      </c>
      <c r="AA142">
        <v>360</v>
      </c>
      <c r="AB142">
        <v>196</v>
      </c>
      <c r="AC142" s="19">
        <v>45008</v>
      </c>
      <c r="AD142" s="19">
        <v>45087</v>
      </c>
      <c r="AE142" s="19">
        <v>45078</v>
      </c>
      <c r="AF142" s="19">
        <v>45124</v>
      </c>
      <c r="AG142" s="3" t="s">
        <v>50</v>
      </c>
      <c r="AH142" s="26">
        <v>1</v>
      </c>
      <c r="AI142" s="9">
        <f>+Synth_Ben_Data[[#This Row],[% progress]]*Synth_Ben_Data[[#This Row],[BaselineTargetValue]]</f>
        <v>149</v>
      </c>
      <c r="AJ142" s="9">
        <f>+Synth_Ben_Data[[#This Row],[ActualValue]]</f>
        <v>196</v>
      </c>
      <c r="AK142" s="9">
        <f>+Synth_Ben_Data[[#This Row],[CurrentTargetValue]]</f>
        <v>360</v>
      </c>
      <c r="AL142" s="22">
        <f>+(Synth_Ben_Data[[#This Row],[Earned Value]]-Synth_Ben_Data[[#This Row],[Planned Value
(Current Value)]])</f>
        <v>-211</v>
      </c>
      <c r="AM142" s="23">
        <f>+(Synth_Ben_Data[[#This Row],[Earned Value]]/Synth_Ben_Data[[#This Row],[Planned Value
(Current Value)]])</f>
        <v>0.41388888888888886</v>
      </c>
      <c r="AN14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43" spans="1:40" ht="14.45">
      <c r="A143">
        <v>142</v>
      </c>
      <c r="B143" t="s">
        <v>209</v>
      </c>
      <c r="C143" t="s">
        <v>61</v>
      </c>
      <c r="D143" t="s">
        <v>69</v>
      </c>
      <c r="E143" s="1">
        <v>45172</v>
      </c>
      <c r="F143" s="1">
        <v>45237</v>
      </c>
      <c r="G143" s="1">
        <v>45235</v>
      </c>
      <c r="H143" t="s">
        <v>43</v>
      </c>
      <c r="I143" t="s">
        <v>55</v>
      </c>
      <c r="J143" t="s">
        <v>70</v>
      </c>
      <c r="K143" s="1">
        <v>45105</v>
      </c>
      <c r="M143" t="s">
        <v>56</v>
      </c>
      <c r="N143" s="2">
        <v>50.993119999999998</v>
      </c>
      <c r="O143" s="2">
        <v>-1.68571</v>
      </c>
      <c r="P143" s="3">
        <v>14</v>
      </c>
      <c r="Q143" s="1">
        <v>44915</v>
      </c>
      <c r="R143" s="1">
        <v>45317</v>
      </c>
      <c r="S143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43" s="2" t="s">
        <v>182</v>
      </c>
      <c r="W143" s="21" t="s">
        <v>119</v>
      </c>
      <c r="Y143" s="15" t="s">
        <v>67</v>
      </c>
      <c r="Z143">
        <v>824</v>
      </c>
      <c r="AA143">
        <v>1080</v>
      </c>
      <c r="AB143">
        <v>71</v>
      </c>
      <c r="AC143" s="16">
        <v>45172</v>
      </c>
      <c r="AD143" s="16">
        <v>45237</v>
      </c>
      <c r="AE143" s="16">
        <v>45235</v>
      </c>
      <c r="AF143" s="16">
        <v>45105</v>
      </c>
      <c r="AG143" s="15" t="s">
        <v>56</v>
      </c>
      <c r="AH143" s="28">
        <v>0.01</v>
      </c>
      <c r="AI143" s="9">
        <f>+Synth_Ben_Data[[#This Row],[% progress]]*Synth_Ben_Data[[#This Row],[BaselineTargetValue]]</f>
        <v>8.24</v>
      </c>
      <c r="AJ143" s="9">
        <f>+Synth_Ben_Data[[#This Row],[ActualValue]]</f>
        <v>71</v>
      </c>
      <c r="AK143" s="9">
        <f>+Synth_Ben_Data[[#This Row],[CurrentTargetValue]]</f>
        <v>1080</v>
      </c>
      <c r="AL143" s="22">
        <f>+(Synth_Ben_Data[[#This Row],[Earned Value]]-Synth_Ben_Data[[#This Row],[Planned Value
(Current Value)]])</f>
        <v>-1071.76</v>
      </c>
      <c r="AM143" s="23">
        <f>+(Synth_Ben_Data[[#This Row],[Earned Value]]/Synth_Ben_Data[[#This Row],[Planned Value
(Current Value)]])</f>
        <v>7.6296296296296294E-3</v>
      </c>
      <c r="AN14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44" spans="1:40" ht="14.45">
      <c r="A144">
        <v>143</v>
      </c>
      <c r="B144" t="s">
        <v>164</v>
      </c>
      <c r="C144" t="s">
        <v>52</v>
      </c>
      <c r="D144" t="s">
        <v>62</v>
      </c>
      <c r="E144" s="1">
        <v>44923</v>
      </c>
      <c r="F144" s="1">
        <v>45100</v>
      </c>
      <c r="G144" s="1">
        <v>45146</v>
      </c>
      <c r="H144" t="s">
        <v>81</v>
      </c>
      <c r="I144" t="s">
        <v>44</v>
      </c>
      <c r="J144" t="s">
        <v>64</v>
      </c>
      <c r="K144" s="1">
        <v>45112</v>
      </c>
      <c r="M144" t="s">
        <v>50</v>
      </c>
      <c r="N144" s="2">
        <v>52.645029999999998</v>
      </c>
      <c r="O144" s="2">
        <v>-0.14902000000000001</v>
      </c>
      <c r="P144" s="3">
        <v>13</v>
      </c>
      <c r="Q144" s="1">
        <v>44908</v>
      </c>
      <c r="R144" s="1">
        <v>45344</v>
      </c>
      <c r="S144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44" s="2" t="s">
        <v>182</v>
      </c>
      <c r="W144" s="2" t="s">
        <v>119</v>
      </c>
      <c r="Y144" s="3" t="s">
        <v>67</v>
      </c>
      <c r="Z144">
        <v>1741</v>
      </c>
      <c r="AA144">
        <v>3240</v>
      </c>
      <c r="AB144">
        <v>606</v>
      </c>
      <c r="AC144" s="19">
        <v>44923</v>
      </c>
      <c r="AD144" s="19">
        <v>45100</v>
      </c>
      <c r="AE144" s="19">
        <v>45146</v>
      </c>
      <c r="AF144" s="19">
        <v>45112</v>
      </c>
      <c r="AG144" s="3" t="s">
        <v>50</v>
      </c>
      <c r="AH144" s="26">
        <v>1</v>
      </c>
      <c r="AI144" s="9">
        <f>+Synth_Ben_Data[[#This Row],[% progress]]*Synth_Ben_Data[[#This Row],[BaselineTargetValue]]</f>
        <v>1741</v>
      </c>
      <c r="AJ144" s="9">
        <f>+Synth_Ben_Data[[#This Row],[ActualValue]]</f>
        <v>606</v>
      </c>
      <c r="AK144" s="9">
        <f>+Synth_Ben_Data[[#This Row],[CurrentTargetValue]]</f>
        <v>3240</v>
      </c>
      <c r="AL144" s="22">
        <f>+(Synth_Ben_Data[[#This Row],[Earned Value]]-Synth_Ben_Data[[#This Row],[Planned Value
(Current Value)]])</f>
        <v>-1499</v>
      </c>
      <c r="AM144" s="23">
        <f>+(Synth_Ben_Data[[#This Row],[Earned Value]]/Synth_Ben_Data[[#This Row],[Planned Value
(Current Value)]])</f>
        <v>0.53734567901234565</v>
      </c>
      <c r="AN14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45" spans="1:40" ht="14.45">
      <c r="A145">
        <v>144</v>
      </c>
      <c r="B145" t="s">
        <v>193</v>
      </c>
      <c r="C145" t="s">
        <v>61</v>
      </c>
      <c r="D145" t="s">
        <v>62</v>
      </c>
      <c r="E145" s="1">
        <v>45208</v>
      </c>
      <c r="F145" s="1">
        <v>45260</v>
      </c>
      <c r="G145" s="1">
        <v>45249</v>
      </c>
      <c r="H145" t="s">
        <v>43</v>
      </c>
      <c r="I145" t="s">
        <v>55</v>
      </c>
      <c r="J145" t="s">
        <v>64</v>
      </c>
      <c r="K145" s="1">
        <v>45103</v>
      </c>
      <c r="M145" t="s">
        <v>56</v>
      </c>
      <c r="N145" s="2">
        <v>52.561309999999999</v>
      </c>
      <c r="O145" s="2">
        <v>-0.18448000000000001</v>
      </c>
      <c r="P145" s="3">
        <v>6</v>
      </c>
      <c r="Q145" s="1">
        <v>44908</v>
      </c>
      <c r="R145" s="1">
        <v>45344</v>
      </c>
      <c r="S145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45" s="2" t="s">
        <v>98</v>
      </c>
      <c r="W145" s="2" t="s">
        <v>95</v>
      </c>
      <c r="Y145" s="3" t="s">
        <v>59</v>
      </c>
      <c r="Z145">
        <v>416</v>
      </c>
      <c r="AA145">
        <v>360</v>
      </c>
      <c r="AB145">
        <v>436</v>
      </c>
      <c r="AC145" s="19">
        <v>45029</v>
      </c>
      <c r="AD145" s="19">
        <v>45052</v>
      </c>
      <c r="AE145" s="19">
        <v>45093</v>
      </c>
      <c r="AF145" s="19">
        <v>45103</v>
      </c>
      <c r="AG145" s="3" t="s">
        <v>46</v>
      </c>
      <c r="AH145" s="26">
        <v>3.2170000000000001</v>
      </c>
      <c r="AI145" s="9">
        <f>+Synth_Ben_Data[[#This Row],[% progress]]*Synth_Ben_Data[[#This Row],[BaselineTargetValue]]</f>
        <v>1338.2719999999999</v>
      </c>
      <c r="AJ145" s="9">
        <f>+Synth_Ben_Data[[#This Row],[ActualValue]]</f>
        <v>436</v>
      </c>
      <c r="AK145" s="9">
        <f>+Synth_Ben_Data[[#This Row],[CurrentTargetValue]]</f>
        <v>360</v>
      </c>
      <c r="AL145" s="22">
        <f>+(Synth_Ben_Data[[#This Row],[Earned Value]]-Synth_Ben_Data[[#This Row],[Planned Value
(Current Value)]])</f>
        <v>978.27199999999993</v>
      </c>
      <c r="AM145" s="23">
        <f>+(Synth_Ben_Data[[#This Row],[Earned Value]]/Synth_Ben_Data[[#This Row],[Planned Value
(Current Value)]])</f>
        <v>3.717422222222222</v>
      </c>
      <c r="AN14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46" spans="1:40" ht="14.45">
      <c r="A146">
        <v>145</v>
      </c>
      <c r="B146" t="s">
        <v>210</v>
      </c>
      <c r="C146" t="s">
        <v>52</v>
      </c>
      <c r="D146" t="s">
        <v>146</v>
      </c>
      <c r="E146" s="1">
        <v>44975</v>
      </c>
      <c r="F146" s="1">
        <v>45044</v>
      </c>
      <c r="G146" s="1">
        <v>44994</v>
      </c>
      <c r="H146" t="s">
        <v>54</v>
      </c>
      <c r="I146" t="s">
        <v>44</v>
      </c>
      <c r="J146" t="s">
        <v>70</v>
      </c>
      <c r="K146" s="1">
        <v>45102</v>
      </c>
      <c r="M146" t="s">
        <v>50</v>
      </c>
      <c r="N146" s="2">
        <v>50.890700000000002</v>
      </c>
      <c r="O146" s="2">
        <v>-1.6684000000000001</v>
      </c>
      <c r="P146" s="3">
        <v>8</v>
      </c>
      <c r="Q146" s="1">
        <v>44915</v>
      </c>
      <c r="R146" s="1">
        <v>45317</v>
      </c>
      <c r="S146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46" s="2" t="s">
        <v>78</v>
      </c>
      <c r="W146" s="2" t="s">
        <v>107</v>
      </c>
      <c r="Y146" s="3" t="s">
        <v>108</v>
      </c>
      <c r="Z146">
        <v>307</v>
      </c>
      <c r="AA146">
        <v>216</v>
      </c>
      <c r="AB146">
        <v>204</v>
      </c>
      <c r="AC146" s="19">
        <v>44975</v>
      </c>
      <c r="AD146" s="19">
        <v>45044</v>
      </c>
      <c r="AE146" s="19">
        <v>44994</v>
      </c>
      <c r="AF146" s="19">
        <v>45102</v>
      </c>
      <c r="AG146" s="3" t="s">
        <v>50</v>
      </c>
      <c r="AH146" s="26">
        <v>1</v>
      </c>
      <c r="AI146" s="9">
        <f>+Synth_Ben_Data[[#This Row],[% progress]]*Synth_Ben_Data[[#This Row],[BaselineTargetValue]]</f>
        <v>307</v>
      </c>
      <c r="AJ146" s="9">
        <f>+Synth_Ben_Data[[#This Row],[ActualValue]]</f>
        <v>204</v>
      </c>
      <c r="AK146" s="9">
        <f>+Synth_Ben_Data[[#This Row],[CurrentTargetValue]]</f>
        <v>216</v>
      </c>
      <c r="AL146" s="22">
        <f>+(Synth_Ben_Data[[#This Row],[Earned Value]]-Synth_Ben_Data[[#This Row],[Planned Value
(Current Value)]])</f>
        <v>91</v>
      </c>
      <c r="AM146" s="23">
        <f>+(Synth_Ben_Data[[#This Row],[Earned Value]]/Synth_Ben_Data[[#This Row],[Planned Value
(Current Value)]])</f>
        <v>1.4212962962962963</v>
      </c>
      <c r="AN14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47" spans="1:40" ht="14.45">
      <c r="A147">
        <v>146</v>
      </c>
      <c r="B147" t="s">
        <v>211</v>
      </c>
      <c r="C147" t="s">
        <v>52</v>
      </c>
      <c r="D147" t="s">
        <v>146</v>
      </c>
      <c r="E147" s="1">
        <v>44915</v>
      </c>
      <c r="F147" s="1">
        <v>44931</v>
      </c>
      <c r="G147" s="1">
        <v>44918</v>
      </c>
      <c r="H147" t="s">
        <v>81</v>
      </c>
      <c r="I147" t="s">
        <v>44</v>
      </c>
      <c r="J147" t="s">
        <v>70</v>
      </c>
      <c r="K147" s="1">
        <v>45121</v>
      </c>
      <c r="M147" t="s">
        <v>50</v>
      </c>
      <c r="N147" s="2">
        <v>51.134920000000001</v>
      </c>
      <c r="O147" s="2">
        <v>-1.26928</v>
      </c>
      <c r="P147" s="3">
        <v>11</v>
      </c>
      <c r="Q147" s="1">
        <v>44915</v>
      </c>
      <c r="R147" s="1">
        <v>45317</v>
      </c>
      <c r="S147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47" s="2" t="s">
        <v>182</v>
      </c>
      <c r="W147" s="21" t="s">
        <v>111</v>
      </c>
      <c r="Y147" s="15" t="s">
        <v>67</v>
      </c>
      <c r="Z147">
        <v>4</v>
      </c>
      <c r="AA147">
        <v>4</v>
      </c>
      <c r="AB147">
        <v>0</v>
      </c>
      <c r="AC147" s="16">
        <v>44915</v>
      </c>
      <c r="AD147" s="16">
        <v>44931</v>
      </c>
      <c r="AE147" s="16">
        <v>44918</v>
      </c>
      <c r="AF147" s="16">
        <v>45121</v>
      </c>
      <c r="AG147" s="15" t="s">
        <v>50</v>
      </c>
      <c r="AH147" s="28">
        <v>1</v>
      </c>
      <c r="AI147" s="9">
        <f>+Synth_Ben_Data[[#This Row],[% progress]]*Synth_Ben_Data[[#This Row],[BaselineTargetValue]]</f>
        <v>4</v>
      </c>
      <c r="AJ147" s="9">
        <f>+Synth_Ben_Data[[#This Row],[ActualValue]]</f>
        <v>0</v>
      </c>
      <c r="AK147" s="9">
        <f>+Synth_Ben_Data[[#This Row],[CurrentTargetValue]]</f>
        <v>4</v>
      </c>
      <c r="AL147" s="22">
        <f>+(Synth_Ben_Data[[#This Row],[Earned Value]]-Synth_Ben_Data[[#This Row],[Planned Value
(Current Value)]])</f>
        <v>0</v>
      </c>
      <c r="AM147" s="23">
        <f>+(Synth_Ben_Data[[#This Row],[Earned Value]]/Synth_Ben_Data[[#This Row],[Planned Value
(Current Value)]])</f>
        <v>1</v>
      </c>
      <c r="AN14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48" spans="1:40" ht="14.45">
      <c r="A148">
        <v>147</v>
      </c>
      <c r="B148" t="s">
        <v>212</v>
      </c>
      <c r="C148" t="s">
        <v>61</v>
      </c>
      <c r="D148" t="s">
        <v>85</v>
      </c>
      <c r="E148" s="1">
        <v>44943</v>
      </c>
      <c r="F148" s="1">
        <v>45062</v>
      </c>
      <c r="G148" s="1">
        <v>45051</v>
      </c>
      <c r="H148" t="s">
        <v>81</v>
      </c>
      <c r="I148" t="s">
        <v>44</v>
      </c>
      <c r="J148" t="s">
        <v>77</v>
      </c>
      <c r="K148" s="1">
        <v>45119</v>
      </c>
      <c r="M148" t="s">
        <v>50</v>
      </c>
      <c r="N148" s="2">
        <v>51.138339999999999</v>
      </c>
      <c r="O148" s="2">
        <v>-1.62466</v>
      </c>
      <c r="P148" s="3">
        <v>1</v>
      </c>
      <c r="Q148" s="1">
        <v>44867</v>
      </c>
      <c r="R148" s="1">
        <v>45304</v>
      </c>
      <c r="S148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48" s="2" t="s">
        <v>94</v>
      </c>
      <c r="W148" s="2" t="s">
        <v>213</v>
      </c>
      <c r="Y148" s="3" t="s">
        <v>67</v>
      </c>
      <c r="Z148">
        <v>0</v>
      </c>
      <c r="AA148">
        <v>1</v>
      </c>
      <c r="AB148">
        <v>1</v>
      </c>
      <c r="AC148" s="19">
        <v>44943</v>
      </c>
      <c r="AD148" s="19">
        <v>45062</v>
      </c>
      <c r="AE148" s="19">
        <v>45051</v>
      </c>
      <c r="AF148" s="19">
        <v>45119</v>
      </c>
      <c r="AG148" s="3" t="s">
        <v>50</v>
      </c>
      <c r="AH148" s="26">
        <v>1</v>
      </c>
      <c r="AI148" s="9">
        <f>+Synth_Ben_Data[[#This Row],[% progress]]*Synth_Ben_Data[[#This Row],[BaselineTargetValue]]</f>
        <v>0</v>
      </c>
      <c r="AJ148" s="9">
        <f>+Synth_Ben_Data[[#This Row],[ActualValue]]</f>
        <v>1</v>
      </c>
      <c r="AK148" s="9">
        <f>+Synth_Ben_Data[[#This Row],[CurrentTargetValue]]</f>
        <v>1</v>
      </c>
      <c r="AL148" s="22">
        <f>+(Synth_Ben_Data[[#This Row],[Earned Value]]-Synth_Ben_Data[[#This Row],[Planned Value
(Current Value)]])</f>
        <v>-1</v>
      </c>
      <c r="AM148" s="23">
        <f>+(Synth_Ben_Data[[#This Row],[Earned Value]]/Synth_Ben_Data[[#This Row],[Planned Value
(Current Value)]])</f>
        <v>0</v>
      </c>
      <c r="AN14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49" spans="1:40" ht="14.45">
      <c r="A149">
        <v>148</v>
      </c>
      <c r="B149" t="s">
        <v>165</v>
      </c>
      <c r="C149" t="s">
        <v>61</v>
      </c>
      <c r="D149" t="s">
        <v>85</v>
      </c>
      <c r="E149" s="1">
        <v>44934</v>
      </c>
      <c r="F149" s="1">
        <v>44981</v>
      </c>
      <c r="G149" s="1">
        <v>44992</v>
      </c>
      <c r="H149" t="s">
        <v>43</v>
      </c>
      <c r="I149" t="s">
        <v>44</v>
      </c>
      <c r="J149" t="s">
        <v>77</v>
      </c>
      <c r="K149" s="1">
        <v>45109</v>
      </c>
      <c r="M149" t="s">
        <v>50</v>
      </c>
      <c r="N149" s="2">
        <v>51.234119999999997</v>
      </c>
      <c r="O149" s="2">
        <v>-1.7520800000000001</v>
      </c>
      <c r="P149" s="3">
        <v>8</v>
      </c>
      <c r="Q149" s="1">
        <v>44867</v>
      </c>
      <c r="R149" s="1">
        <v>45304</v>
      </c>
      <c r="S149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49" s="2" t="s">
        <v>135</v>
      </c>
      <c r="W149" s="21" t="s">
        <v>166</v>
      </c>
      <c r="Y149" s="15" t="s">
        <v>67</v>
      </c>
      <c r="Z149">
        <v>127</v>
      </c>
      <c r="AA149">
        <v>216</v>
      </c>
      <c r="AB149">
        <v>125</v>
      </c>
      <c r="AC149" s="16">
        <v>44934</v>
      </c>
      <c r="AD149" s="16">
        <v>44981</v>
      </c>
      <c r="AE149" s="16">
        <v>44992</v>
      </c>
      <c r="AF149" s="16">
        <v>45109</v>
      </c>
      <c r="AG149" s="15" t="s">
        <v>50</v>
      </c>
      <c r="AH149" s="28">
        <v>1</v>
      </c>
      <c r="AI149" s="9">
        <f>+Synth_Ben_Data[[#This Row],[% progress]]*Synth_Ben_Data[[#This Row],[BaselineTargetValue]]</f>
        <v>127</v>
      </c>
      <c r="AJ149" s="9">
        <f>+Synth_Ben_Data[[#This Row],[ActualValue]]</f>
        <v>125</v>
      </c>
      <c r="AK149" s="9">
        <f>+Synth_Ben_Data[[#This Row],[CurrentTargetValue]]</f>
        <v>216</v>
      </c>
      <c r="AL149" s="22">
        <f>+(Synth_Ben_Data[[#This Row],[Earned Value]]-Synth_Ben_Data[[#This Row],[Planned Value
(Current Value)]])</f>
        <v>-89</v>
      </c>
      <c r="AM149" s="23">
        <f>+(Synth_Ben_Data[[#This Row],[Earned Value]]/Synth_Ben_Data[[#This Row],[Planned Value
(Current Value)]])</f>
        <v>0.58796296296296291</v>
      </c>
      <c r="AN14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50" spans="1:40" ht="14.45">
      <c r="A150">
        <v>149</v>
      </c>
      <c r="B150" t="s">
        <v>183</v>
      </c>
      <c r="C150" t="s">
        <v>105</v>
      </c>
      <c r="D150" t="s">
        <v>42</v>
      </c>
      <c r="E150" s="1">
        <v>44965</v>
      </c>
      <c r="F150" s="1">
        <v>44996</v>
      </c>
      <c r="G150" s="1">
        <v>44998</v>
      </c>
      <c r="H150" t="s">
        <v>63</v>
      </c>
      <c r="I150" t="s">
        <v>44</v>
      </c>
      <c r="J150" t="s">
        <v>45</v>
      </c>
      <c r="K150" s="1">
        <v>45122</v>
      </c>
      <c r="M150" t="s">
        <v>50</v>
      </c>
      <c r="N150" s="2">
        <v>51.721429999999998</v>
      </c>
      <c r="O150" s="2">
        <v>-0.15748999999999999</v>
      </c>
      <c r="P150" s="3">
        <v>2</v>
      </c>
      <c r="Q150" s="4">
        <v>44842</v>
      </c>
      <c r="R150" s="4">
        <v>45375</v>
      </c>
      <c r="S150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50" s="2" t="s">
        <v>158</v>
      </c>
      <c r="W150" s="2" t="s">
        <v>71</v>
      </c>
      <c r="Y150" s="3" t="s">
        <v>49</v>
      </c>
      <c r="Z150">
        <v>344</v>
      </c>
      <c r="AA150">
        <v>252</v>
      </c>
      <c r="AB150">
        <v>296</v>
      </c>
      <c r="AC150" s="19">
        <v>44984</v>
      </c>
      <c r="AD150" s="19">
        <v>45062</v>
      </c>
      <c r="AE150" s="19">
        <v>45010</v>
      </c>
      <c r="AF150" s="19">
        <v>45097</v>
      </c>
      <c r="AG150" s="3" t="s">
        <v>46</v>
      </c>
      <c r="AH150" s="26">
        <v>1.44871795</v>
      </c>
      <c r="AI150" s="9">
        <f>+Synth_Ben_Data[[#This Row],[% progress]]*Synth_Ben_Data[[#This Row],[BaselineTargetValue]]</f>
        <v>498.3589748</v>
      </c>
      <c r="AJ150" s="9">
        <f>+Synth_Ben_Data[[#This Row],[ActualValue]]</f>
        <v>296</v>
      </c>
      <c r="AK150" s="9">
        <f>+Synth_Ben_Data[[#This Row],[CurrentTargetValue]]</f>
        <v>252</v>
      </c>
      <c r="AL150" s="22">
        <f>+(Synth_Ben_Data[[#This Row],[Earned Value]]-Synth_Ben_Data[[#This Row],[Planned Value
(Current Value)]])</f>
        <v>246.3589748</v>
      </c>
      <c r="AM150" s="23">
        <f>+(Synth_Ben_Data[[#This Row],[Earned Value]]/Synth_Ben_Data[[#This Row],[Planned Value
(Current Value)]])</f>
        <v>1.9776149793650795</v>
      </c>
      <c r="AN15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51" spans="1:40" ht="14.45">
      <c r="A151">
        <v>150</v>
      </c>
      <c r="B151" t="s">
        <v>171</v>
      </c>
      <c r="C151" t="s">
        <v>41</v>
      </c>
      <c r="D151" t="s">
        <v>73</v>
      </c>
      <c r="E151" s="1">
        <v>45024</v>
      </c>
      <c r="F151" s="1">
        <v>45093</v>
      </c>
      <c r="G151" s="1">
        <v>45062</v>
      </c>
      <c r="H151" t="s">
        <v>43</v>
      </c>
      <c r="I151" t="s">
        <v>44</v>
      </c>
      <c r="J151" t="s">
        <v>70</v>
      </c>
      <c r="K151" s="1">
        <v>45108</v>
      </c>
      <c r="M151" t="s">
        <v>50</v>
      </c>
      <c r="N151" s="2">
        <v>50.894300000000001</v>
      </c>
      <c r="O151" s="2">
        <v>-1.2611000000000001</v>
      </c>
      <c r="P151" s="3">
        <v>16</v>
      </c>
      <c r="Q151" s="1">
        <v>44915</v>
      </c>
      <c r="R151" s="1">
        <v>45317</v>
      </c>
      <c r="S151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51" s="2" t="s">
        <v>147</v>
      </c>
      <c r="W151" s="21" t="s">
        <v>107</v>
      </c>
      <c r="Y151" s="15" t="s">
        <v>108</v>
      </c>
      <c r="Z151">
        <v>437</v>
      </c>
      <c r="AA151">
        <v>360</v>
      </c>
      <c r="AB151">
        <v>381</v>
      </c>
      <c r="AC151" s="16">
        <v>45024</v>
      </c>
      <c r="AD151" s="16">
        <v>45093</v>
      </c>
      <c r="AE151" s="16">
        <v>45062</v>
      </c>
      <c r="AF151" s="16">
        <v>45108</v>
      </c>
      <c r="AG151" s="15" t="s">
        <v>50</v>
      </c>
      <c r="AH151" s="28">
        <v>1</v>
      </c>
      <c r="AI151" s="9">
        <f>+Synth_Ben_Data[[#This Row],[% progress]]*Synth_Ben_Data[[#This Row],[BaselineTargetValue]]</f>
        <v>437</v>
      </c>
      <c r="AJ151" s="9">
        <f>+Synth_Ben_Data[[#This Row],[ActualValue]]</f>
        <v>381</v>
      </c>
      <c r="AK151" s="9">
        <f>+Synth_Ben_Data[[#This Row],[CurrentTargetValue]]</f>
        <v>360</v>
      </c>
      <c r="AL151" s="22">
        <f>+(Synth_Ben_Data[[#This Row],[Earned Value]]-Synth_Ben_Data[[#This Row],[Planned Value
(Current Value)]])</f>
        <v>77</v>
      </c>
      <c r="AM151" s="23">
        <f>+(Synth_Ben_Data[[#This Row],[Earned Value]]/Synth_Ben_Data[[#This Row],[Planned Value
(Current Value)]])</f>
        <v>1.2138888888888888</v>
      </c>
      <c r="AN15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52" spans="1:40" ht="14.45">
      <c r="A152">
        <v>151</v>
      </c>
      <c r="B152" t="s">
        <v>186</v>
      </c>
      <c r="C152" t="s">
        <v>41</v>
      </c>
      <c r="D152" t="s">
        <v>214</v>
      </c>
      <c r="E152" s="1">
        <v>45086</v>
      </c>
      <c r="F152" s="1">
        <v>45159</v>
      </c>
      <c r="G152" s="1">
        <v>45222</v>
      </c>
      <c r="H152" t="s">
        <v>54</v>
      </c>
      <c r="I152" t="s">
        <v>44</v>
      </c>
      <c r="J152" t="s">
        <v>103</v>
      </c>
      <c r="K152" s="1">
        <v>45102</v>
      </c>
      <c r="M152" t="s">
        <v>46</v>
      </c>
      <c r="N152" s="2">
        <v>51.35839</v>
      </c>
      <c r="O152" s="2">
        <v>-0.43254999999999999</v>
      </c>
      <c r="P152" s="3">
        <v>8</v>
      </c>
      <c r="Q152" s="1">
        <v>44844</v>
      </c>
      <c r="R152" s="1">
        <v>45337</v>
      </c>
      <c r="S152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152" s="2" t="s">
        <v>135</v>
      </c>
      <c r="W152" s="2" t="s">
        <v>166</v>
      </c>
      <c r="Y152" s="3" t="s">
        <v>67</v>
      </c>
      <c r="Z152">
        <v>46</v>
      </c>
      <c r="AA152">
        <v>36</v>
      </c>
      <c r="AB152">
        <v>2</v>
      </c>
      <c r="AC152" s="19">
        <v>45086</v>
      </c>
      <c r="AD152" s="19">
        <v>45159</v>
      </c>
      <c r="AE152" s="19">
        <v>45222</v>
      </c>
      <c r="AF152" s="19">
        <v>45102</v>
      </c>
      <c r="AG152" s="3" t="s">
        <v>46</v>
      </c>
      <c r="AH152" s="26">
        <v>0.21917808</v>
      </c>
      <c r="AI152" s="9">
        <f>+Synth_Ben_Data[[#This Row],[% progress]]*Synth_Ben_Data[[#This Row],[BaselineTargetValue]]</f>
        <v>10.082191679999999</v>
      </c>
      <c r="AJ152" s="9">
        <f>+Synth_Ben_Data[[#This Row],[ActualValue]]</f>
        <v>2</v>
      </c>
      <c r="AK152" s="9">
        <f>+Synth_Ben_Data[[#This Row],[CurrentTargetValue]]</f>
        <v>36</v>
      </c>
      <c r="AL152" s="22">
        <f>+(Synth_Ben_Data[[#This Row],[Earned Value]]-Synth_Ben_Data[[#This Row],[Planned Value
(Current Value)]])</f>
        <v>-25.917808319999999</v>
      </c>
      <c r="AM152" s="23">
        <f>+(Synth_Ben_Data[[#This Row],[Earned Value]]/Synth_Ben_Data[[#This Row],[Planned Value
(Current Value)]])</f>
        <v>0.28006087999999996</v>
      </c>
      <c r="AN15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53" spans="1:40" ht="14.45">
      <c r="A153">
        <v>152</v>
      </c>
      <c r="B153" t="s">
        <v>215</v>
      </c>
      <c r="C153" t="s">
        <v>52</v>
      </c>
      <c r="D153" t="s">
        <v>53</v>
      </c>
      <c r="E153" s="1">
        <v>44921</v>
      </c>
      <c r="F153" s="1">
        <v>45076</v>
      </c>
      <c r="G153" s="1">
        <v>45069</v>
      </c>
      <c r="H153" t="s">
        <v>97</v>
      </c>
      <c r="I153" t="s">
        <v>44</v>
      </c>
      <c r="J153" t="s">
        <v>45</v>
      </c>
      <c r="K153" s="1">
        <v>45096</v>
      </c>
      <c r="M153" t="s">
        <v>50</v>
      </c>
      <c r="N153" s="2">
        <v>51.59196</v>
      </c>
      <c r="O153" s="2">
        <v>-0.41752</v>
      </c>
      <c r="P153" s="3">
        <v>12</v>
      </c>
      <c r="Q153" s="4">
        <v>44842</v>
      </c>
      <c r="R153" s="4">
        <v>45375</v>
      </c>
      <c r="S153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53" s="2" t="s">
        <v>135</v>
      </c>
      <c r="W153" s="21" t="s">
        <v>74</v>
      </c>
      <c r="Y153" s="15" t="s">
        <v>67</v>
      </c>
      <c r="Z153">
        <v>130</v>
      </c>
      <c r="AA153">
        <v>144</v>
      </c>
      <c r="AB153">
        <v>40</v>
      </c>
      <c r="AC153" s="16">
        <v>44921</v>
      </c>
      <c r="AD153" s="16">
        <v>45076</v>
      </c>
      <c r="AE153" s="16">
        <v>45069</v>
      </c>
      <c r="AF153" s="16">
        <v>45096</v>
      </c>
      <c r="AG153" s="15" t="s">
        <v>50</v>
      </c>
      <c r="AH153" s="28">
        <v>1</v>
      </c>
      <c r="AI153" s="9">
        <f>+Synth_Ben_Data[[#This Row],[% progress]]*Synth_Ben_Data[[#This Row],[BaselineTargetValue]]</f>
        <v>130</v>
      </c>
      <c r="AJ153" s="9">
        <f>+Synth_Ben_Data[[#This Row],[ActualValue]]</f>
        <v>40</v>
      </c>
      <c r="AK153" s="9">
        <f>+Synth_Ben_Data[[#This Row],[CurrentTargetValue]]</f>
        <v>144</v>
      </c>
      <c r="AL153" s="22">
        <f>+(Synth_Ben_Data[[#This Row],[Earned Value]]-Synth_Ben_Data[[#This Row],[Planned Value
(Current Value)]])</f>
        <v>-14</v>
      </c>
      <c r="AM153" s="23">
        <f>+(Synth_Ben_Data[[#This Row],[Earned Value]]/Synth_Ben_Data[[#This Row],[Planned Value
(Current Value)]])</f>
        <v>0.90277777777777779</v>
      </c>
      <c r="AN15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54" spans="1:40" ht="14.45">
      <c r="A154">
        <v>153</v>
      </c>
      <c r="B154" t="s">
        <v>140</v>
      </c>
      <c r="C154" t="s">
        <v>105</v>
      </c>
      <c r="D154" t="s">
        <v>110</v>
      </c>
      <c r="E154" s="1">
        <v>45120</v>
      </c>
      <c r="F154" s="1">
        <v>45259</v>
      </c>
      <c r="G154" s="1">
        <v>45254</v>
      </c>
      <c r="H154" t="s">
        <v>81</v>
      </c>
      <c r="I154" t="s">
        <v>55</v>
      </c>
      <c r="J154" t="s">
        <v>93</v>
      </c>
      <c r="K154" s="1">
        <v>45117</v>
      </c>
      <c r="M154" t="s">
        <v>56</v>
      </c>
      <c r="N154" s="2">
        <v>53.845260000000003</v>
      </c>
      <c r="O154" s="2">
        <v>-1.5699399999999999</v>
      </c>
      <c r="P154" s="3">
        <v>12</v>
      </c>
      <c r="Q154" s="1">
        <v>44862</v>
      </c>
      <c r="R154" s="1">
        <v>45346</v>
      </c>
      <c r="S154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154" s="2" t="s">
        <v>147</v>
      </c>
      <c r="W154" s="2" t="s">
        <v>107</v>
      </c>
      <c r="Y154" s="3" t="s">
        <v>108</v>
      </c>
      <c r="Z154">
        <v>164</v>
      </c>
      <c r="AA154">
        <v>288</v>
      </c>
      <c r="AB154">
        <v>275</v>
      </c>
      <c r="AC154" s="19">
        <v>45120</v>
      </c>
      <c r="AD154" s="19">
        <v>45259</v>
      </c>
      <c r="AE154" s="19">
        <v>45254</v>
      </c>
      <c r="AF154" s="19">
        <v>45117</v>
      </c>
      <c r="AG154" s="3" t="s">
        <v>56</v>
      </c>
      <c r="AH154" s="26">
        <v>0</v>
      </c>
      <c r="AI154" s="9">
        <f>+Synth_Ben_Data[[#This Row],[% progress]]*Synth_Ben_Data[[#This Row],[BaselineTargetValue]]</f>
        <v>0</v>
      </c>
      <c r="AJ154" s="9">
        <f>+Synth_Ben_Data[[#This Row],[ActualValue]]</f>
        <v>275</v>
      </c>
      <c r="AK154" s="9">
        <f>+Synth_Ben_Data[[#This Row],[CurrentTargetValue]]</f>
        <v>288</v>
      </c>
      <c r="AL154" s="22">
        <f>+(Synth_Ben_Data[[#This Row],[Earned Value]]-Synth_Ben_Data[[#This Row],[Planned Value
(Current Value)]])</f>
        <v>-288</v>
      </c>
      <c r="AM154" s="23">
        <f>+(Synth_Ben_Data[[#This Row],[Earned Value]]/Synth_Ben_Data[[#This Row],[Planned Value
(Current Value)]])</f>
        <v>0</v>
      </c>
      <c r="AN15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55" spans="1:40" ht="14.45">
      <c r="A155">
        <v>154</v>
      </c>
      <c r="B155" t="s">
        <v>101</v>
      </c>
      <c r="C155" t="s">
        <v>41</v>
      </c>
      <c r="D155" t="s">
        <v>113</v>
      </c>
      <c r="E155" s="1">
        <v>45040</v>
      </c>
      <c r="F155" s="1">
        <v>45126</v>
      </c>
      <c r="G155" s="1">
        <v>45115</v>
      </c>
      <c r="H155" t="s">
        <v>54</v>
      </c>
      <c r="I155" t="s">
        <v>44</v>
      </c>
      <c r="J155" t="s">
        <v>45</v>
      </c>
      <c r="K155" s="1">
        <v>45102</v>
      </c>
      <c r="M155" t="s">
        <v>46</v>
      </c>
      <c r="N155" s="2">
        <v>51.632300000000001</v>
      </c>
      <c r="O155" s="2">
        <v>-0.40933000000000003</v>
      </c>
      <c r="P155" s="3">
        <v>16</v>
      </c>
      <c r="Q155" s="4">
        <v>44842</v>
      </c>
      <c r="R155" s="4">
        <v>45375</v>
      </c>
      <c r="S155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55" s="2" t="s">
        <v>216</v>
      </c>
      <c r="W155" s="21" t="s">
        <v>71</v>
      </c>
      <c r="Y155" s="15" t="s">
        <v>49</v>
      </c>
      <c r="Z155">
        <v>512</v>
      </c>
      <c r="AA155">
        <v>360</v>
      </c>
      <c r="AB155">
        <v>461</v>
      </c>
      <c r="AC155" s="16">
        <v>44987</v>
      </c>
      <c r="AD155" s="16">
        <v>44996</v>
      </c>
      <c r="AE155" s="16">
        <v>44998</v>
      </c>
      <c r="AF155" s="16">
        <v>45100</v>
      </c>
      <c r="AG155" s="15" t="s">
        <v>50</v>
      </c>
      <c r="AH155" s="28">
        <v>1</v>
      </c>
      <c r="AI155" s="9">
        <f>+Synth_Ben_Data[[#This Row],[% progress]]*Synth_Ben_Data[[#This Row],[BaselineTargetValue]]</f>
        <v>512</v>
      </c>
      <c r="AJ155" s="9">
        <f>+Synth_Ben_Data[[#This Row],[ActualValue]]</f>
        <v>461</v>
      </c>
      <c r="AK155" s="9">
        <f>+Synth_Ben_Data[[#This Row],[CurrentTargetValue]]</f>
        <v>360</v>
      </c>
      <c r="AL155" s="22">
        <f>+(Synth_Ben_Data[[#This Row],[Earned Value]]-Synth_Ben_Data[[#This Row],[Planned Value
(Current Value)]])</f>
        <v>152</v>
      </c>
      <c r="AM155" s="23">
        <f>+(Synth_Ben_Data[[#This Row],[Earned Value]]/Synth_Ben_Data[[#This Row],[Planned Value
(Current Value)]])</f>
        <v>1.4222222222222223</v>
      </c>
      <c r="AN15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56" spans="1:40" ht="14.45">
      <c r="A156">
        <v>155</v>
      </c>
      <c r="B156" t="s">
        <v>217</v>
      </c>
      <c r="C156" t="s">
        <v>41</v>
      </c>
      <c r="D156" t="s">
        <v>146</v>
      </c>
      <c r="E156" s="1">
        <v>44927</v>
      </c>
      <c r="F156" s="1">
        <v>45076</v>
      </c>
      <c r="G156" s="1">
        <v>45069</v>
      </c>
      <c r="H156" t="s">
        <v>81</v>
      </c>
      <c r="I156" t="s">
        <v>44</v>
      </c>
      <c r="J156" t="s">
        <v>70</v>
      </c>
      <c r="K156" s="1">
        <v>45104</v>
      </c>
      <c r="M156" t="s">
        <v>50</v>
      </c>
      <c r="N156" s="2">
        <v>50.816989999999997</v>
      </c>
      <c r="O156" s="2">
        <v>-1.37544</v>
      </c>
      <c r="P156" s="3">
        <v>5</v>
      </c>
      <c r="Q156" s="1">
        <v>44915</v>
      </c>
      <c r="R156" s="1">
        <v>45317</v>
      </c>
      <c r="S156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56" s="2" t="s">
        <v>135</v>
      </c>
      <c r="W156" s="2" t="s">
        <v>74</v>
      </c>
      <c r="Y156" s="3" t="s">
        <v>67</v>
      </c>
      <c r="Z156">
        <v>130</v>
      </c>
      <c r="AA156">
        <v>144</v>
      </c>
      <c r="AB156">
        <v>52</v>
      </c>
      <c r="AC156" s="19">
        <v>44927</v>
      </c>
      <c r="AD156" s="19">
        <v>45076</v>
      </c>
      <c r="AE156" s="19">
        <v>45069</v>
      </c>
      <c r="AF156" s="19">
        <v>45104</v>
      </c>
      <c r="AG156" s="3" t="s">
        <v>50</v>
      </c>
      <c r="AH156" s="26">
        <v>1</v>
      </c>
      <c r="AI156" s="9">
        <f>+Synth_Ben_Data[[#This Row],[% progress]]*Synth_Ben_Data[[#This Row],[BaselineTargetValue]]</f>
        <v>130</v>
      </c>
      <c r="AJ156" s="9">
        <f>+Synth_Ben_Data[[#This Row],[ActualValue]]</f>
        <v>52</v>
      </c>
      <c r="AK156" s="9">
        <f>+Synth_Ben_Data[[#This Row],[CurrentTargetValue]]</f>
        <v>144</v>
      </c>
      <c r="AL156" s="22">
        <f>+(Synth_Ben_Data[[#This Row],[Earned Value]]-Synth_Ben_Data[[#This Row],[Planned Value
(Current Value)]])</f>
        <v>-14</v>
      </c>
      <c r="AM156" s="23">
        <f>+(Synth_Ben_Data[[#This Row],[Earned Value]]/Synth_Ben_Data[[#This Row],[Planned Value
(Current Value)]])</f>
        <v>0.90277777777777779</v>
      </c>
      <c r="AN15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57" spans="1:40" ht="14.45">
      <c r="A157">
        <v>156</v>
      </c>
      <c r="B157" t="s">
        <v>128</v>
      </c>
      <c r="C157" t="s">
        <v>41</v>
      </c>
      <c r="D157" t="s">
        <v>146</v>
      </c>
      <c r="E157" s="1">
        <v>44945</v>
      </c>
      <c r="F157" s="1">
        <v>45001</v>
      </c>
      <c r="G157" s="1">
        <v>45003</v>
      </c>
      <c r="H157" t="s">
        <v>54</v>
      </c>
      <c r="I157" t="s">
        <v>44</v>
      </c>
      <c r="J157" t="s">
        <v>70</v>
      </c>
      <c r="K157" s="1">
        <v>45097</v>
      </c>
      <c r="M157" t="s">
        <v>50</v>
      </c>
      <c r="N157" s="2">
        <v>51.165590000000002</v>
      </c>
      <c r="O157" s="2">
        <v>-1.3813500000000001</v>
      </c>
      <c r="P157" s="3">
        <v>6</v>
      </c>
      <c r="Q157" s="1">
        <v>44915</v>
      </c>
      <c r="R157" s="1">
        <v>45317</v>
      </c>
      <c r="S157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57" s="2" t="s">
        <v>135</v>
      </c>
      <c r="W157" s="21" t="s">
        <v>66</v>
      </c>
      <c r="Y157" s="15" t="s">
        <v>67</v>
      </c>
      <c r="Z157">
        <v>215</v>
      </c>
      <c r="AA157">
        <v>144</v>
      </c>
      <c r="AB157">
        <v>157</v>
      </c>
      <c r="AC157" s="16">
        <v>44945</v>
      </c>
      <c r="AD157" s="16">
        <v>45001</v>
      </c>
      <c r="AE157" s="16">
        <v>45003</v>
      </c>
      <c r="AF157" s="16">
        <v>45097</v>
      </c>
      <c r="AG157" s="15" t="s">
        <v>50</v>
      </c>
      <c r="AH157" s="28">
        <v>1</v>
      </c>
      <c r="AI157" s="9">
        <f>+Synth_Ben_Data[[#This Row],[% progress]]*Synth_Ben_Data[[#This Row],[BaselineTargetValue]]</f>
        <v>215</v>
      </c>
      <c r="AJ157" s="9">
        <f>+Synth_Ben_Data[[#This Row],[ActualValue]]</f>
        <v>157</v>
      </c>
      <c r="AK157" s="9">
        <f>+Synth_Ben_Data[[#This Row],[CurrentTargetValue]]</f>
        <v>144</v>
      </c>
      <c r="AL157" s="22">
        <f>+(Synth_Ben_Data[[#This Row],[Earned Value]]-Synth_Ben_Data[[#This Row],[Planned Value
(Current Value)]])</f>
        <v>71</v>
      </c>
      <c r="AM157" s="23">
        <f>+(Synth_Ben_Data[[#This Row],[Earned Value]]/Synth_Ben_Data[[#This Row],[Planned Value
(Current Value)]])</f>
        <v>1.4930555555555556</v>
      </c>
      <c r="AN15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58" spans="1:40" ht="14.45">
      <c r="A158">
        <v>157</v>
      </c>
      <c r="B158" t="s">
        <v>184</v>
      </c>
      <c r="C158" t="s">
        <v>41</v>
      </c>
      <c r="D158" t="s">
        <v>115</v>
      </c>
      <c r="E158" s="1">
        <v>44925</v>
      </c>
      <c r="F158" s="1">
        <v>45227</v>
      </c>
      <c r="G158" s="1">
        <v>45238</v>
      </c>
      <c r="H158" t="s">
        <v>81</v>
      </c>
      <c r="I158" t="s">
        <v>44</v>
      </c>
      <c r="J158" t="s">
        <v>116</v>
      </c>
      <c r="K158" s="1">
        <v>45112</v>
      </c>
      <c r="M158" t="s">
        <v>50</v>
      </c>
      <c r="N158" s="2">
        <v>51.040869999999998</v>
      </c>
      <c r="O158" s="2">
        <v>-0.20596</v>
      </c>
      <c r="P158" s="3">
        <v>3</v>
      </c>
      <c r="Q158" s="1">
        <v>44848</v>
      </c>
      <c r="R158" s="1">
        <v>45338</v>
      </c>
      <c r="S158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58" s="2" t="s">
        <v>94</v>
      </c>
      <c r="W158" s="2" t="s">
        <v>111</v>
      </c>
      <c r="Y158" s="3" t="s">
        <v>67</v>
      </c>
      <c r="Z158">
        <v>3</v>
      </c>
      <c r="AA158">
        <v>2</v>
      </c>
      <c r="AB158">
        <v>1</v>
      </c>
      <c r="AC158" s="19">
        <v>44925</v>
      </c>
      <c r="AD158" s="19">
        <v>45227</v>
      </c>
      <c r="AE158" s="19">
        <v>45238</v>
      </c>
      <c r="AF158" s="19">
        <v>45112</v>
      </c>
      <c r="AG158" s="3" t="s">
        <v>50</v>
      </c>
      <c r="AH158" s="26">
        <v>1</v>
      </c>
      <c r="AI158" s="9">
        <f>+Synth_Ben_Data[[#This Row],[% progress]]*Synth_Ben_Data[[#This Row],[BaselineTargetValue]]</f>
        <v>3</v>
      </c>
      <c r="AJ158" s="9">
        <f>+Synth_Ben_Data[[#This Row],[ActualValue]]</f>
        <v>1</v>
      </c>
      <c r="AK158" s="9">
        <f>+Synth_Ben_Data[[#This Row],[CurrentTargetValue]]</f>
        <v>2</v>
      </c>
      <c r="AL158" s="22">
        <f>+(Synth_Ben_Data[[#This Row],[Earned Value]]-Synth_Ben_Data[[#This Row],[Planned Value
(Current Value)]])</f>
        <v>1</v>
      </c>
      <c r="AM158" s="23">
        <f>+(Synth_Ben_Data[[#This Row],[Earned Value]]/Synth_Ben_Data[[#This Row],[Planned Value
(Current Value)]])</f>
        <v>1.5</v>
      </c>
      <c r="AN15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59" spans="1:40" ht="14.45">
      <c r="A159">
        <v>158</v>
      </c>
      <c r="B159" t="s">
        <v>218</v>
      </c>
      <c r="C159" t="s">
        <v>41</v>
      </c>
      <c r="D159" t="s">
        <v>106</v>
      </c>
      <c r="E159" s="1">
        <v>44857</v>
      </c>
      <c r="F159" s="1">
        <v>45001</v>
      </c>
      <c r="G159" s="1">
        <v>45003</v>
      </c>
      <c r="H159" t="s">
        <v>81</v>
      </c>
      <c r="I159" t="s">
        <v>44</v>
      </c>
      <c r="J159" t="s">
        <v>45</v>
      </c>
      <c r="K159" s="1">
        <v>45109</v>
      </c>
      <c r="M159" t="s">
        <v>50</v>
      </c>
      <c r="N159" s="2">
        <v>51.95805</v>
      </c>
      <c r="O159" s="2">
        <v>-0.33593000000000001</v>
      </c>
      <c r="P159" s="3">
        <v>6</v>
      </c>
      <c r="Q159" s="4">
        <v>44842</v>
      </c>
      <c r="R159" s="4">
        <v>45375</v>
      </c>
      <c r="S159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59" s="2" t="s">
        <v>94</v>
      </c>
      <c r="W159" s="21" t="s">
        <v>66</v>
      </c>
      <c r="Y159" s="15" t="s">
        <v>67</v>
      </c>
      <c r="Z159">
        <v>215</v>
      </c>
      <c r="AA159">
        <v>144</v>
      </c>
      <c r="AB159">
        <v>80</v>
      </c>
      <c r="AC159" s="16">
        <v>44857</v>
      </c>
      <c r="AD159" s="16">
        <v>45001</v>
      </c>
      <c r="AE159" s="16">
        <v>45003</v>
      </c>
      <c r="AF159" s="16">
        <v>45109</v>
      </c>
      <c r="AG159" s="15" t="s">
        <v>50</v>
      </c>
      <c r="AH159" s="28">
        <v>1</v>
      </c>
      <c r="AI159" s="9">
        <f>+Synth_Ben_Data[[#This Row],[% progress]]*Synth_Ben_Data[[#This Row],[BaselineTargetValue]]</f>
        <v>215</v>
      </c>
      <c r="AJ159" s="9">
        <f>+Synth_Ben_Data[[#This Row],[ActualValue]]</f>
        <v>80</v>
      </c>
      <c r="AK159" s="9">
        <f>+Synth_Ben_Data[[#This Row],[CurrentTargetValue]]</f>
        <v>144</v>
      </c>
      <c r="AL159" s="22">
        <f>+(Synth_Ben_Data[[#This Row],[Earned Value]]-Synth_Ben_Data[[#This Row],[Planned Value
(Current Value)]])</f>
        <v>71</v>
      </c>
      <c r="AM159" s="23">
        <f>+(Synth_Ben_Data[[#This Row],[Earned Value]]/Synth_Ben_Data[[#This Row],[Planned Value
(Current Value)]])</f>
        <v>1.4930555555555556</v>
      </c>
      <c r="AN15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60" spans="1:40" ht="14.45">
      <c r="A160">
        <v>159</v>
      </c>
      <c r="B160" t="s">
        <v>75</v>
      </c>
      <c r="C160" t="s">
        <v>61</v>
      </c>
      <c r="D160" t="s">
        <v>214</v>
      </c>
      <c r="E160" s="1">
        <v>45036</v>
      </c>
      <c r="F160" s="1">
        <v>45244</v>
      </c>
      <c r="G160" s="1">
        <v>45167</v>
      </c>
      <c r="H160" t="s">
        <v>43</v>
      </c>
      <c r="I160" t="s">
        <v>44</v>
      </c>
      <c r="J160" t="s">
        <v>103</v>
      </c>
      <c r="K160" s="1">
        <v>45098</v>
      </c>
      <c r="M160" t="s">
        <v>46</v>
      </c>
      <c r="N160" s="2">
        <v>51.472430000000003</v>
      </c>
      <c r="O160" s="2">
        <v>-1.6670000000000001E-2</v>
      </c>
      <c r="P160" s="3">
        <v>7</v>
      </c>
      <c r="Q160" s="1">
        <v>44844</v>
      </c>
      <c r="R160" s="1">
        <v>45337</v>
      </c>
      <c r="S160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160" s="2" t="s">
        <v>94</v>
      </c>
      <c r="W160" s="2" t="s">
        <v>65</v>
      </c>
      <c r="Y160" s="3" t="s">
        <v>59</v>
      </c>
      <c r="Z160">
        <v>228</v>
      </c>
      <c r="AA160">
        <v>360</v>
      </c>
      <c r="AB160">
        <v>212</v>
      </c>
      <c r="AC160" s="19">
        <v>45153</v>
      </c>
      <c r="AD160" s="19">
        <v>45229</v>
      </c>
      <c r="AE160" s="19">
        <v>45207</v>
      </c>
      <c r="AF160" s="19">
        <v>45098</v>
      </c>
      <c r="AG160" s="3" t="s">
        <v>56</v>
      </c>
      <c r="AH160" s="26">
        <v>1E-3</v>
      </c>
      <c r="AI160" s="9">
        <f>+Synth_Ben_Data[[#This Row],[% progress]]*Synth_Ben_Data[[#This Row],[BaselineTargetValue]]</f>
        <v>0.22800000000000001</v>
      </c>
      <c r="AJ160" s="9">
        <f>+Synth_Ben_Data[[#This Row],[ActualValue]]</f>
        <v>212</v>
      </c>
      <c r="AK160" s="9">
        <f>+Synth_Ben_Data[[#This Row],[CurrentTargetValue]]</f>
        <v>360</v>
      </c>
      <c r="AL160" s="22">
        <f>+(Synth_Ben_Data[[#This Row],[Earned Value]]-Synth_Ben_Data[[#This Row],[Planned Value
(Current Value)]])</f>
        <v>-359.77199999999999</v>
      </c>
      <c r="AM160" s="23">
        <f>+(Synth_Ben_Data[[#This Row],[Earned Value]]/Synth_Ben_Data[[#This Row],[Planned Value
(Current Value)]])</f>
        <v>6.333333333333334E-4</v>
      </c>
      <c r="AN16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61" spans="1:40" ht="14.45">
      <c r="A161">
        <v>160</v>
      </c>
      <c r="B161" t="s">
        <v>68</v>
      </c>
      <c r="C161" t="s">
        <v>52</v>
      </c>
      <c r="D161" t="s">
        <v>124</v>
      </c>
      <c r="E161" s="1">
        <v>44924</v>
      </c>
      <c r="F161" s="1">
        <v>45062</v>
      </c>
      <c r="G161" s="1">
        <v>45010</v>
      </c>
      <c r="H161" t="s">
        <v>43</v>
      </c>
      <c r="I161" t="s">
        <v>44</v>
      </c>
      <c r="J161" t="s">
        <v>64</v>
      </c>
      <c r="K161" s="1">
        <v>45097</v>
      </c>
      <c r="M161" t="s">
        <v>50</v>
      </c>
      <c r="N161" s="2">
        <v>52.785260000000001</v>
      </c>
      <c r="O161" s="2">
        <v>-2.0549999999999999E-2</v>
      </c>
      <c r="P161" s="3">
        <v>3</v>
      </c>
      <c r="Q161" s="1">
        <v>44908</v>
      </c>
      <c r="R161" s="1">
        <v>45344</v>
      </c>
      <c r="S161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61" s="2" t="s">
        <v>216</v>
      </c>
      <c r="W161" s="2" t="s">
        <v>71</v>
      </c>
      <c r="Y161" s="3" t="s">
        <v>49</v>
      </c>
      <c r="Z161">
        <v>245</v>
      </c>
      <c r="AA161">
        <v>540</v>
      </c>
      <c r="AB161">
        <v>433</v>
      </c>
      <c r="AC161" s="19">
        <v>44915</v>
      </c>
      <c r="AD161" s="19">
        <v>45126</v>
      </c>
      <c r="AE161" s="19">
        <v>45115</v>
      </c>
      <c r="AF161" s="19">
        <v>45096</v>
      </c>
      <c r="AG161" s="3" t="s">
        <v>50</v>
      </c>
      <c r="AH161" s="26">
        <v>1</v>
      </c>
      <c r="AI161" s="9">
        <f>+Synth_Ben_Data[[#This Row],[% progress]]*Synth_Ben_Data[[#This Row],[BaselineTargetValue]]</f>
        <v>245</v>
      </c>
      <c r="AJ161" s="9">
        <f>+Synth_Ben_Data[[#This Row],[ActualValue]]</f>
        <v>433</v>
      </c>
      <c r="AK161" s="9">
        <f>+Synth_Ben_Data[[#This Row],[CurrentTargetValue]]</f>
        <v>540</v>
      </c>
      <c r="AL161" s="22">
        <f>+(Synth_Ben_Data[[#This Row],[Earned Value]]-Synth_Ben_Data[[#This Row],[Planned Value
(Current Value)]])</f>
        <v>-295</v>
      </c>
      <c r="AM161" s="23">
        <f>+(Synth_Ben_Data[[#This Row],[Earned Value]]/Synth_Ben_Data[[#This Row],[Planned Value
(Current Value)]])</f>
        <v>0.45370370370370372</v>
      </c>
      <c r="AN16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62" spans="1:40" ht="14.45">
      <c r="A162">
        <v>161</v>
      </c>
      <c r="B162" t="s">
        <v>203</v>
      </c>
      <c r="C162" t="s">
        <v>52</v>
      </c>
      <c r="D162" t="s">
        <v>89</v>
      </c>
      <c r="E162" s="1">
        <v>45122</v>
      </c>
      <c r="F162" s="1">
        <v>45238</v>
      </c>
      <c r="G162" s="1">
        <v>45276</v>
      </c>
      <c r="H162" t="s">
        <v>54</v>
      </c>
      <c r="I162" t="s">
        <v>55</v>
      </c>
      <c r="J162" t="s">
        <v>90</v>
      </c>
      <c r="K162" s="1">
        <v>45100</v>
      </c>
      <c r="M162" t="s">
        <v>56</v>
      </c>
      <c r="N162" s="2">
        <v>51.365949999999998</v>
      </c>
      <c r="O162" s="2">
        <v>-1.58222</v>
      </c>
      <c r="P162" s="3">
        <v>12</v>
      </c>
      <c r="Q162" s="1">
        <v>44912</v>
      </c>
      <c r="R162" s="1">
        <v>45350</v>
      </c>
      <c r="S162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62" s="2" t="s">
        <v>94</v>
      </c>
      <c r="W162" s="2" t="s">
        <v>74</v>
      </c>
      <c r="Y162" s="3" t="s">
        <v>67</v>
      </c>
      <c r="Z162">
        <v>10</v>
      </c>
      <c r="AA162">
        <v>8</v>
      </c>
      <c r="AB162">
        <v>3</v>
      </c>
      <c r="AC162" s="19">
        <v>45122</v>
      </c>
      <c r="AD162" s="19">
        <v>45238</v>
      </c>
      <c r="AE162" s="19">
        <v>45276</v>
      </c>
      <c r="AF162" s="19">
        <v>45100</v>
      </c>
      <c r="AG162" s="3" t="s">
        <v>56</v>
      </c>
      <c r="AH162" s="26">
        <v>0.01</v>
      </c>
      <c r="AI162" s="9">
        <f>+Synth_Ben_Data[[#This Row],[% progress]]*Synth_Ben_Data[[#This Row],[BaselineTargetValue]]</f>
        <v>0.1</v>
      </c>
      <c r="AJ162" s="9">
        <f>+Synth_Ben_Data[[#This Row],[ActualValue]]</f>
        <v>3</v>
      </c>
      <c r="AK162" s="9">
        <f>+Synth_Ben_Data[[#This Row],[CurrentTargetValue]]</f>
        <v>8</v>
      </c>
      <c r="AL162" s="22">
        <f>+(Synth_Ben_Data[[#This Row],[Earned Value]]-Synth_Ben_Data[[#This Row],[Planned Value
(Current Value)]])</f>
        <v>-7.9</v>
      </c>
      <c r="AM162" s="23">
        <f>+(Synth_Ben_Data[[#This Row],[Earned Value]]/Synth_Ben_Data[[#This Row],[Planned Value
(Current Value)]])</f>
        <v>1.2500000000000001E-2</v>
      </c>
      <c r="AN16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63" spans="1:40" ht="14.45">
      <c r="A163">
        <v>162</v>
      </c>
      <c r="B163" t="s">
        <v>190</v>
      </c>
      <c r="C163" t="s">
        <v>52</v>
      </c>
      <c r="D163" t="s">
        <v>76</v>
      </c>
      <c r="E163" s="1">
        <v>44967</v>
      </c>
      <c r="F163" s="1">
        <v>45044</v>
      </c>
      <c r="G163" s="1">
        <v>44994</v>
      </c>
      <c r="H163" t="s">
        <v>81</v>
      </c>
      <c r="I163" t="s">
        <v>44</v>
      </c>
      <c r="J163" t="s">
        <v>77</v>
      </c>
      <c r="K163" s="1">
        <v>45100</v>
      </c>
      <c r="M163" t="s">
        <v>50</v>
      </c>
      <c r="N163" s="2">
        <v>51.174889999999998</v>
      </c>
      <c r="O163" s="2">
        <v>-1.5244</v>
      </c>
      <c r="P163" s="3">
        <v>16</v>
      </c>
      <c r="Q163" s="1">
        <v>44867</v>
      </c>
      <c r="R163" s="1">
        <v>45304</v>
      </c>
      <c r="S163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63" s="2" t="s">
        <v>147</v>
      </c>
      <c r="W163" s="21" t="s">
        <v>107</v>
      </c>
      <c r="Y163" s="15" t="s">
        <v>108</v>
      </c>
      <c r="Z163">
        <v>307</v>
      </c>
      <c r="AA163">
        <v>216</v>
      </c>
      <c r="AB163">
        <v>283</v>
      </c>
      <c r="AC163" s="16">
        <v>44967</v>
      </c>
      <c r="AD163" s="16">
        <v>45044</v>
      </c>
      <c r="AE163" s="16">
        <v>44994</v>
      </c>
      <c r="AF163" s="16">
        <v>45100</v>
      </c>
      <c r="AG163" s="15" t="s">
        <v>50</v>
      </c>
      <c r="AH163" s="28">
        <v>1</v>
      </c>
      <c r="AI163" s="9">
        <f>+Synth_Ben_Data[[#This Row],[% progress]]*Synth_Ben_Data[[#This Row],[BaselineTargetValue]]</f>
        <v>307</v>
      </c>
      <c r="AJ163" s="9">
        <f>+Synth_Ben_Data[[#This Row],[ActualValue]]</f>
        <v>283</v>
      </c>
      <c r="AK163" s="9">
        <f>+Synth_Ben_Data[[#This Row],[CurrentTargetValue]]</f>
        <v>216</v>
      </c>
      <c r="AL163" s="22">
        <f>+(Synth_Ben_Data[[#This Row],[Earned Value]]-Synth_Ben_Data[[#This Row],[Planned Value
(Current Value)]])</f>
        <v>91</v>
      </c>
      <c r="AM163" s="23">
        <f>+(Synth_Ben_Data[[#This Row],[Earned Value]]/Synth_Ben_Data[[#This Row],[Planned Value
(Current Value)]])</f>
        <v>1.4212962962962963</v>
      </c>
      <c r="AN16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64" spans="1:40" ht="14.45">
      <c r="A164">
        <v>163</v>
      </c>
      <c r="B164" t="s">
        <v>114</v>
      </c>
      <c r="C164" t="s">
        <v>61</v>
      </c>
      <c r="D164" t="s">
        <v>214</v>
      </c>
      <c r="E164" s="1">
        <v>45038</v>
      </c>
      <c r="F164" s="1">
        <v>45087</v>
      </c>
      <c r="G164" s="1">
        <v>45078</v>
      </c>
      <c r="H164" t="s">
        <v>54</v>
      </c>
      <c r="I164" t="s">
        <v>44</v>
      </c>
      <c r="J164" t="s">
        <v>103</v>
      </c>
      <c r="K164" s="1">
        <v>45098</v>
      </c>
      <c r="M164" t="s">
        <v>50</v>
      </c>
      <c r="N164" s="2">
        <v>51.611759999999997</v>
      </c>
      <c r="O164" s="2">
        <v>-0.49891999999999997</v>
      </c>
      <c r="P164" s="3">
        <v>13</v>
      </c>
      <c r="Q164" s="1">
        <v>44844</v>
      </c>
      <c r="R164" s="1">
        <v>45337</v>
      </c>
      <c r="S164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164" s="2" t="s">
        <v>94</v>
      </c>
      <c r="W164" s="21" t="s">
        <v>117</v>
      </c>
      <c r="Y164" s="15" t="s">
        <v>87</v>
      </c>
      <c r="Z164">
        <v>149</v>
      </c>
      <c r="AA164">
        <v>360</v>
      </c>
      <c r="AB164">
        <v>91</v>
      </c>
      <c r="AC164" s="16">
        <v>45038</v>
      </c>
      <c r="AD164" s="16">
        <v>45087</v>
      </c>
      <c r="AE164" s="16">
        <v>45078</v>
      </c>
      <c r="AF164" s="16">
        <v>45098</v>
      </c>
      <c r="AG164" s="15" t="s">
        <v>50</v>
      </c>
      <c r="AH164" s="28">
        <v>1</v>
      </c>
      <c r="AI164" s="9">
        <f>+Synth_Ben_Data[[#This Row],[% progress]]*Synth_Ben_Data[[#This Row],[BaselineTargetValue]]</f>
        <v>149</v>
      </c>
      <c r="AJ164" s="9">
        <f>+Synth_Ben_Data[[#This Row],[ActualValue]]</f>
        <v>91</v>
      </c>
      <c r="AK164" s="9">
        <f>+Synth_Ben_Data[[#This Row],[CurrentTargetValue]]</f>
        <v>360</v>
      </c>
      <c r="AL164" s="22">
        <f>+(Synth_Ben_Data[[#This Row],[Earned Value]]-Synth_Ben_Data[[#This Row],[Planned Value
(Current Value)]])</f>
        <v>-211</v>
      </c>
      <c r="AM164" s="23">
        <f>+(Synth_Ben_Data[[#This Row],[Earned Value]]/Synth_Ben_Data[[#This Row],[Planned Value
(Current Value)]])</f>
        <v>0.41388888888888886</v>
      </c>
      <c r="AN16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65" spans="1:40" ht="14.45">
      <c r="A165">
        <v>164</v>
      </c>
      <c r="B165" t="s">
        <v>175</v>
      </c>
      <c r="C165" t="s">
        <v>52</v>
      </c>
      <c r="D165" t="s">
        <v>146</v>
      </c>
      <c r="E165" s="1">
        <v>45029</v>
      </c>
      <c r="F165" s="1">
        <v>45052</v>
      </c>
      <c r="G165" s="1">
        <v>45093</v>
      </c>
      <c r="H165" t="s">
        <v>43</v>
      </c>
      <c r="I165" t="s">
        <v>44</v>
      </c>
      <c r="J165" t="s">
        <v>70</v>
      </c>
      <c r="K165" s="1">
        <v>45103</v>
      </c>
      <c r="M165" t="s">
        <v>46</v>
      </c>
      <c r="N165" s="2">
        <v>51.173400000000001</v>
      </c>
      <c r="O165" s="2">
        <v>-1.30501</v>
      </c>
      <c r="P165" s="3">
        <v>14</v>
      </c>
      <c r="Q165" s="1">
        <v>44915</v>
      </c>
      <c r="R165" s="1">
        <v>45317</v>
      </c>
      <c r="S165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65" s="2" t="s">
        <v>98</v>
      </c>
      <c r="W165" s="2" t="s">
        <v>147</v>
      </c>
      <c r="Y165" s="3" t="s">
        <v>59</v>
      </c>
      <c r="Z165">
        <v>306</v>
      </c>
      <c r="AA165">
        <v>360</v>
      </c>
      <c r="AB165">
        <v>409</v>
      </c>
      <c r="AC165" s="19">
        <v>44935</v>
      </c>
      <c r="AD165" s="19">
        <v>45052</v>
      </c>
      <c r="AE165" s="19">
        <v>45093</v>
      </c>
      <c r="AF165" s="19">
        <v>45097</v>
      </c>
      <c r="AG165" s="3" t="s">
        <v>50</v>
      </c>
      <c r="AH165" s="26">
        <v>1</v>
      </c>
      <c r="AI165" s="9">
        <f>+Synth_Ben_Data[[#This Row],[% progress]]*Synth_Ben_Data[[#This Row],[BaselineTargetValue]]</f>
        <v>306</v>
      </c>
      <c r="AJ165" s="9">
        <f>+Synth_Ben_Data[[#This Row],[ActualValue]]</f>
        <v>409</v>
      </c>
      <c r="AK165" s="9">
        <f>+Synth_Ben_Data[[#This Row],[CurrentTargetValue]]</f>
        <v>360</v>
      </c>
      <c r="AL165" s="22">
        <f>+(Synth_Ben_Data[[#This Row],[Earned Value]]-Synth_Ben_Data[[#This Row],[Planned Value
(Current Value)]])</f>
        <v>-54</v>
      </c>
      <c r="AM165" s="23">
        <f>+(Synth_Ben_Data[[#This Row],[Earned Value]]/Synth_Ben_Data[[#This Row],[Planned Value
(Current Value)]])</f>
        <v>0.85</v>
      </c>
      <c r="AN16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66" spans="1:40" ht="14.45">
      <c r="A166">
        <v>165</v>
      </c>
      <c r="B166" t="s">
        <v>171</v>
      </c>
      <c r="C166" t="s">
        <v>52</v>
      </c>
      <c r="D166" t="s">
        <v>76</v>
      </c>
      <c r="E166" s="1">
        <v>44945</v>
      </c>
      <c r="F166" s="1">
        <v>45093</v>
      </c>
      <c r="G166" s="1">
        <v>45062</v>
      </c>
      <c r="H166" t="s">
        <v>54</v>
      </c>
      <c r="I166" t="s">
        <v>44</v>
      </c>
      <c r="J166" t="s">
        <v>77</v>
      </c>
      <c r="K166" s="1">
        <v>45099</v>
      </c>
      <c r="M166" t="s">
        <v>50</v>
      </c>
      <c r="N166" s="2">
        <v>51.038580000000003</v>
      </c>
      <c r="O166" s="2">
        <v>-1.9515199999999999</v>
      </c>
      <c r="P166" s="3">
        <v>5</v>
      </c>
      <c r="Q166" s="1">
        <v>44867</v>
      </c>
      <c r="R166" s="1">
        <v>45304</v>
      </c>
      <c r="S166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66" s="2" t="s">
        <v>147</v>
      </c>
      <c r="W166" s="2" t="s">
        <v>107</v>
      </c>
      <c r="Y166" s="3" t="s">
        <v>108</v>
      </c>
      <c r="Z166">
        <v>437</v>
      </c>
      <c r="AA166">
        <v>360</v>
      </c>
      <c r="AB166">
        <v>273</v>
      </c>
      <c r="AC166" s="19">
        <v>44945</v>
      </c>
      <c r="AD166" s="19">
        <v>45093</v>
      </c>
      <c r="AE166" s="19">
        <v>45062</v>
      </c>
      <c r="AF166" s="19">
        <v>45099</v>
      </c>
      <c r="AG166" s="3" t="s">
        <v>50</v>
      </c>
      <c r="AH166" s="26">
        <v>1</v>
      </c>
      <c r="AI166" s="9">
        <f>+Synth_Ben_Data[[#This Row],[% progress]]*Synth_Ben_Data[[#This Row],[BaselineTargetValue]]</f>
        <v>437</v>
      </c>
      <c r="AJ166" s="9">
        <f>+Synth_Ben_Data[[#This Row],[ActualValue]]</f>
        <v>273</v>
      </c>
      <c r="AK166" s="9">
        <f>+Synth_Ben_Data[[#This Row],[CurrentTargetValue]]</f>
        <v>360</v>
      </c>
      <c r="AL166" s="22">
        <f>+(Synth_Ben_Data[[#This Row],[Earned Value]]-Synth_Ben_Data[[#This Row],[Planned Value
(Current Value)]])</f>
        <v>77</v>
      </c>
      <c r="AM166" s="23">
        <f>+(Synth_Ben_Data[[#This Row],[Earned Value]]/Synth_Ben_Data[[#This Row],[Planned Value
(Current Value)]])</f>
        <v>1.2138888888888888</v>
      </c>
      <c r="AN16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67" spans="1:40" ht="14.45">
      <c r="A167">
        <v>166</v>
      </c>
      <c r="B167" t="s">
        <v>219</v>
      </c>
      <c r="C167" t="s">
        <v>61</v>
      </c>
      <c r="D167" t="s">
        <v>124</v>
      </c>
      <c r="E167" s="1">
        <v>44937</v>
      </c>
      <c r="F167" s="1">
        <v>44948</v>
      </c>
      <c r="G167" s="1">
        <v>44944</v>
      </c>
      <c r="H167" t="s">
        <v>54</v>
      </c>
      <c r="I167" t="s">
        <v>44</v>
      </c>
      <c r="J167" t="s">
        <v>64</v>
      </c>
      <c r="K167" s="1">
        <v>45099</v>
      </c>
      <c r="M167" t="s">
        <v>50</v>
      </c>
      <c r="N167" s="2">
        <v>52.651859999999999</v>
      </c>
      <c r="O167" s="2">
        <v>-0.43341000000000002</v>
      </c>
      <c r="P167" s="3">
        <v>14</v>
      </c>
      <c r="Q167" s="1">
        <v>44908</v>
      </c>
      <c r="R167" s="1">
        <v>45344</v>
      </c>
      <c r="S167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67" s="2" t="s">
        <v>147</v>
      </c>
      <c r="W167" s="21" t="s">
        <v>98</v>
      </c>
      <c r="Y167" s="15" t="s">
        <v>67</v>
      </c>
      <c r="Z167">
        <v>15</v>
      </c>
      <c r="AA167">
        <v>11</v>
      </c>
      <c r="AB167">
        <v>8</v>
      </c>
      <c r="AC167" s="16">
        <v>44937</v>
      </c>
      <c r="AD167" s="16">
        <v>44948</v>
      </c>
      <c r="AE167" s="16">
        <v>44944</v>
      </c>
      <c r="AF167" s="16">
        <v>45099</v>
      </c>
      <c r="AG167" s="15" t="s">
        <v>50</v>
      </c>
      <c r="AH167" s="28">
        <v>1</v>
      </c>
      <c r="AI167" s="9">
        <f>+Synth_Ben_Data[[#This Row],[% progress]]*Synth_Ben_Data[[#This Row],[BaselineTargetValue]]</f>
        <v>15</v>
      </c>
      <c r="AJ167" s="9">
        <f>+Synth_Ben_Data[[#This Row],[ActualValue]]</f>
        <v>8</v>
      </c>
      <c r="AK167" s="9">
        <f>+Synth_Ben_Data[[#This Row],[CurrentTargetValue]]</f>
        <v>11</v>
      </c>
      <c r="AL167" s="22">
        <f>+(Synth_Ben_Data[[#This Row],[Earned Value]]-Synth_Ben_Data[[#This Row],[Planned Value
(Current Value)]])</f>
        <v>4</v>
      </c>
      <c r="AM167" s="23">
        <f>+(Synth_Ben_Data[[#This Row],[Earned Value]]/Synth_Ben_Data[[#This Row],[Planned Value
(Current Value)]])</f>
        <v>1.3636363636363635</v>
      </c>
      <c r="AN16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68" spans="1:40" ht="14.45">
      <c r="A168">
        <v>167</v>
      </c>
      <c r="B168" t="s">
        <v>84</v>
      </c>
      <c r="C168" t="s">
        <v>61</v>
      </c>
      <c r="D168" t="s">
        <v>100</v>
      </c>
      <c r="E168" s="1">
        <v>45018</v>
      </c>
      <c r="F168" s="1">
        <v>45241</v>
      </c>
      <c r="G168" s="1">
        <v>45220</v>
      </c>
      <c r="H168" t="s">
        <v>43</v>
      </c>
      <c r="I168" t="s">
        <v>44</v>
      </c>
      <c r="J168" t="s">
        <v>90</v>
      </c>
      <c r="K168" s="1">
        <v>45107</v>
      </c>
      <c r="M168" t="s">
        <v>46</v>
      </c>
      <c r="N168" s="2">
        <v>51.433399999999999</v>
      </c>
      <c r="O168" s="2">
        <v>-1.3731599999999999</v>
      </c>
      <c r="P168" s="3">
        <v>16</v>
      </c>
      <c r="Q168" s="1">
        <v>44912</v>
      </c>
      <c r="R168" s="1">
        <v>45350</v>
      </c>
      <c r="S168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68" s="2" t="s">
        <v>94</v>
      </c>
      <c r="W168" s="2" t="s">
        <v>86</v>
      </c>
      <c r="Y168" s="3" t="s">
        <v>87</v>
      </c>
      <c r="Z168">
        <v>204</v>
      </c>
      <c r="AA168">
        <v>144</v>
      </c>
      <c r="AB168">
        <v>196</v>
      </c>
      <c r="AC168" s="19">
        <v>45018</v>
      </c>
      <c r="AD168" s="19">
        <v>45241</v>
      </c>
      <c r="AE168" s="19">
        <v>45220</v>
      </c>
      <c r="AF168" s="19">
        <v>45107</v>
      </c>
      <c r="AG168" s="3" t="s">
        <v>46</v>
      </c>
      <c r="AH168" s="26">
        <v>0.39900000000000002</v>
      </c>
      <c r="AI168" s="9">
        <f>+Synth_Ben_Data[[#This Row],[% progress]]*Synth_Ben_Data[[#This Row],[BaselineTargetValue]]</f>
        <v>81.396000000000001</v>
      </c>
      <c r="AJ168" s="9">
        <f>+Synth_Ben_Data[[#This Row],[ActualValue]]</f>
        <v>196</v>
      </c>
      <c r="AK168" s="9">
        <f>+Synth_Ben_Data[[#This Row],[CurrentTargetValue]]</f>
        <v>144</v>
      </c>
      <c r="AL168" s="22">
        <f>+(Synth_Ben_Data[[#This Row],[Earned Value]]-Synth_Ben_Data[[#This Row],[Planned Value
(Current Value)]])</f>
        <v>-62.603999999999999</v>
      </c>
      <c r="AM168" s="23">
        <f>+(Synth_Ben_Data[[#This Row],[Earned Value]]/Synth_Ben_Data[[#This Row],[Planned Value
(Current Value)]])</f>
        <v>0.56525000000000003</v>
      </c>
      <c r="AN16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69" spans="1:40" ht="14.45">
      <c r="A169">
        <v>168</v>
      </c>
      <c r="B169" t="s">
        <v>159</v>
      </c>
      <c r="C169" t="s">
        <v>52</v>
      </c>
      <c r="D169" t="s">
        <v>124</v>
      </c>
      <c r="E169" s="1">
        <v>44935</v>
      </c>
      <c r="F169" s="1">
        <v>45110</v>
      </c>
      <c r="G169" s="1">
        <v>45090</v>
      </c>
      <c r="H169" t="s">
        <v>97</v>
      </c>
      <c r="I169" t="s">
        <v>161</v>
      </c>
      <c r="J169" t="s">
        <v>64</v>
      </c>
      <c r="K169" s="1">
        <v>45096</v>
      </c>
      <c r="M169" t="s">
        <v>46</v>
      </c>
      <c r="N169" s="2">
        <v>52.78783</v>
      </c>
      <c r="O169" s="2">
        <v>-4.6850000000000003E-2</v>
      </c>
      <c r="P169" s="3">
        <v>8</v>
      </c>
      <c r="Q169" s="1">
        <v>44908</v>
      </c>
      <c r="R169" s="1">
        <v>45344</v>
      </c>
      <c r="S169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69" s="2" t="s">
        <v>147</v>
      </c>
      <c r="W169" s="2" t="s">
        <v>111</v>
      </c>
      <c r="Y169" s="3" t="s">
        <v>67</v>
      </c>
      <c r="Z169">
        <v>3</v>
      </c>
      <c r="AA169">
        <v>2</v>
      </c>
      <c r="AB169">
        <v>1</v>
      </c>
      <c r="AC169" s="19">
        <v>44935</v>
      </c>
      <c r="AD169" s="19">
        <v>45110</v>
      </c>
      <c r="AE169" s="19">
        <v>45090</v>
      </c>
      <c r="AF169" s="19">
        <v>45096</v>
      </c>
      <c r="AG169" s="3" t="s">
        <v>46</v>
      </c>
      <c r="AH169" s="26">
        <v>0.92</v>
      </c>
      <c r="AI169" s="9">
        <f>+Synth_Ben_Data[[#This Row],[% progress]]*Synth_Ben_Data[[#This Row],[BaselineTargetValue]]</f>
        <v>2.7600000000000002</v>
      </c>
      <c r="AJ169" s="9">
        <f>+Synth_Ben_Data[[#This Row],[ActualValue]]</f>
        <v>1</v>
      </c>
      <c r="AK169" s="9">
        <f>+Synth_Ben_Data[[#This Row],[CurrentTargetValue]]</f>
        <v>2</v>
      </c>
      <c r="AL169" s="22">
        <f>+(Synth_Ben_Data[[#This Row],[Earned Value]]-Synth_Ben_Data[[#This Row],[Planned Value
(Current Value)]])</f>
        <v>0.76000000000000023</v>
      </c>
      <c r="AM169" s="23">
        <f>+(Synth_Ben_Data[[#This Row],[Earned Value]]/Synth_Ben_Data[[#This Row],[Planned Value
(Current Value)]])</f>
        <v>1.3800000000000001</v>
      </c>
      <c r="AN16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70" spans="1:40" ht="14.45">
      <c r="A170">
        <v>169</v>
      </c>
      <c r="B170" t="s">
        <v>101</v>
      </c>
      <c r="C170" t="s">
        <v>105</v>
      </c>
      <c r="D170" t="s">
        <v>130</v>
      </c>
      <c r="E170" s="1">
        <v>44984</v>
      </c>
      <c r="F170" s="1">
        <v>45126</v>
      </c>
      <c r="G170" s="1">
        <v>45115</v>
      </c>
      <c r="H170" t="s">
        <v>81</v>
      </c>
      <c r="I170" t="s">
        <v>161</v>
      </c>
      <c r="J170" t="s">
        <v>93</v>
      </c>
      <c r="K170" s="1">
        <v>45115</v>
      </c>
      <c r="M170" t="s">
        <v>46</v>
      </c>
      <c r="N170" s="2">
        <v>53.746380000000002</v>
      </c>
      <c r="O170" s="2">
        <v>-1.9716</v>
      </c>
      <c r="P170" s="3">
        <v>7</v>
      </c>
      <c r="Q170" s="1">
        <v>44862</v>
      </c>
      <c r="R170" s="1">
        <v>45346</v>
      </c>
      <c r="S170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170" s="2" t="s">
        <v>216</v>
      </c>
      <c r="W170" s="21" t="s">
        <v>71</v>
      </c>
      <c r="Y170" s="15" t="s">
        <v>49</v>
      </c>
      <c r="Z170">
        <v>512</v>
      </c>
      <c r="AA170">
        <v>360</v>
      </c>
      <c r="AB170">
        <v>451</v>
      </c>
      <c r="AC170" s="16">
        <v>45089</v>
      </c>
      <c r="AD170" s="16">
        <v>45265</v>
      </c>
      <c r="AE170" s="16">
        <v>45257</v>
      </c>
      <c r="AF170" s="16">
        <v>45100</v>
      </c>
      <c r="AG170" s="15" t="s">
        <v>46</v>
      </c>
      <c r="AH170" s="28">
        <v>6.25E-2</v>
      </c>
      <c r="AI170" s="9">
        <f>+Synth_Ben_Data[[#This Row],[% progress]]*Synth_Ben_Data[[#This Row],[BaselineTargetValue]]</f>
        <v>32</v>
      </c>
      <c r="AJ170" s="9">
        <f>+Synth_Ben_Data[[#This Row],[ActualValue]]</f>
        <v>451</v>
      </c>
      <c r="AK170" s="9">
        <f>+Synth_Ben_Data[[#This Row],[CurrentTargetValue]]</f>
        <v>360</v>
      </c>
      <c r="AL170" s="22">
        <f>+(Synth_Ben_Data[[#This Row],[Earned Value]]-Synth_Ben_Data[[#This Row],[Planned Value
(Current Value)]])</f>
        <v>-328</v>
      </c>
      <c r="AM170" s="23">
        <f>+(Synth_Ben_Data[[#This Row],[Earned Value]]/Synth_Ben_Data[[#This Row],[Planned Value
(Current Value)]])</f>
        <v>8.8888888888888892E-2</v>
      </c>
      <c r="AN17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71" spans="1:40" ht="14.45">
      <c r="A171">
        <v>170</v>
      </c>
      <c r="B171" t="s">
        <v>137</v>
      </c>
      <c r="C171" t="s">
        <v>52</v>
      </c>
      <c r="D171" t="s">
        <v>42</v>
      </c>
      <c r="E171" s="1">
        <v>44879</v>
      </c>
      <c r="F171" s="1">
        <v>45110</v>
      </c>
      <c r="G171" s="1">
        <v>45090</v>
      </c>
      <c r="H171" t="s">
        <v>81</v>
      </c>
      <c r="I171" t="s">
        <v>44</v>
      </c>
      <c r="J171" t="s">
        <v>45</v>
      </c>
      <c r="K171" s="1">
        <v>45110</v>
      </c>
      <c r="M171" t="s">
        <v>50</v>
      </c>
      <c r="N171" s="2">
        <v>51.552309999999999</v>
      </c>
      <c r="O171" s="2">
        <v>-0.26524999999999999</v>
      </c>
      <c r="P171" s="3">
        <v>8</v>
      </c>
      <c r="Q171" s="4">
        <v>44842</v>
      </c>
      <c r="R171" s="4">
        <v>45375</v>
      </c>
      <c r="S171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171" s="2" t="s">
        <v>147</v>
      </c>
      <c r="W171" s="21" t="s">
        <v>111</v>
      </c>
      <c r="Y171" s="15" t="s">
        <v>67</v>
      </c>
      <c r="Z171">
        <v>3</v>
      </c>
      <c r="AA171">
        <v>2</v>
      </c>
      <c r="AB171">
        <v>2</v>
      </c>
      <c r="AC171" s="16">
        <v>44879</v>
      </c>
      <c r="AD171" s="16">
        <v>45110</v>
      </c>
      <c r="AE171" s="16">
        <v>45090</v>
      </c>
      <c r="AF171" s="16">
        <v>45110</v>
      </c>
      <c r="AG171" s="15" t="s">
        <v>50</v>
      </c>
      <c r="AH171" s="28">
        <v>1</v>
      </c>
      <c r="AI171" s="9">
        <f>+Synth_Ben_Data[[#This Row],[% progress]]*Synth_Ben_Data[[#This Row],[BaselineTargetValue]]</f>
        <v>3</v>
      </c>
      <c r="AJ171" s="9">
        <f>+Synth_Ben_Data[[#This Row],[ActualValue]]</f>
        <v>2</v>
      </c>
      <c r="AK171" s="9">
        <f>+Synth_Ben_Data[[#This Row],[CurrentTargetValue]]</f>
        <v>2</v>
      </c>
      <c r="AL171" s="22">
        <f>+(Synth_Ben_Data[[#This Row],[Earned Value]]-Synth_Ben_Data[[#This Row],[Planned Value
(Current Value)]])</f>
        <v>1</v>
      </c>
      <c r="AM171" s="23">
        <f>+(Synth_Ben_Data[[#This Row],[Earned Value]]/Synth_Ben_Data[[#This Row],[Planned Value
(Current Value)]])</f>
        <v>1.5</v>
      </c>
      <c r="AN17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72" spans="1:40" ht="14.45">
      <c r="A172">
        <v>171</v>
      </c>
      <c r="B172" t="s">
        <v>195</v>
      </c>
      <c r="C172" t="s">
        <v>61</v>
      </c>
      <c r="D172" t="s">
        <v>146</v>
      </c>
      <c r="E172" s="1">
        <v>45146</v>
      </c>
      <c r="F172" s="1">
        <v>45213</v>
      </c>
      <c r="G172" s="1">
        <v>45199</v>
      </c>
      <c r="H172" t="s">
        <v>43</v>
      </c>
      <c r="I172" t="s">
        <v>55</v>
      </c>
      <c r="J172" t="s">
        <v>70</v>
      </c>
      <c r="K172" s="1">
        <v>45106</v>
      </c>
      <c r="M172" t="s">
        <v>56</v>
      </c>
      <c r="N172" s="2">
        <v>51.01061</v>
      </c>
      <c r="O172" s="2">
        <v>-1.4560999999999999</v>
      </c>
      <c r="P172" s="3">
        <v>9</v>
      </c>
      <c r="Q172" s="1">
        <v>44915</v>
      </c>
      <c r="R172" s="1">
        <v>45317</v>
      </c>
      <c r="S172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72" s="2" t="s">
        <v>94</v>
      </c>
      <c r="W172" s="2" t="s">
        <v>98</v>
      </c>
      <c r="Y172" s="3" t="s">
        <v>67</v>
      </c>
      <c r="Z172">
        <v>69</v>
      </c>
      <c r="AA172">
        <v>58</v>
      </c>
      <c r="AB172">
        <v>32</v>
      </c>
      <c r="AC172" s="19">
        <v>45146</v>
      </c>
      <c r="AD172" s="19">
        <v>45213</v>
      </c>
      <c r="AE172" s="19">
        <v>45199</v>
      </c>
      <c r="AF172" s="19">
        <v>45106</v>
      </c>
      <c r="AG172" s="3" t="s">
        <v>56</v>
      </c>
      <c r="AH172" s="26">
        <v>0.01</v>
      </c>
      <c r="AI172" s="9">
        <f>+Synth_Ben_Data[[#This Row],[% progress]]*Synth_Ben_Data[[#This Row],[BaselineTargetValue]]</f>
        <v>0.69000000000000006</v>
      </c>
      <c r="AJ172" s="9">
        <f>+Synth_Ben_Data[[#This Row],[ActualValue]]</f>
        <v>32</v>
      </c>
      <c r="AK172" s="9">
        <f>+Synth_Ben_Data[[#This Row],[CurrentTargetValue]]</f>
        <v>58</v>
      </c>
      <c r="AL172" s="22">
        <f>+(Synth_Ben_Data[[#This Row],[Earned Value]]-Synth_Ben_Data[[#This Row],[Planned Value
(Current Value)]])</f>
        <v>-57.31</v>
      </c>
      <c r="AM172" s="23">
        <f>+(Synth_Ben_Data[[#This Row],[Earned Value]]/Synth_Ben_Data[[#This Row],[Planned Value
(Current Value)]])</f>
        <v>1.1896551724137932E-2</v>
      </c>
      <c r="AN17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73" spans="1:40" ht="14.45">
      <c r="A173">
        <v>172</v>
      </c>
      <c r="B173" t="s">
        <v>194</v>
      </c>
      <c r="C173" t="s">
        <v>61</v>
      </c>
      <c r="D173" t="s">
        <v>100</v>
      </c>
      <c r="E173" s="1">
        <v>45053</v>
      </c>
      <c r="F173" s="1">
        <v>45178</v>
      </c>
      <c r="G173" s="1">
        <v>45207</v>
      </c>
      <c r="H173" t="s">
        <v>43</v>
      </c>
      <c r="I173" t="s">
        <v>44</v>
      </c>
      <c r="J173" t="s">
        <v>90</v>
      </c>
      <c r="K173" s="1">
        <v>45104</v>
      </c>
      <c r="M173" t="s">
        <v>46</v>
      </c>
      <c r="N173" s="2">
        <v>51.368519999999997</v>
      </c>
      <c r="O173" s="2">
        <v>-1.5909899999999999</v>
      </c>
      <c r="P173" s="3">
        <v>16</v>
      </c>
      <c r="Q173" s="1">
        <v>44912</v>
      </c>
      <c r="R173" s="1">
        <v>45350</v>
      </c>
      <c r="S173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73" s="2" t="s">
        <v>94</v>
      </c>
      <c r="W173" s="21" t="s">
        <v>119</v>
      </c>
      <c r="Y173" s="15" t="s">
        <v>67</v>
      </c>
      <c r="Z173">
        <v>4114</v>
      </c>
      <c r="AA173">
        <v>3600</v>
      </c>
      <c r="AB173">
        <v>4081</v>
      </c>
      <c r="AC173" s="16">
        <v>45053</v>
      </c>
      <c r="AD173" s="16">
        <v>45178</v>
      </c>
      <c r="AE173" s="16">
        <v>45207</v>
      </c>
      <c r="AF173" s="16">
        <v>45104</v>
      </c>
      <c r="AG173" s="15" t="s">
        <v>46</v>
      </c>
      <c r="AH173" s="28">
        <v>0.40799999999999997</v>
      </c>
      <c r="AI173" s="9">
        <f>+Synth_Ben_Data[[#This Row],[% progress]]*Synth_Ben_Data[[#This Row],[BaselineTargetValue]]</f>
        <v>1678.5119999999999</v>
      </c>
      <c r="AJ173" s="9">
        <f>+Synth_Ben_Data[[#This Row],[ActualValue]]</f>
        <v>4081</v>
      </c>
      <c r="AK173" s="9">
        <f>+Synth_Ben_Data[[#This Row],[CurrentTargetValue]]</f>
        <v>3600</v>
      </c>
      <c r="AL173" s="22">
        <f>+(Synth_Ben_Data[[#This Row],[Earned Value]]-Synth_Ben_Data[[#This Row],[Planned Value
(Current Value)]])</f>
        <v>-1921.4880000000001</v>
      </c>
      <c r="AM173" s="23">
        <f>+(Synth_Ben_Data[[#This Row],[Earned Value]]/Synth_Ben_Data[[#This Row],[Planned Value
(Current Value)]])</f>
        <v>0.4662533333333333</v>
      </c>
      <c r="AN17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74" spans="1:40" ht="14.45">
      <c r="A174">
        <v>173</v>
      </c>
      <c r="B174" t="s">
        <v>151</v>
      </c>
      <c r="C174" t="s">
        <v>61</v>
      </c>
      <c r="D174" t="s">
        <v>69</v>
      </c>
      <c r="E174" s="1">
        <v>45047</v>
      </c>
      <c r="F174" s="1">
        <v>45112</v>
      </c>
      <c r="G174" s="1">
        <v>45092</v>
      </c>
      <c r="H174" t="s">
        <v>54</v>
      </c>
      <c r="I174" t="s">
        <v>161</v>
      </c>
      <c r="J174" t="s">
        <v>70</v>
      </c>
      <c r="K174" s="1">
        <v>45098</v>
      </c>
      <c r="M174" t="s">
        <v>46</v>
      </c>
      <c r="N174" s="2">
        <v>51.002000000000002</v>
      </c>
      <c r="O174" s="2">
        <v>-1.55789</v>
      </c>
      <c r="P174" s="3">
        <v>9</v>
      </c>
      <c r="Q174" s="1">
        <v>44915</v>
      </c>
      <c r="R174" s="1">
        <v>45317</v>
      </c>
      <c r="S174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74" s="2" t="s">
        <v>94</v>
      </c>
      <c r="W174" s="2" t="s">
        <v>119</v>
      </c>
      <c r="Y174" s="3" t="s">
        <v>67</v>
      </c>
      <c r="Z174">
        <v>4316</v>
      </c>
      <c r="AA174">
        <v>5040</v>
      </c>
      <c r="AB174">
        <v>1506</v>
      </c>
      <c r="AC174" s="19">
        <v>45047</v>
      </c>
      <c r="AD174" s="19">
        <v>45112</v>
      </c>
      <c r="AE174" s="19">
        <v>45092</v>
      </c>
      <c r="AF174" s="19">
        <v>45098</v>
      </c>
      <c r="AG174" s="3" t="s">
        <v>46</v>
      </c>
      <c r="AH174" s="26">
        <v>0.78461539000000002</v>
      </c>
      <c r="AI174" s="9">
        <f>+Synth_Ben_Data[[#This Row],[% progress]]*Synth_Ben_Data[[#This Row],[BaselineTargetValue]]</f>
        <v>3386.4000232399999</v>
      </c>
      <c r="AJ174" s="9">
        <f>+Synth_Ben_Data[[#This Row],[ActualValue]]</f>
        <v>1506</v>
      </c>
      <c r="AK174" s="9">
        <f>+Synth_Ben_Data[[#This Row],[CurrentTargetValue]]</f>
        <v>5040</v>
      </c>
      <c r="AL174" s="22">
        <f>+(Synth_Ben_Data[[#This Row],[Earned Value]]-Synth_Ben_Data[[#This Row],[Planned Value
(Current Value)]])</f>
        <v>-1653.5999767600001</v>
      </c>
      <c r="AM174" s="23">
        <f>+(Synth_Ben_Data[[#This Row],[Earned Value]]/Synth_Ben_Data[[#This Row],[Planned Value
(Current Value)]])</f>
        <v>0.67190476651587294</v>
      </c>
      <c r="AN17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75" spans="1:40" ht="14.45">
      <c r="A175">
        <v>174</v>
      </c>
      <c r="B175" t="s">
        <v>148</v>
      </c>
      <c r="C175" t="s">
        <v>61</v>
      </c>
      <c r="D175" t="s">
        <v>126</v>
      </c>
      <c r="E175" s="1">
        <v>45011</v>
      </c>
      <c r="F175" s="1">
        <v>45269</v>
      </c>
      <c r="G175" s="1">
        <v>45257</v>
      </c>
      <c r="H175" t="s">
        <v>63</v>
      </c>
      <c r="I175" t="s">
        <v>44</v>
      </c>
      <c r="J175" t="s">
        <v>77</v>
      </c>
      <c r="K175" s="1">
        <v>45177</v>
      </c>
      <c r="M175" t="s">
        <v>50</v>
      </c>
      <c r="N175" s="2">
        <v>51.095709999999997</v>
      </c>
      <c r="O175" s="2">
        <v>-1.63208</v>
      </c>
      <c r="P175" s="3">
        <v>8</v>
      </c>
      <c r="Q175" s="1">
        <v>44867</v>
      </c>
      <c r="R175" s="1">
        <v>45304</v>
      </c>
      <c r="S175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75" s="2" t="s">
        <v>147</v>
      </c>
      <c r="W175" s="21" t="s">
        <v>149</v>
      </c>
      <c r="Y175" s="15" t="s">
        <v>108</v>
      </c>
      <c r="Z175">
        <v>364</v>
      </c>
      <c r="AA175">
        <v>432</v>
      </c>
      <c r="AB175">
        <v>441</v>
      </c>
      <c r="AC175" s="16">
        <v>45011</v>
      </c>
      <c r="AD175" s="16">
        <v>45269</v>
      </c>
      <c r="AE175" s="16">
        <v>45257</v>
      </c>
      <c r="AF175" s="16">
        <v>45177</v>
      </c>
      <c r="AG175" s="15" t="s">
        <v>50</v>
      </c>
      <c r="AH175" s="28">
        <v>1</v>
      </c>
      <c r="AI175" s="9">
        <f>+Synth_Ben_Data[[#This Row],[% progress]]*Synth_Ben_Data[[#This Row],[BaselineTargetValue]]</f>
        <v>364</v>
      </c>
      <c r="AJ175" s="9">
        <f>+Synth_Ben_Data[[#This Row],[ActualValue]]</f>
        <v>441</v>
      </c>
      <c r="AK175" s="9">
        <f>+Synth_Ben_Data[[#This Row],[CurrentTargetValue]]</f>
        <v>432</v>
      </c>
      <c r="AL175" s="22">
        <f>+(Synth_Ben_Data[[#This Row],[Earned Value]]-Synth_Ben_Data[[#This Row],[Planned Value
(Current Value)]])</f>
        <v>-68</v>
      </c>
      <c r="AM175" s="23">
        <f>+(Synth_Ben_Data[[#This Row],[Earned Value]]/Synth_Ben_Data[[#This Row],[Planned Value
(Current Value)]])</f>
        <v>0.84259259259259256</v>
      </c>
      <c r="AN17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76" spans="1:40" ht="14.45">
      <c r="A176">
        <v>175</v>
      </c>
      <c r="B176" t="s">
        <v>211</v>
      </c>
      <c r="C176" t="s">
        <v>41</v>
      </c>
      <c r="D176" t="s">
        <v>179</v>
      </c>
      <c r="E176" s="1">
        <v>44859</v>
      </c>
      <c r="F176" s="1">
        <v>44931</v>
      </c>
      <c r="G176" s="1">
        <v>44918</v>
      </c>
      <c r="H176" t="s">
        <v>54</v>
      </c>
      <c r="I176" t="s">
        <v>44</v>
      </c>
      <c r="J176" t="s">
        <v>116</v>
      </c>
      <c r="K176" s="1">
        <v>45099</v>
      </c>
      <c r="M176" t="s">
        <v>50</v>
      </c>
      <c r="N176" s="2">
        <v>51.108969999999999</v>
      </c>
      <c r="O176" s="2">
        <v>-0.50892000000000004</v>
      </c>
      <c r="P176" s="3">
        <v>15</v>
      </c>
      <c r="Q176" s="1">
        <v>44848</v>
      </c>
      <c r="R176" s="1">
        <v>45338</v>
      </c>
      <c r="S176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76" s="2" t="s">
        <v>135</v>
      </c>
      <c r="W176" s="21" t="s">
        <v>111</v>
      </c>
      <c r="Y176" s="15" t="s">
        <v>67</v>
      </c>
      <c r="Z176">
        <v>4</v>
      </c>
      <c r="AA176">
        <v>4</v>
      </c>
      <c r="AB176">
        <v>1</v>
      </c>
      <c r="AC176" s="16">
        <v>44859</v>
      </c>
      <c r="AD176" s="16">
        <v>44931</v>
      </c>
      <c r="AE176" s="16">
        <v>44918</v>
      </c>
      <c r="AF176" s="16">
        <v>45099</v>
      </c>
      <c r="AG176" s="15" t="s">
        <v>50</v>
      </c>
      <c r="AH176" s="28">
        <v>1</v>
      </c>
      <c r="AI176" s="9">
        <f>+Synth_Ben_Data[[#This Row],[% progress]]*Synth_Ben_Data[[#This Row],[BaselineTargetValue]]</f>
        <v>4</v>
      </c>
      <c r="AJ176" s="9">
        <f>+Synth_Ben_Data[[#This Row],[ActualValue]]</f>
        <v>1</v>
      </c>
      <c r="AK176" s="9">
        <f>+Synth_Ben_Data[[#This Row],[CurrentTargetValue]]</f>
        <v>4</v>
      </c>
      <c r="AL176" s="22">
        <f>+(Synth_Ben_Data[[#This Row],[Earned Value]]-Synth_Ben_Data[[#This Row],[Planned Value
(Current Value)]])</f>
        <v>0</v>
      </c>
      <c r="AM176" s="23">
        <f>+(Synth_Ben_Data[[#This Row],[Earned Value]]/Synth_Ben_Data[[#This Row],[Planned Value
(Current Value)]])</f>
        <v>1</v>
      </c>
      <c r="AN17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77" spans="1:40" ht="14.45">
      <c r="A177">
        <v>176</v>
      </c>
      <c r="B177" t="s">
        <v>212</v>
      </c>
      <c r="C177" t="s">
        <v>52</v>
      </c>
      <c r="D177" t="s">
        <v>115</v>
      </c>
      <c r="E177" s="1">
        <v>44886</v>
      </c>
      <c r="F177" s="1">
        <v>45062</v>
      </c>
      <c r="G177" s="1">
        <v>45051</v>
      </c>
      <c r="H177" t="s">
        <v>81</v>
      </c>
      <c r="I177" t="s">
        <v>44</v>
      </c>
      <c r="J177" t="s">
        <v>116</v>
      </c>
      <c r="K177" s="1">
        <v>45114</v>
      </c>
      <c r="M177" t="s">
        <v>50</v>
      </c>
      <c r="N177" s="2">
        <v>51.785519999999998</v>
      </c>
      <c r="O177" s="2">
        <v>-6.4999999999999997E-3</v>
      </c>
      <c r="P177" s="3">
        <v>4</v>
      </c>
      <c r="Q177" s="1">
        <v>44848</v>
      </c>
      <c r="R177" s="1">
        <v>45338</v>
      </c>
      <c r="S177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77" s="2" t="s">
        <v>135</v>
      </c>
      <c r="W177" s="2" t="s">
        <v>213</v>
      </c>
      <c r="Y177" s="3" t="s">
        <v>67</v>
      </c>
      <c r="Z177">
        <v>0</v>
      </c>
      <c r="AA177">
        <v>1</v>
      </c>
      <c r="AB177">
        <v>1</v>
      </c>
      <c r="AC177" s="19">
        <v>44886</v>
      </c>
      <c r="AD177" s="19">
        <v>45062</v>
      </c>
      <c r="AE177" s="19">
        <v>45051</v>
      </c>
      <c r="AF177" s="19">
        <v>45114</v>
      </c>
      <c r="AG177" s="3" t="s">
        <v>50</v>
      </c>
      <c r="AH177" s="26">
        <v>1</v>
      </c>
      <c r="AI177" s="9">
        <f>+Synth_Ben_Data[[#This Row],[% progress]]*Synth_Ben_Data[[#This Row],[BaselineTargetValue]]</f>
        <v>0</v>
      </c>
      <c r="AJ177" s="9">
        <f>+Synth_Ben_Data[[#This Row],[ActualValue]]</f>
        <v>1</v>
      </c>
      <c r="AK177" s="9">
        <f>+Synth_Ben_Data[[#This Row],[CurrentTargetValue]]</f>
        <v>1</v>
      </c>
      <c r="AL177" s="22">
        <f>+(Synth_Ben_Data[[#This Row],[Earned Value]]-Synth_Ben_Data[[#This Row],[Planned Value
(Current Value)]])</f>
        <v>-1</v>
      </c>
      <c r="AM177" s="23">
        <f>+(Synth_Ben_Data[[#This Row],[Earned Value]]/Synth_Ben_Data[[#This Row],[Planned Value
(Current Value)]])</f>
        <v>0</v>
      </c>
      <c r="AN17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78" spans="1:40" ht="14.45">
      <c r="A178">
        <v>177</v>
      </c>
      <c r="B178" t="s">
        <v>163</v>
      </c>
      <c r="C178" t="s">
        <v>61</v>
      </c>
      <c r="D178" t="s">
        <v>89</v>
      </c>
      <c r="E178" s="1">
        <v>45016</v>
      </c>
      <c r="F178" s="1">
        <v>45227</v>
      </c>
      <c r="G178" s="1">
        <v>45238</v>
      </c>
      <c r="H178" t="s">
        <v>54</v>
      </c>
      <c r="I178" t="s">
        <v>44</v>
      </c>
      <c r="J178" t="s">
        <v>90</v>
      </c>
      <c r="K178" s="1">
        <v>45096</v>
      </c>
      <c r="M178" t="s">
        <v>46</v>
      </c>
      <c r="N178" s="2">
        <v>51.499949999999998</v>
      </c>
      <c r="O178" s="2">
        <v>-1.73851</v>
      </c>
      <c r="P178" s="3">
        <v>16</v>
      </c>
      <c r="Q178" s="1">
        <v>44912</v>
      </c>
      <c r="R178" s="1">
        <v>45350</v>
      </c>
      <c r="S178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78" s="2" t="s">
        <v>135</v>
      </c>
      <c r="W178" s="21" t="s">
        <v>111</v>
      </c>
      <c r="Y178" s="15" t="s">
        <v>67</v>
      </c>
      <c r="Z178">
        <v>3</v>
      </c>
      <c r="AA178">
        <v>2</v>
      </c>
      <c r="AB178">
        <v>0</v>
      </c>
      <c r="AC178" s="16">
        <v>45016</v>
      </c>
      <c r="AD178" s="16">
        <v>45227</v>
      </c>
      <c r="AE178" s="16">
        <v>45238</v>
      </c>
      <c r="AF178" s="16">
        <v>45096</v>
      </c>
      <c r="AG178" s="15" t="s">
        <v>46</v>
      </c>
      <c r="AH178" s="28">
        <v>0.37914692</v>
      </c>
      <c r="AI178" s="9">
        <f>+Synth_Ben_Data[[#This Row],[% progress]]*Synth_Ben_Data[[#This Row],[BaselineTargetValue]]</f>
        <v>1.1374407600000001</v>
      </c>
      <c r="AJ178" s="9">
        <f>+Synth_Ben_Data[[#This Row],[ActualValue]]</f>
        <v>0</v>
      </c>
      <c r="AK178" s="9">
        <f>+Synth_Ben_Data[[#This Row],[CurrentTargetValue]]</f>
        <v>2</v>
      </c>
      <c r="AL178" s="22">
        <f>+(Synth_Ben_Data[[#This Row],[Earned Value]]-Synth_Ben_Data[[#This Row],[Planned Value
(Current Value)]])</f>
        <v>-0.86255923999999995</v>
      </c>
      <c r="AM178" s="23">
        <f>+(Synth_Ben_Data[[#This Row],[Earned Value]]/Synth_Ben_Data[[#This Row],[Planned Value
(Current Value)]])</f>
        <v>0.56872038000000003</v>
      </c>
      <c r="AN17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79" spans="1:40" ht="14.45">
      <c r="A179">
        <v>178</v>
      </c>
      <c r="B179" t="s">
        <v>75</v>
      </c>
      <c r="C179" t="s">
        <v>41</v>
      </c>
      <c r="D179" t="s">
        <v>69</v>
      </c>
      <c r="E179" s="1">
        <v>45060</v>
      </c>
      <c r="F179" s="1">
        <v>45244</v>
      </c>
      <c r="G179" s="1">
        <v>45167</v>
      </c>
      <c r="H179" t="s">
        <v>43</v>
      </c>
      <c r="I179" t="s">
        <v>44</v>
      </c>
      <c r="J179" t="s">
        <v>70</v>
      </c>
      <c r="K179" s="1">
        <v>45107</v>
      </c>
      <c r="M179" t="s">
        <v>46</v>
      </c>
      <c r="N179" s="2">
        <v>51.181240000000003</v>
      </c>
      <c r="O179" s="2">
        <v>-1.43215</v>
      </c>
      <c r="P179" s="3">
        <v>9</v>
      </c>
      <c r="Q179" s="1">
        <v>44915</v>
      </c>
      <c r="R179" s="1">
        <v>45317</v>
      </c>
      <c r="S179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79" s="2" t="s">
        <v>98</v>
      </c>
      <c r="W179" s="21" t="s">
        <v>147</v>
      </c>
      <c r="Y179" s="15" t="s">
        <v>59</v>
      </c>
      <c r="Z179">
        <v>228</v>
      </c>
      <c r="AA179">
        <v>360</v>
      </c>
      <c r="AB179">
        <v>202</v>
      </c>
      <c r="AC179" s="16">
        <v>44964</v>
      </c>
      <c r="AD179" s="16">
        <v>45260</v>
      </c>
      <c r="AE179" s="16">
        <v>45249</v>
      </c>
      <c r="AF179" s="16">
        <v>45096</v>
      </c>
      <c r="AG179" s="15" t="s">
        <v>46</v>
      </c>
      <c r="AH179" s="28">
        <v>0.44600000000000001</v>
      </c>
      <c r="AI179" s="9">
        <f>+Synth_Ben_Data[[#This Row],[% progress]]*Synth_Ben_Data[[#This Row],[BaselineTargetValue]]</f>
        <v>101.688</v>
      </c>
      <c r="AJ179" s="9">
        <f>+Synth_Ben_Data[[#This Row],[ActualValue]]</f>
        <v>202</v>
      </c>
      <c r="AK179" s="9">
        <f>+Synth_Ben_Data[[#This Row],[CurrentTargetValue]]</f>
        <v>360</v>
      </c>
      <c r="AL179" s="22">
        <f>+(Synth_Ben_Data[[#This Row],[Earned Value]]-Synth_Ben_Data[[#This Row],[Planned Value
(Current Value)]])</f>
        <v>-258.31200000000001</v>
      </c>
      <c r="AM179" s="23">
        <f>+(Synth_Ben_Data[[#This Row],[Earned Value]]/Synth_Ben_Data[[#This Row],[Planned Value
(Current Value)]])</f>
        <v>0.2824666666666667</v>
      </c>
      <c r="AN17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180" spans="1:40" ht="14.45">
      <c r="A180">
        <v>179</v>
      </c>
      <c r="B180" t="s">
        <v>220</v>
      </c>
      <c r="C180" t="s">
        <v>61</v>
      </c>
      <c r="D180" t="s">
        <v>178</v>
      </c>
      <c r="E180" s="1">
        <v>44928</v>
      </c>
      <c r="F180" s="1">
        <v>45100</v>
      </c>
      <c r="G180" s="1">
        <v>45146</v>
      </c>
      <c r="H180" t="s">
        <v>43</v>
      </c>
      <c r="I180" t="s">
        <v>44</v>
      </c>
      <c r="J180" t="s">
        <v>90</v>
      </c>
      <c r="K180" s="1">
        <v>45109</v>
      </c>
      <c r="M180" t="s">
        <v>46</v>
      </c>
      <c r="N180" s="2">
        <v>51.076419999999999</v>
      </c>
      <c r="O180" s="2">
        <v>-1.3168500000000001</v>
      </c>
      <c r="P180" s="3">
        <v>9</v>
      </c>
      <c r="Q180" s="1">
        <v>44912</v>
      </c>
      <c r="R180" s="1">
        <v>45350</v>
      </c>
      <c r="S180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80" s="2" t="s">
        <v>135</v>
      </c>
      <c r="W180" s="2" t="s">
        <v>119</v>
      </c>
      <c r="Y180" s="3" t="s">
        <v>67</v>
      </c>
      <c r="Z180">
        <v>1741</v>
      </c>
      <c r="AA180">
        <v>3240</v>
      </c>
      <c r="AB180">
        <v>3689</v>
      </c>
      <c r="AC180" s="19">
        <v>44928</v>
      </c>
      <c r="AD180" s="19">
        <v>45100</v>
      </c>
      <c r="AE180" s="19">
        <v>45146</v>
      </c>
      <c r="AF180" s="19">
        <v>45109</v>
      </c>
      <c r="AG180" s="3" t="s">
        <v>46</v>
      </c>
      <c r="AH180" s="26">
        <v>1.05232558</v>
      </c>
      <c r="AI180" s="9">
        <f>+Synth_Ben_Data[[#This Row],[% progress]]*Synth_Ben_Data[[#This Row],[BaselineTargetValue]]</f>
        <v>1832.0988347800001</v>
      </c>
      <c r="AJ180" s="9">
        <f>+Synth_Ben_Data[[#This Row],[ActualValue]]</f>
        <v>3689</v>
      </c>
      <c r="AK180" s="9">
        <f>+Synth_Ben_Data[[#This Row],[CurrentTargetValue]]</f>
        <v>3240</v>
      </c>
      <c r="AL180" s="22">
        <f>+(Synth_Ben_Data[[#This Row],[Earned Value]]-Synth_Ben_Data[[#This Row],[Planned Value
(Current Value)]])</f>
        <v>-1407.9011652199999</v>
      </c>
      <c r="AM180" s="23">
        <f>+(Synth_Ben_Data[[#This Row],[Earned Value]]/Synth_Ben_Data[[#This Row],[Planned Value
(Current Value)]])</f>
        <v>0.56546260332716047</v>
      </c>
      <c r="AN18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81" spans="1:40" ht="14.45">
      <c r="A181">
        <v>180</v>
      </c>
      <c r="B181" t="s">
        <v>221</v>
      </c>
      <c r="C181" t="s">
        <v>52</v>
      </c>
      <c r="D181" t="s">
        <v>115</v>
      </c>
      <c r="E181" s="1">
        <v>44975</v>
      </c>
      <c r="F181" s="1">
        <v>45078</v>
      </c>
      <c r="G181" s="1">
        <v>44992</v>
      </c>
      <c r="H181" t="s">
        <v>81</v>
      </c>
      <c r="I181" t="s">
        <v>44</v>
      </c>
      <c r="J181" t="s">
        <v>116</v>
      </c>
      <c r="K181" s="1">
        <v>45118</v>
      </c>
      <c r="M181" t="s">
        <v>50</v>
      </c>
      <c r="N181" s="2">
        <v>51.281379999999999</v>
      </c>
      <c r="O181" s="2">
        <v>-0.67630000000000001</v>
      </c>
      <c r="P181" s="3">
        <v>14</v>
      </c>
      <c r="Q181" s="1">
        <v>44848</v>
      </c>
      <c r="R181" s="1">
        <v>45338</v>
      </c>
      <c r="S181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81" s="2" t="s">
        <v>135</v>
      </c>
      <c r="W181" s="21" t="s">
        <v>66</v>
      </c>
      <c r="Y181" s="15" t="s">
        <v>67</v>
      </c>
      <c r="Z181">
        <v>6</v>
      </c>
      <c r="AA181">
        <v>6</v>
      </c>
      <c r="AB181">
        <v>1</v>
      </c>
      <c r="AC181" s="16">
        <v>44975</v>
      </c>
      <c r="AD181" s="16">
        <v>45078</v>
      </c>
      <c r="AE181" s="16">
        <v>44992</v>
      </c>
      <c r="AF181" s="16">
        <v>45118</v>
      </c>
      <c r="AG181" s="15" t="s">
        <v>50</v>
      </c>
      <c r="AH181" s="28">
        <v>1</v>
      </c>
      <c r="AI181" s="9">
        <f>+Synth_Ben_Data[[#This Row],[% progress]]*Synth_Ben_Data[[#This Row],[BaselineTargetValue]]</f>
        <v>6</v>
      </c>
      <c r="AJ181" s="9">
        <f>+Synth_Ben_Data[[#This Row],[ActualValue]]</f>
        <v>1</v>
      </c>
      <c r="AK181" s="9">
        <f>+Synth_Ben_Data[[#This Row],[CurrentTargetValue]]</f>
        <v>6</v>
      </c>
      <c r="AL181" s="22">
        <f>+(Synth_Ben_Data[[#This Row],[Earned Value]]-Synth_Ben_Data[[#This Row],[Planned Value
(Current Value)]])</f>
        <v>0</v>
      </c>
      <c r="AM181" s="23">
        <f>+(Synth_Ben_Data[[#This Row],[Earned Value]]/Synth_Ben_Data[[#This Row],[Planned Value
(Current Value)]])</f>
        <v>1</v>
      </c>
      <c r="AN18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82" spans="1:40" ht="14.45">
      <c r="A182">
        <v>181</v>
      </c>
      <c r="B182" t="s">
        <v>219</v>
      </c>
      <c r="C182" t="s">
        <v>52</v>
      </c>
      <c r="D182" t="s">
        <v>89</v>
      </c>
      <c r="E182" s="1">
        <v>44928</v>
      </c>
      <c r="F182" s="1">
        <v>44948</v>
      </c>
      <c r="G182" s="1">
        <v>44944</v>
      </c>
      <c r="H182" t="s">
        <v>63</v>
      </c>
      <c r="I182" t="s">
        <v>44</v>
      </c>
      <c r="J182" t="s">
        <v>90</v>
      </c>
      <c r="K182" s="1">
        <v>45163</v>
      </c>
      <c r="M182" t="s">
        <v>50</v>
      </c>
      <c r="N182" s="2">
        <v>51.18421</v>
      </c>
      <c r="O182" s="2">
        <v>-1.3082499999999999</v>
      </c>
      <c r="P182" s="3">
        <v>16</v>
      </c>
      <c r="Q182" s="1">
        <v>44912</v>
      </c>
      <c r="R182" s="1">
        <v>45350</v>
      </c>
      <c r="S182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82" s="2" t="s">
        <v>135</v>
      </c>
      <c r="W182" s="2" t="s">
        <v>98</v>
      </c>
      <c r="Y182" s="3" t="s">
        <v>67</v>
      </c>
      <c r="Z182">
        <v>15</v>
      </c>
      <c r="AA182">
        <v>11</v>
      </c>
      <c r="AB182">
        <v>0</v>
      </c>
      <c r="AC182" s="19">
        <v>44928</v>
      </c>
      <c r="AD182" s="19">
        <v>44948</v>
      </c>
      <c r="AE182" s="19">
        <v>44944</v>
      </c>
      <c r="AF182" s="19">
        <v>45163</v>
      </c>
      <c r="AG182" s="3" t="s">
        <v>50</v>
      </c>
      <c r="AH182" s="26">
        <v>1</v>
      </c>
      <c r="AI182" s="9">
        <f>+Synth_Ben_Data[[#This Row],[% progress]]*Synth_Ben_Data[[#This Row],[BaselineTargetValue]]</f>
        <v>15</v>
      </c>
      <c r="AJ182" s="9">
        <f>+Synth_Ben_Data[[#This Row],[ActualValue]]</f>
        <v>0</v>
      </c>
      <c r="AK182" s="9">
        <f>+Synth_Ben_Data[[#This Row],[CurrentTargetValue]]</f>
        <v>11</v>
      </c>
      <c r="AL182" s="22">
        <f>+(Synth_Ben_Data[[#This Row],[Earned Value]]-Synth_Ben_Data[[#This Row],[Planned Value
(Current Value)]])</f>
        <v>4</v>
      </c>
      <c r="AM182" s="23">
        <f>+(Synth_Ben_Data[[#This Row],[Earned Value]]/Synth_Ben_Data[[#This Row],[Planned Value
(Current Value)]])</f>
        <v>1.3636363636363635</v>
      </c>
      <c r="AN18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83" spans="1:40" ht="14.45">
      <c r="A183">
        <v>182</v>
      </c>
      <c r="B183" t="s">
        <v>209</v>
      </c>
      <c r="C183" t="s">
        <v>129</v>
      </c>
      <c r="D183" t="s">
        <v>130</v>
      </c>
      <c r="E183" s="1">
        <v>44884</v>
      </c>
      <c r="F183" s="1">
        <v>45237</v>
      </c>
      <c r="G183" s="1">
        <v>45235</v>
      </c>
      <c r="H183" t="s">
        <v>54</v>
      </c>
      <c r="I183" t="s">
        <v>44</v>
      </c>
      <c r="J183" t="s">
        <v>93</v>
      </c>
      <c r="K183" s="1">
        <v>45100</v>
      </c>
      <c r="M183" t="s">
        <v>46</v>
      </c>
      <c r="N183" s="2">
        <v>53.961550000000003</v>
      </c>
      <c r="O183" s="2">
        <v>-1.94408</v>
      </c>
      <c r="P183" s="3">
        <v>1</v>
      </c>
      <c r="Q183" s="1">
        <v>44862</v>
      </c>
      <c r="R183" s="1">
        <v>45346</v>
      </c>
      <c r="S183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183" s="2" t="s">
        <v>135</v>
      </c>
      <c r="W183" s="21" t="s">
        <v>119</v>
      </c>
      <c r="Y183" s="15" t="s">
        <v>67</v>
      </c>
      <c r="Z183">
        <v>824</v>
      </c>
      <c r="AA183">
        <v>1080</v>
      </c>
      <c r="AB183">
        <v>62</v>
      </c>
      <c r="AC183" s="16">
        <v>44884</v>
      </c>
      <c r="AD183" s="16">
        <v>45237</v>
      </c>
      <c r="AE183" s="16">
        <v>45235</v>
      </c>
      <c r="AF183" s="16">
        <v>45100</v>
      </c>
      <c r="AG183" s="15" t="s">
        <v>46</v>
      </c>
      <c r="AH183" s="28">
        <v>0.61189802000000004</v>
      </c>
      <c r="AI183" s="9">
        <f>+Synth_Ben_Data[[#This Row],[% progress]]*Synth_Ben_Data[[#This Row],[BaselineTargetValue]]</f>
        <v>504.20396848000001</v>
      </c>
      <c r="AJ183" s="9">
        <f>+Synth_Ben_Data[[#This Row],[ActualValue]]</f>
        <v>62</v>
      </c>
      <c r="AK183" s="9">
        <f>+Synth_Ben_Data[[#This Row],[CurrentTargetValue]]</f>
        <v>1080</v>
      </c>
      <c r="AL183" s="22">
        <f>+(Synth_Ben_Data[[#This Row],[Earned Value]]-Synth_Ben_Data[[#This Row],[Planned Value
(Current Value)]])</f>
        <v>-575.79603152000004</v>
      </c>
      <c r="AM183" s="23">
        <f>+(Synth_Ben_Data[[#This Row],[Earned Value]]/Synth_Ben_Data[[#This Row],[Planned Value
(Current Value)]])</f>
        <v>0.46685552637037037</v>
      </c>
      <c r="AN18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84" spans="1:40" ht="14.45">
      <c r="A184">
        <v>183</v>
      </c>
      <c r="B184" t="s">
        <v>190</v>
      </c>
      <c r="C184" t="s">
        <v>52</v>
      </c>
      <c r="D184" t="s">
        <v>124</v>
      </c>
      <c r="E184" s="1">
        <v>44935</v>
      </c>
      <c r="F184" s="1">
        <v>45044</v>
      </c>
      <c r="G184" s="1">
        <v>44994</v>
      </c>
      <c r="H184" t="s">
        <v>43</v>
      </c>
      <c r="I184" t="s">
        <v>44</v>
      </c>
      <c r="J184" t="s">
        <v>64</v>
      </c>
      <c r="K184" s="1">
        <v>45107</v>
      </c>
      <c r="M184" t="s">
        <v>50</v>
      </c>
      <c r="N184" s="2">
        <v>52.806130000000003</v>
      </c>
      <c r="O184" s="2">
        <v>-0.41604999999999998</v>
      </c>
      <c r="P184" s="3">
        <v>3</v>
      </c>
      <c r="Q184" s="1">
        <v>44908</v>
      </c>
      <c r="R184" s="1">
        <v>45344</v>
      </c>
      <c r="S184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84" s="2" t="s">
        <v>147</v>
      </c>
      <c r="W184" s="2" t="s">
        <v>107</v>
      </c>
      <c r="Y184" s="3" t="s">
        <v>108</v>
      </c>
      <c r="Z184">
        <v>307</v>
      </c>
      <c r="AA184">
        <v>216</v>
      </c>
      <c r="AB184">
        <v>136</v>
      </c>
      <c r="AC184" s="19">
        <v>44935</v>
      </c>
      <c r="AD184" s="19">
        <v>45044</v>
      </c>
      <c r="AE184" s="19">
        <v>44994</v>
      </c>
      <c r="AF184" s="19">
        <v>45107</v>
      </c>
      <c r="AG184" s="3" t="s">
        <v>50</v>
      </c>
      <c r="AH184" s="26">
        <v>1</v>
      </c>
      <c r="AI184" s="9">
        <f>+Synth_Ben_Data[[#This Row],[% progress]]*Synth_Ben_Data[[#This Row],[BaselineTargetValue]]</f>
        <v>307</v>
      </c>
      <c r="AJ184" s="9">
        <f>+Synth_Ben_Data[[#This Row],[ActualValue]]</f>
        <v>136</v>
      </c>
      <c r="AK184" s="9">
        <f>+Synth_Ben_Data[[#This Row],[CurrentTargetValue]]</f>
        <v>216</v>
      </c>
      <c r="AL184" s="22">
        <f>+(Synth_Ben_Data[[#This Row],[Earned Value]]-Synth_Ben_Data[[#This Row],[Planned Value
(Current Value)]])</f>
        <v>91</v>
      </c>
      <c r="AM184" s="23">
        <f>+(Synth_Ben_Data[[#This Row],[Earned Value]]/Synth_Ben_Data[[#This Row],[Planned Value
(Current Value)]])</f>
        <v>1.4212962962962963</v>
      </c>
      <c r="AN18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85" spans="1:40" ht="14.45">
      <c r="A185">
        <v>184</v>
      </c>
      <c r="B185" t="s">
        <v>165</v>
      </c>
      <c r="C185" t="s">
        <v>52</v>
      </c>
      <c r="D185" t="s">
        <v>80</v>
      </c>
      <c r="E185" s="1">
        <v>44965</v>
      </c>
      <c r="F185" s="1">
        <v>44981</v>
      </c>
      <c r="G185" s="1">
        <v>44992</v>
      </c>
      <c r="H185" t="s">
        <v>63</v>
      </c>
      <c r="I185" t="s">
        <v>44</v>
      </c>
      <c r="J185" t="s">
        <v>64</v>
      </c>
      <c r="K185" s="1">
        <v>45102</v>
      </c>
      <c r="M185" t="s">
        <v>50</v>
      </c>
      <c r="N185" s="2">
        <v>52.524209999999997</v>
      </c>
      <c r="O185" s="2">
        <v>-0.47471000000000002</v>
      </c>
      <c r="P185" s="3">
        <v>15</v>
      </c>
      <c r="Q185" s="1">
        <v>44908</v>
      </c>
      <c r="R185" s="1">
        <v>45344</v>
      </c>
      <c r="S185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85" s="2" t="s">
        <v>135</v>
      </c>
      <c r="W185" s="2" t="s">
        <v>166</v>
      </c>
      <c r="Y185" s="3" t="s">
        <v>67</v>
      </c>
      <c r="Z185">
        <v>127</v>
      </c>
      <c r="AA185">
        <v>216</v>
      </c>
      <c r="AB185">
        <v>83</v>
      </c>
      <c r="AC185" s="19">
        <v>44965</v>
      </c>
      <c r="AD185" s="19">
        <v>44981</v>
      </c>
      <c r="AE185" s="19">
        <v>44992</v>
      </c>
      <c r="AF185" s="19">
        <v>45102</v>
      </c>
      <c r="AG185" s="3" t="s">
        <v>50</v>
      </c>
      <c r="AH185" s="26">
        <v>1</v>
      </c>
      <c r="AI185" s="9">
        <f>+Synth_Ben_Data[[#This Row],[% progress]]*Synth_Ben_Data[[#This Row],[BaselineTargetValue]]</f>
        <v>127</v>
      </c>
      <c r="AJ185" s="9">
        <f>+Synth_Ben_Data[[#This Row],[ActualValue]]</f>
        <v>83</v>
      </c>
      <c r="AK185" s="9">
        <f>+Synth_Ben_Data[[#This Row],[CurrentTargetValue]]</f>
        <v>216</v>
      </c>
      <c r="AL185" s="22">
        <f>+(Synth_Ben_Data[[#This Row],[Earned Value]]-Synth_Ben_Data[[#This Row],[Planned Value
(Current Value)]])</f>
        <v>-89</v>
      </c>
      <c r="AM185" s="23">
        <f>+(Synth_Ben_Data[[#This Row],[Earned Value]]/Synth_Ben_Data[[#This Row],[Planned Value
(Current Value)]])</f>
        <v>0.58796296296296291</v>
      </c>
      <c r="AN18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86" spans="1:40" ht="14.45">
      <c r="A186">
        <v>185</v>
      </c>
      <c r="B186" t="s">
        <v>208</v>
      </c>
      <c r="C186" t="s">
        <v>52</v>
      </c>
      <c r="D186" t="s">
        <v>89</v>
      </c>
      <c r="E186" s="1">
        <v>45177</v>
      </c>
      <c r="F186" s="1">
        <v>45282</v>
      </c>
      <c r="G186" s="1">
        <v>45250</v>
      </c>
      <c r="H186" t="s">
        <v>81</v>
      </c>
      <c r="I186" t="s">
        <v>55</v>
      </c>
      <c r="J186" t="s">
        <v>90</v>
      </c>
      <c r="K186" s="1">
        <v>45120</v>
      </c>
      <c r="M186" t="s">
        <v>56</v>
      </c>
      <c r="N186" s="2">
        <v>51.123060000000002</v>
      </c>
      <c r="O186" s="2">
        <v>-1.38374</v>
      </c>
      <c r="P186" s="3">
        <v>8</v>
      </c>
      <c r="Q186" s="1">
        <v>44912</v>
      </c>
      <c r="R186" s="1">
        <v>45350</v>
      </c>
      <c r="S186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86" s="2" t="s">
        <v>135</v>
      </c>
      <c r="W186" s="21" t="s">
        <v>74</v>
      </c>
      <c r="Y186" s="15" t="s">
        <v>67</v>
      </c>
      <c r="Z186">
        <v>9</v>
      </c>
      <c r="AA186">
        <v>15</v>
      </c>
      <c r="AB186">
        <v>6</v>
      </c>
      <c r="AC186" s="16">
        <v>45177</v>
      </c>
      <c r="AD186" s="16">
        <v>45282</v>
      </c>
      <c r="AE186" s="16">
        <v>45250</v>
      </c>
      <c r="AF186" s="16">
        <v>45120</v>
      </c>
      <c r="AG186" s="15" t="s">
        <v>56</v>
      </c>
      <c r="AH186" s="28">
        <v>0.01</v>
      </c>
      <c r="AI186" s="9">
        <f>+Synth_Ben_Data[[#This Row],[% progress]]*Synth_Ben_Data[[#This Row],[BaselineTargetValue]]</f>
        <v>0.09</v>
      </c>
      <c r="AJ186" s="9">
        <f>+Synth_Ben_Data[[#This Row],[ActualValue]]</f>
        <v>6</v>
      </c>
      <c r="AK186" s="9">
        <f>+Synth_Ben_Data[[#This Row],[CurrentTargetValue]]</f>
        <v>15</v>
      </c>
      <c r="AL186" s="22">
        <f>+(Synth_Ben_Data[[#This Row],[Earned Value]]-Synth_Ben_Data[[#This Row],[Planned Value
(Current Value)]])</f>
        <v>-14.91</v>
      </c>
      <c r="AM186" s="23">
        <f>+(Synth_Ben_Data[[#This Row],[Earned Value]]/Synth_Ben_Data[[#This Row],[Planned Value
(Current Value)]])</f>
        <v>6.0000000000000001E-3</v>
      </c>
      <c r="AN18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87" spans="1:40" ht="14.45">
      <c r="A187">
        <v>186</v>
      </c>
      <c r="B187" t="s">
        <v>194</v>
      </c>
      <c r="C187" t="s">
        <v>61</v>
      </c>
      <c r="D187" t="s">
        <v>124</v>
      </c>
      <c r="E187" s="1">
        <v>45065</v>
      </c>
      <c r="F187" s="1">
        <v>45178</v>
      </c>
      <c r="G187" s="1">
        <v>45207</v>
      </c>
      <c r="H187" t="s">
        <v>54</v>
      </c>
      <c r="I187" t="s">
        <v>44</v>
      </c>
      <c r="J187" t="s">
        <v>64</v>
      </c>
      <c r="K187" s="1">
        <v>45102</v>
      </c>
      <c r="M187" t="s">
        <v>46</v>
      </c>
      <c r="N187" s="2">
        <v>52.530859999999997</v>
      </c>
      <c r="O187" s="2">
        <v>-0.20252000000000001</v>
      </c>
      <c r="P187" s="3">
        <v>15</v>
      </c>
      <c r="Q187" s="1">
        <v>44908</v>
      </c>
      <c r="R187" s="1">
        <v>45344</v>
      </c>
      <c r="S187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187" s="2" t="s">
        <v>147</v>
      </c>
      <c r="W187" s="2" t="s">
        <v>119</v>
      </c>
      <c r="Y187" s="3" t="s">
        <v>67</v>
      </c>
      <c r="Z187">
        <v>4114</v>
      </c>
      <c r="AA187">
        <v>3600</v>
      </c>
      <c r="AB187">
        <v>3633</v>
      </c>
      <c r="AC187" s="19">
        <v>45065</v>
      </c>
      <c r="AD187" s="19">
        <v>45178</v>
      </c>
      <c r="AE187" s="19">
        <v>45207</v>
      </c>
      <c r="AF187" s="19">
        <v>45102</v>
      </c>
      <c r="AG187" s="3" t="s">
        <v>46</v>
      </c>
      <c r="AH187" s="26">
        <v>0.32743362999999998</v>
      </c>
      <c r="AI187" s="9">
        <f>+Synth_Ben_Data[[#This Row],[% progress]]*Synth_Ben_Data[[#This Row],[BaselineTargetValue]]</f>
        <v>1347.0619538199999</v>
      </c>
      <c r="AJ187" s="9">
        <f>+Synth_Ben_Data[[#This Row],[ActualValue]]</f>
        <v>3633</v>
      </c>
      <c r="AK187" s="9">
        <f>+Synth_Ben_Data[[#This Row],[CurrentTargetValue]]</f>
        <v>3600</v>
      </c>
      <c r="AL187" s="22">
        <f>+(Synth_Ben_Data[[#This Row],[Earned Value]]-Synth_Ben_Data[[#This Row],[Planned Value
(Current Value)]])</f>
        <v>-2252.9380461800001</v>
      </c>
      <c r="AM187" s="23">
        <f>+(Synth_Ben_Data[[#This Row],[Earned Value]]/Synth_Ben_Data[[#This Row],[Planned Value
(Current Value)]])</f>
        <v>0.37418387606111109</v>
      </c>
      <c r="AN18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88" spans="1:40" ht="14.45">
      <c r="A188">
        <v>187</v>
      </c>
      <c r="B188" t="s">
        <v>141</v>
      </c>
      <c r="C188" t="s">
        <v>61</v>
      </c>
      <c r="D188" t="s">
        <v>126</v>
      </c>
      <c r="E188" s="1">
        <v>45179</v>
      </c>
      <c r="F188" s="1">
        <v>45215</v>
      </c>
      <c r="G188" s="1">
        <v>45182</v>
      </c>
      <c r="H188" t="s">
        <v>54</v>
      </c>
      <c r="I188" t="s">
        <v>55</v>
      </c>
      <c r="J188" t="s">
        <v>77</v>
      </c>
      <c r="K188" s="1">
        <v>45097</v>
      </c>
      <c r="M188" t="s">
        <v>56</v>
      </c>
      <c r="N188" s="2">
        <v>51.231810000000003</v>
      </c>
      <c r="O188" s="2">
        <v>-1.8451500000000001</v>
      </c>
      <c r="P188" s="3">
        <v>16</v>
      </c>
      <c r="Q188" s="1">
        <v>44867</v>
      </c>
      <c r="R188" s="1">
        <v>45304</v>
      </c>
      <c r="S188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188" s="2" t="s">
        <v>147</v>
      </c>
      <c r="W188" s="21" t="s">
        <v>66</v>
      </c>
      <c r="Y188" s="15" t="s">
        <v>67</v>
      </c>
      <c r="Z188">
        <v>5</v>
      </c>
      <c r="AA188">
        <v>3</v>
      </c>
      <c r="AB188">
        <v>3</v>
      </c>
      <c r="AC188" s="16">
        <v>45179</v>
      </c>
      <c r="AD188" s="16">
        <v>45215</v>
      </c>
      <c r="AE188" s="16">
        <v>45182</v>
      </c>
      <c r="AF188" s="16">
        <v>45097</v>
      </c>
      <c r="AG188" s="15" t="s">
        <v>56</v>
      </c>
      <c r="AH188" s="28">
        <v>0.01</v>
      </c>
      <c r="AI188" s="9">
        <f>+Synth_Ben_Data[[#This Row],[% progress]]*Synth_Ben_Data[[#This Row],[BaselineTargetValue]]</f>
        <v>0.05</v>
      </c>
      <c r="AJ188" s="9">
        <f>+Synth_Ben_Data[[#This Row],[ActualValue]]</f>
        <v>3</v>
      </c>
      <c r="AK188" s="9">
        <f>+Synth_Ben_Data[[#This Row],[CurrentTargetValue]]</f>
        <v>3</v>
      </c>
      <c r="AL188" s="22">
        <f>+(Synth_Ben_Data[[#This Row],[Earned Value]]-Synth_Ben_Data[[#This Row],[Planned Value
(Current Value)]])</f>
        <v>-2.95</v>
      </c>
      <c r="AM188" s="23">
        <f>+(Synth_Ben_Data[[#This Row],[Earned Value]]/Synth_Ben_Data[[#This Row],[Planned Value
(Current Value)]])</f>
        <v>1.6666666666666666E-2</v>
      </c>
      <c r="AN18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89" spans="1:40" ht="14.45">
      <c r="A189">
        <v>188</v>
      </c>
      <c r="B189" t="s">
        <v>176</v>
      </c>
      <c r="C189" t="s">
        <v>41</v>
      </c>
      <c r="D189" t="s">
        <v>115</v>
      </c>
      <c r="E189" s="1">
        <v>44908</v>
      </c>
      <c r="F189" s="1">
        <v>45186</v>
      </c>
      <c r="G189" s="1">
        <v>45223</v>
      </c>
      <c r="H189" t="s">
        <v>43</v>
      </c>
      <c r="I189" t="s">
        <v>44</v>
      </c>
      <c r="J189" t="s">
        <v>116</v>
      </c>
      <c r="K189" s="1">
        <v>45100</v>
      </c>
      <c r="M189" t="s">
        <v>50</v>
      </c>
      <c r="N189" s="2">
        <v>51.624899999999997</v>
      </c>
      <c r="O189" s="2">
        <v>-0.21288000000000001</v>
      </c>
      <c r="P189" s="3">
        <v>1</v>
      </c>
      <c r="Q189" s="1">
        <v>44848</v>
      </c>
      <c r="R189" s="1">
        <v>45338</v>
      </c>
      <c r="S189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89" s="2" t="s">
        <v>147</v>
      </c>
      <c r="W189" s="2" t="s">
        <v>111</v>
      </c>
      <c r="Y189" s="3" t="s">
        <v>67</v>
      </c>
      <c r="Z189">
        <v>3</v>
      </c>
      <c r="AA189">
        <v>3</v>
      </c>
      <c r="AB189">
        <v>0</v>
      </c>
      <c r="AC189" s="19">
        <v>44908</v>
      </c>
      <c r="AD189" s="19">
        <v>45186</v>
      </c>
      <c r="AE189" s="19">
        <v>45223</v>
      </c>
      <c r="AF189" s="19">
        <v>45100</v>
      </c>
      <c r="AG189" s="3" t="s">
        <v>50</v>
      </c>
      <c r="AH189" s="26">
        <v>1</v>
      </c>
      <c r="AI189" s="9">
        <f>+Synth_Ben_Data[[#This Row],[% progress]]*Synth_Ben_Data[[#This Row],[BaselineTargetValue]]</f>
        <v>3</v>
      </c>
      <c r="AJ189" s="9">
        <f>+Synth_Ben_Data[[#This Row],[ActualValue]]</f>
        <v>0</v>
      </c>
      <c r="AK189" s="9">
        <f>+Synth_Ben_Data[[#This Row],[CurrentTargetValue]]</f>
        <v>3</v>
      </c>
      <c r="AL189" s="22">
        <f>+(Synth_Ben_Data[[#This Row],[Earned Value]]-Synth_Ben_Data[[#This Row],[Planned Value
(Current Value)]])</f>
        <v>0</v>
      </c>
      <c r="AM189" s="23">
        <f>+(Synth_Ben_Data[[#This Row],[Earned Value]]/Synth_Ben_Data[[#This Row],[Planned Value
(Current Value)]])</f>
        <v>1</v>
      </c>
      <c r="AN18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90" spans="1:40" ht="14.45">
      <c r="A190">
        <v>189</v>
      </c>
      <c r="B190" t="s">
        <v>222</v>
      </c>
      <c r="C190" t="s">
        <v>61</v>
      </c>
      <c r="D190" t="s">
        <v>102</v>
      </c>
      <c r="E190" s="1">
        <v>45122</v>
      </c>
      <c r="F190" s="1">
        <v>45282</v>
      </c>
      <c r="G190" s="1">
        <v>45250</v>
      </c>
      <c r="H190" t="s">
        <v>43</v>
      </c>
      <c r="I190" t="s">
        <v>55</v>
      </c>
      <c r="J190" t="s">
        <v>103</v>
      </c>
      <c r="K190" s="1">
        <v>45097</v>
      </c>
      <c r="M190" t="s">
        <v>56</v>
      </c>
      <c r="N190" s="2">
        <v>51.500369999999997</v>
      </c>
      <c r="O190" s="2">
        <v>-0.27461000000000002</v>
      </c>
      <c r="P190" s="3">
        <v>15</v>
      </c>
      <c r="Q190" s="1">
        <v>44844</v>
      </c>
      <c r="R190" s="1">
        <v>45337</v>
      </c>
      <c r="S190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190" s="2" t="s">
        <v>147</v>
      </c>
      <c r="W190" s="21" t="s">
        <v>74</v>
      </c>
      <c r="Y190" s="15" t="s">
        <v>67</v>
      </c>
      <c r="Z190">
        <v>9</v>
      </c>
      <c r="AA190">
        <v>15</v>
      </c>
      <c r="AB190">
        <v>10</v>
      </c>
      <c r="AC190" s="16">
        <v>45122</v>
      </c>
      <c r="AD190" s="16">
        <v>45282</v>
      </c>
      <c r="AE190" s="16">
        <v>45250</v>
      </c>
      <c r="AF190" s="16">
        <v>45097</v>
      </c>
      <c r="AG190" s="15" t="s">
        <v>56</v>
      </c>
      <c r="AH190" s="28">
        <v>0.01</v>
      </c>
      <c r="AI190" s="9">
        <f>+Synth_Ben_Data[[#This Row],[% progress]]*Synth_Ben_Data[[#This Row],[BaselineTargetValue]]</f>
        <v>0.09</v>
      </c>
      <c r="AJ190" s="9">
        <f>+Synth_Ben_Data[[#This Row],[ActualValue]]</f>
        <v>10</v>
      </c>
      <c r="AK190" s="9">
        <f>+Synth_Ben_Data[[#This Row],[CurrentTargetValue]]</f>
        <v>15</v>
      </c>
      <c r="AL190" s="22">
        <f>+(Synth_Ben_Data[[#This Row],[Earned Value]]-Synth_Ben_Data[[#This Row],[Planned Value
(Current Value)]])</f>
        <v>-14.91</v>
      </c>
      <c r="AM190" s="23">
        <f>+(Synth_Ben_Data[[#This Row],[Earned Value]]/Synth_Ben_Data[[#This Row],[Planned Value
(Current Value)]])</f>
        <v>6.0000000000000001E-3</v>
      </c>
      <c r="AN19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91" spans="1:40" ht="14.45">
      <c r="A191">
        <v>190</v>
      </c>
      <c r="B191" t="s">
        <v>123</v>
      </c>
      <c r="C191" t="s">
        <v>52</v>
      </c>
      <c r="D191" t="s">
        <v>197</v>
      </c>
      <c r="E191" s="1">
        <v>45022</v>
      </c>
      <c r="F191" s="1">
        <v>45147</v>
      </c>
      <c r="G191" s="1">
        <v>45128</v>
      </c>
      <c r="H191" t="s">
        <v>43</v>
      </c>
      <c r="I191" t="s">
        <v>44</v>
      </c>
      <c r="J191" t="s">
        <v>90</v>
      </c>
      <c r="K191" s="1">
        <v>45104</v>
      </c>
      <c r="M191" t="s">
        <v>50</v>
      </c>
      <c r="N191" s="2">
        <v>51.167099999999998</v>
      </c>
      <c r="O191" s="2">
        <v>-1.4094500000000001</v>
      </c>
      <c r="P191" s="3">
        <v>10</v>
      </c>
      <c r="Q191" s="1">
        <v>44912</v>
      </c>
      <c r="R191" s="1">
        <v>45350</v>
      </c>
      <c r="S191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91" s="2" t="s">
        <v>147</v>
      </c>
      <c r="W191" s="2" t="s">
        <v>111</v>
      </c>
      <c r="Y191" s="3" t="s">
        <v>67</v>
      </c>
      <c r="Z191">
        <v>0</v>
      </c>
      <c r="AA191">
        <v>3</v>
      </c>
      <c r="AB191">
        <v>3</v>
      </c>
      <c r="AC191" s="19">
        <v>45022</v>
      </c>
      <c r="AD191" s="19">
        <v>45147</v>
      </c>
      <c r="AE191" s="19">
        <v>45128</v>
      </c>
      <c r="AF191" s="19">
        <v>45104</v>
      </c>
      <c r="AG191" s="3" t="s">
        <v>50</v>
      </c>
      <c r="AH191" s="26">
        <v>1</v>
      </c>
      <c r="AI191" s="9">
        <f>+Synth_Ben_Data[[#This Row],[% progress]]*Synth_Ben_Data[[#This Row],[BaselineTargetValue]]</f>
        <v>0</v>
      </c>
      <c r="AJ191" s="9">
        <f>+Synth_Ben_Data[[#This Row],[ActualValue]]</f>
        <v>3</v>
      </c>
      <c r="AK191" s="9">
        <f>+Synth_Ben_Data[[#This Row],[CurrentTargetValue]]</f>
        <v>3</v>
      </c>
      <c r="AL191" s="22">
        <f>+(Synth_Ben_Data[[#This Row],[Earned Value]]-Synth_Ben_Data[[#This Row],[Planned Value
(Current Value)]])</f>
        <v>-3</v>
      </c>
      <c r="AM191" s="23">
        <f>+(Synth_Ben_Data[[#This Row],[Earned Value]]/Synth_Ben_Data[[#This Row],[Planned Value
(Current Value)]])</f>
        <v>0</v>
      </c>
      <c r="AN19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92" spans="1:40" ht="14.45">
      <c r="A192">
        <v>191</v>
      </c>
      <c r="B192" t="s">
        <v>165</v>
      </c>
      <c r="C192" t="s">
        <v>61</v>
      </c>
      <c r="D192" t="s">
        <v>178</v>
      </c>
      <c r="E192" s="1">
        <v>44930</v>
      </c>
      <c r="F192" s="1">
        <v>44981</v>
      </c>
      <c r="G192" s="1">
        <v>44992</v>
      </c>
      <c r="H192" t="s">
        <v>97</v>
      </c>
      <c r="I192" t="s">
        <v>44</v>
      </c>
      <c r="J192" t="s">
        <v>90</v>
      </c>
      <c r="K192" s="1">
        <v>45096</v>
      </c>
      <c r="M192" t="s">
        <v>50</v>
      </c>
      <c r="N192" s="2">
        <v>51.16075</v>
      </c>
      <c r="O192" s="2">
        <v>-1.6191</v>
      </c>
      <c r="P192" s="3">
        <v>17</v>
      </c>
      <c r="Q192" s="1">
        <v>44912</v>
      </c>
      <c r="R192" s="1">
        <v>45350</v>
      </c>
      <c r="S192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92" s="2" t="s">
        <v>147</v>
      </c>
      <c r="W192" s="21" t="s">
        <v>166</v>
      </c>
      <c r="Y192" s="15" t="s">
        <v>67</v>
      </c>
      <c r="Z192">
        <v>127</v>
      </c>
      <c r="AA192">
        <v>216</v>
      </c>
      <c r="AB192">
        <v>182</v>
      </c>
      <c r="AC192" s="16">
        <v>44930</v>
      </c>
      <c r="AD192" s="16">
        <v>44981</v>
      </c>
      <c r="AE192" s="16">
        <v>44992</v>
      </c>
      <c r="AF192" s="16">
        <v>45096</v>
      </c>
      <c r="AG192" s="15" t="s">
        <v>50</v>
      </c>
      <c r="AH192" s="28">
        <v>1</v>
      </c>
      <c r="AI192" s="9">
        <f>+Synth_Ben_Data[[#This Row],[% progress]]*Synth_Ben_Data[[#This Row],[BaselineTargetValue]]</f>
        <v>127</v>
      </c>
      <c r="AJ192" s="9">
        <f>+Synth_Ben_Data[[#This Row],[ActualValue]]</f>
        <v>182</v>
      </c>
      <c r="AK192" s="9">
        <f>+Synth_Ben_Data[[#This Row],[CurrentTargetValue]]</f>
        <v>216</v>
      </c>
      <c r="AL192" s="22">
        <f>+(Synth_Ben_Data[[#This Row],[Earned Value]]-Synth_Ben_Data[[#This Row],[Planned Value
(Current Value)]])</f>
        <v>-89</v>
      </c>
      <c r="AM192" s="23">
        <f>+(Synth_Ben_Data[[#This Row],[Earned Value]]/Synth_Ben_Data[[#This Row],[Planned Value
(Current Value)]])</f>
        <v>0.58796296296296291</v>
      </c>
      <c r="AN19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93" spans="1:40" ht="14.45">
      <c r="A193">
        <v>192</v>
      </c>
      <c r="B193" t="s">
        <v>223</v>
      </c>
      <c r="C193" t="s">
        <v>52</v>
      </c>
      <c r="D193" t="s">
        <v>169</v>
      </c>
      <c r="E193" s="1">
        <v>45041</v>
      </c>
      <c r="F193" s="1">
        <v>45131</v>
      </c>
      <c r="G193" s="1">
        <v>45194</v>
      </c>
      <c r="H193" t="s">
        <v>81</v>
      </c>
      <c r="I193" t="s">
        <v>44</v>
      </c>
      <c r="J193" t="s">
        <v>116</v>
      </c>
      <c r="K193" s="1">
        <v>45108</v>
      </c>
      <c r="M193" t="s">
        <v>46</v>
      </c>
      <c r="N193" s="2">
        <v>51.829979999999999</v>
      </c>
      <c r="O193" s="2">
        <v>-0.50414999999999999</v>
      </c>
      <c r="P193" s="3">
        <v>6</v>
      </c>
      <c r="Q193" s="1">
        <v>44848</v>
      </c>
      <c r="R193" s="1">
        <v>45338</v>
      </c>
      <c r="S193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93" s="2" t="s">
        <v>147</v>
      </c>
      <c r="W193" s="2" t="s">
        <v>111</v>
      </c>
      <c r="Y193" s="3" t="s">
        <v>67</v>
      </c>
      <c r="Z193">
        <v>3</v>
      </c>
      <c r="AA193">
        <v>2</v>
      </c>
      <c r="AB193">
        <v>2</v>
      </c>
      <c r="AC193" s="19">
        <v>45041</v>
      </c>
      <c r="AD193" s="19">
        <v>45131</v>
      </c>
      <c r="AE193" s="19">
        <v>45194</v>
      </c>
      <c r="AF193" s="19">
        <v>45108</v>
      </c>
      <c r="AG193" s="3" t="s">
        <v>46</v>
      </c>
      <c r="AH193" s="26">
        <v>0.74444443999999999</v>
      </c>
      <c r="AI193" s="9">
        <f>+Synth_Ben_Data[[#This Row],[% progress]]*Synth_Ben_Data[[#This Row],[BaselineTargetValue]]</f>
        <v>2.2333333199999998</v>
      </c>
      <c r="AJ193" s="9">
        <f>+Synth_Ben_Data[[#This Row],[ActualValue]]</f>
        <v>2</v>
      </c>
      <c r="AK193" s="9">
        <f>+Synth_Ben_Data[[#This Row],[CurrentTargetValue]]</f>
        <v>2</v>
      </c>
      <c r="AL193" s="22">
        <f>+(Synth_Ben_Data[[#This Row],[Earned Value]]-Synth_Ben_Data[[#This Row],[Planned Value
(Current Value)]])</f>
        <v>0.23333331999999984</v>
      </c>
      <c r="AM193" s="23">
        <f>+(Synth_Ben_Data[[#This Row],[Earned Value]]/Synth_Ben_Data[[#This Row],[Planned Value
(Current Value)]])</f>
        <v>1.1166666599999999</v>
      </c>
      <c r="AN19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94" spans="1:40" ht="14.45">
      <c r="A194">
        <v>193</v>
      </c>
      <c r="B194" t="s">
        <v>187</v>
      </c>
      <c r="C194" t="s">
        <v>61</v>
      </c>
      <c r="D194" t="s">
        <v>92</v>
      </c>
      <c r="E194" s="1">
        <v>45016</v>
      </c>
      <c r="F194" s="1">
        <v>45237</v>
      </c>
      <c r="G194" s="1">
        <v>45188</v>
      </c>
      <c r="H194" t="s">
        <v>54</v>
      </c>
      <c r="I194" t="s">
        <v>44</v>
      </c>
      <c r="J194" t="s">
        <v>93</v>
      </c>
      <c r="K194" s="1">
        <v>45098</v>
      </c>
      <c r="M194" t="s">
        <v>46</v>
      </c>
      <c r="N194" s="2">
        <v>53.869329999999998</v>
      </c>
      <c r="O194" s="2">
        <v>-1.65452</v>
      </c>
      <c r="P194" s="3">
        <v>5</v>
      </c>
      <c r="Q194" s="1">
        <v>44862</v>
      </c>
      <c r="R194" s="1">
        <v>45346</v>
      </c>
      <c r="S194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194" s="2" t="s">
        <v>147</v>
      </c>
      <c r="W194" s="21" t="s">
        <v>111</v>
      </c>
      <c r="Y194" s="15" t="s">
        <v>67</v>
      </c>
      <c r="Z194">
        <v>0</v>
      </c>
      <c r="AA194">
        <v>3</v>
      </c>
      <c r="AB194">
        <v>2</v>
      </c>
      <c r="AC194" s="16">
        <v>45016</v>
      </c>
      <c r="AD194" s="16">
        <v>45237</v>
      </c>
      <c r="AE194" s="16">
        <v>45188</v>
      </c>
      <c r="AF194" s="16">
        <v>45098</v>
      </c>
      <c r="AG194" s="15" t="s">
        <v>46</v>
      </c>
      <c r="AH194" s="28">
        <v>0.37104071999999999</v>
      </c>
      <c r="AI194" s="9">
        <f>+Synth_Ben_Data[[#This Row],[% progress]]*Synth_Ben_Data[[#This Row],[BaselineTargetValue]]</f>
        <v>0</v>
      </c>
      <c r="AJ194" s="9">
        <f>+Synth_Ben_Data[[#This Row],[ActualValue]]</f>
        <v>2</v>
      </c>
      <c r="AK194" s="9">
        <f>+Synth_Ben_Data[[#This Row],[CurrentTargetValue]]</f>
        <v>3</v>
      </c>
      <c r="AL194" s="22">
        <f>+(Synth_Ben_Data[[#This Row],[Earned Value]]-Synth_Ben_Data[[#This Row],[Planned Value
(Current Value)]])</f>
        <v>-3</v>
      </c>
      <c r="AM194" s="23">
        <f>+(Synth_Ben_Data[[#This Row],[Earned Value]]/Synth_Ben_Data[[#This Row],[Planned Value
(Current Value)]])</f>
        <v>0</v>
      </c>
      <c r="AN19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95" spans="1:40" ht="14.45">
      <c r="A195">
        <v>194</v>
      </c>
      <c r="B195" t="s">
        <v>212</v>
      </c>
      <c r="C195" t="s">
        <v>52</v>
      </c>
      <c r="D195" t="s">
        <v>146</v>
      </c>
      <c r="E195" s="1">
        <v>44947</v>
      </c>
      <c r="F195" s="1">
        <v>45062</v>
      </c>
      <c r="G195" s="1">
        <v>45051</v>
      </c>
      <c r="H195" t="s">
        <v>63</v>
      </c>
      <c r="I195" t="s">
        <v>44</v>
      </c>
      <c r="J195" t="s">
        <v>70</v>
      </c>
      <c r="K195" s="1">
        <v>45181</v>
      </c>
      <c r="M195" t="s">
        <v>50</v>
      </c>
      <c r="N195" s="2">
        <v>51.173870000000001</v>
      </c>
      <c r="O195" s="2">
        <v>-1.3946099999999999</v>
      </c>
      <c r="P195" s="3">
        <v>7</v>
      </c>
      <c r="Q195" s="1">
        <v>44915</v>
      </c>
      <c r="R195" s="1">
        <v>45317</v>
      </c>
      <c r="S195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95" s="2" t="s">
        <v>147</v>
      </c>
      <c r="W195" s="2" t="s">
        <v>213</v>
      </c>
      <c r="Y195" s="3" t="s">
        <v>67</v>
      </c>
      <c r="Z195">
        <v>0</v>
      </c>
      <c r="AA195">
        <v>1</v>
      </c>
      <c r="AB195">
        <v>0</v>
      </c>
      <c r="AC195" s="19">
        <v>44947</v>
      </c>
      <c r="AD195" s="19">
        <v>45062</v>
      </c>
      <c r="AE195" s="19">
        <v>45051</v>
      </c>
      <c r="AF195" s="19">
        <v>45181</v>
      </c>
      <c r="AG195" s="3" t="s">
        <v>50</v>
      </c>
      <c r="AH195" s="26">
        <v>1</v>
      </c>
      <c r="AI195" s="9">
        <f>+Synth_Ben_Data[[#This Row],[% progress]]*Synth_Ben_Data[[#This Row],[BaselineTargetValue]]</f>
        <v>0</v>
      </c>
      <c r="AJ195" s="9">
        <f>+Synth_Ben_Data[[#This Row],[ActualValue]]</f>
        <v>0</v>
      </c>
      <c r="AK195" s="9">
        <f>+Synth_Ben_Data[[#This Row],[CurrentTargetValue]]</f>
        <v>1</v>
      </c>
      <c r="AL195" s="22">
        <f>+(Synth_Ben_Data[[#This Row],[Earned Value]]-Synth_Ben_Data[[#This Row],[Planned Value
(Current Value)]])</f>
        <v>-1</v>
      </c>
      <c r="AM195" s="23">
        <f>+(Synth_Ben_Data[[#This Row],[Earned Value]]/Synth_Ben_Data[[#This Row],[Planned Value
(Current Value)]])</f>
        <v>0</v>
      </c>
      <c r="AN19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96" spans="1:40" ht="14.45">
      <c r="A196">
        <v>195</v>
      </c>
      <c r="B196" t="s">
        <v>222</v>
      </c>
      <c r="C196" t="s">
        <v>61</v>
      </c>
      <c r="D196" t="s">
        <v>160</v>
      </c>
      <c r="E196" s="1">
        <v>45212</v>
      </c>
      <c r="F196" s="1">
        <v>45282</v>
      </c>
      <c r="G196" s="1">
        <v>45250</v>
      </c>
      <c r="H196" t="s">
        <v>43</v>
      </c>
      <c r="I196" t="s">
        <v>55</v>
      </c>
      <c r="J196" t="s">
        <v>116</v>
      </c>
      <c r="K196" s="1">
        <v>45102</v>
      </c>
      <c r="M196" t="s">
        <v>56</v>
      </c>
      <c r="N196" s="2">
        <v>51.536409999999997</v>
      </c>
      <c r="O196" s="2">
        <v>-0.94484000000000001</v>
      </c>
      <c r="P196" s="3">
        <v>1</v>
      </c>
      <c r="Q196" s="1">
        <v>44848</v>
      </c>
      <c r="R196" s="1">
        <v>45338</v>
      </c>
      <c r="S196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96" s="2" t="s">
        <v>147</v>
      </c>
      <c r="W196" s="21" t="s">
        <v>74</v>
      </c>
      <c r="Y196" s="15" t="s">
        <v>67</v>
      </c>
      <c r="Z196">
        <v>9</v>
      </c>
      <c r="AA196">
        <v>15</v>
      </c>
      <c r="AB196">
        <v>3</v>
      </c>
      <c r="AC196" s="16">
        <v>45212</v>
      </c>
      <c r="AD196" s="16">
        <v>45282</v>
      </c>
      <c r="AE196" s="16">
        <v>45250</v>
      </c>
      <c r="AF196" s="16">
        <v>45102</v>
      </c>
      <c r="AG196" s="15" t="s">
        <v>56</v>
      </c>
      <c r="AH196" s="28">
        <v>0.01</v>
      </c>
      <c r="AI196" s="9">
        <f>+Synth_Ben_Data[[#This Row],[% progress]]*Synth_Ben_Data[[#This Row],[BaselineTargetValue]]</f>
        <v>0.09</v>
      </c>
      <c r="AJ196" s="9">
        <f>+Synth_Ben_Data[[#This Row],[ActualValue]]</f>
        <v>3</v>
      </c>
      <c r="AK196" s="9">
        <f>+Synth_Ben_Data[[#This Row],[CurrentTargetValue]]</f>
        <v>15</v>
      </c>
      <c r="AL196" s="22">
        <f>+(Synth_Ben_Data[[#This Row],[Earned Value]]-Synth_Ben_Data[[#This Row],[Planned Value
(Current Value)]])</f>
        <v>-14.91</v>
      </c>
      <c r="AM196" s="23">
        <f>+(Synth_Ben_Data[[#This Row],[Earned Value]]/Synth_Ben_Data[[#This Row],[Planned Value
(Current Value)]])</f>
        <v>6.0000000000000001E-3</v>
      </c>
      <c r="AN19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97" spans="1:40" ht="14.45">
      <c r="A197">
        <v>196</v>
      </c>
      <c r="B197" t="s">
        <v>186</v>
      </c>
      <c r="C197" t="s">
        <v>61</v>
      </c>
      <c r="D197" t="s">
        <v>169</v>
      </c>
      <c r="E197" s="1">
        <v>44922</v>
      </c>
      <c r="F197" s="1">
        <v>45159</v>
      </c>
      <c r="G197" s="1">
        <v>45222</v>
      </c>
      <c r="H197" t="s">
        <v>43</v>
      </c>
      <c r="I197" t="s">
        <v>44</v>
      </c>
      <c r="J197" t="s">
        <v>116</v>
      </c>
      <c r="K197" s="1">
        <v>45102</v>
      </c>
      <c r="M197" t="s">
        <v>46</v>
      </c>
      <c r="N197" s="2">
        <v>51.424329999999998</v>
      </c>
      <c r="O197" s="2">
        <v>-0.23271</v>
      </c>
      <c r="P197" s="3">
        <v>10</v>
      </c>
      <c r="Q197" s="1">
        <v>44848</v>
      </c>
      <c r="R197" s="1">
        <v>45338</v>
      </c>
      <c r="S197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197" s="2" t="s">
        <v>147</v>
      </c>
      <c r="W197" s="2" t="s">
        <v>166</v>
      </c>
      <c r="Y197" s="3" t="s">
        <v>67</v>
      </c>
      <c r="Z197">
        <v>46</v>
      </c>
      <c r="AA197">
        <v>36</v>
      </c>
      <c r="AB197">
        <v>41</v>
      </c>
      <c r="AC197" s="19">
        <v>44922</v>
      </c>
      <c r="AD197" s="19">
        <v>45159</v>
      </c>
      <c r="AE197" s="19">
        <v>45222</v>
      </c>
      <c r="AF197" s="19">
        <v>45102</v>
      </c>
      <c r="AG197" s="3" t="s">
        <v>46</v>
      </c>
      <c r="AH197" s="26">
        <v>0.75949367000000001</v>
      </c>
      <c r="AI197" s="9">
        <f>+Synth_Ben_Data[[#This Row],[% progress]]*Synth_Ben_Data[[#This Row],[BaselineTargetValue]]</f>
        <v>34.93670882</v>
      </c>
      <c r="AJ197" s="9">
        <f>+Synth_Ben_Data[[#This Row],[ActualValue]]</f>
        <v>41</v>
      </c>
      <c r="AK197" s="9">
        <f>+Synth_Ben_Data[[#This Row],[CurrentTargetValue]]</f>
        <v>36</v>
      </c>
      <c r="AL197" s="22">
        <f>+(Synth_Ben_Data[[#This Row],[Earned Value]]-Synth_Ben_Data[[#This Row],[Planned Value
(Current Value)]])</f>
        <v>-1.0632911800000002</v>
      </c>
      <c r="AM197" s="23">
        <f>+(Synth_Ben_Data[[#This Row],[Earned Value]]/Synth_Ben_Data[[#This Row],[Planned Value
(Current Value)]])</f>
        <v>0.97046413388888886</v>
      </c>
      <c r="AN19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98" spans="1:40" ht="14.45">
      <c r="A198">
        <v>197</v>
      </c>
      <c r="B198" t="s">
        <v>157</v>
      </c>
      <c r="C198" t="s">
        <v>61</v>
      </c>
      <c r="D198" t="s">
        <v>197</v>
      </c>
      <c r="E198" s="1">
        <v>45085</v>
      </c>
      <c r="F198" s="1">
        <v>45225</v>
      </c>
      <c r="G198" s="1">
        <v>45249</v>
      </c>
      <c r="H198" t="s">
        <v>81</v>
      </c>
      <c r="I198" t="s">
        <v>44</v>
      </c>
      <c r="J198" t="s">
        <v>90</v>
      </c>
      <c r="K198" s="1">
        <v>45096</v>
      </c>
      <c r="M198" t="s">
        <v>46</v>
      </c>
      <c r="N198" s="2">
        <v>51.412950000000002</v>
      </c>
      <c r="O198" s="2">
        <v>-1.5421899999999999</v>
      </c>
      <c r="P198" s="3">
        <v>3</v>
      </c>
      <c r="Q198" s="1">
        <v>44912</v>
      </c>
      <c r="R198" s="1">
        <v>45350</v>
      </c>
      <c r="S198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198" s="2" t="s">
        <v>147</v>
      </c>
      <c r="W198" s="21" t="s">
        <v>98</v>
      </c>
      <c r="Y198" s="15" t="s">
        <v>67</v>
      </c>
      <c r="Z198">
        <v>0</v>
      </c>
      <c r="AA198">
        <v>2</v>
      </c>
      <c r="AB198">
        <v>2</v>
      </c>
      <c r="AC198" s="16">
        <v>45085</v>
      </c>
      <c r="AD198" s="16">
        <v>45225</v>
      </c>
      <c r="AE198" s="16">
        <v>45249</v>
      </c>
      <c r="AF198" s="16">
        <v>45096</v>
      </c>
      <c r="AG198" s="15" t="s">
        <v>46</v>
      </c>
      <c r="AH198" s="28">
        <v>7.8571429999999998E-2</v>
      </c>
      <c r="AI198" s="9">
        <f>+Synth_Ben_Data[[#This Row],[% progress]]*Synth_Ben_Data[[#This Row],[BaselineTargetValue]]</f>
        <v>0</v>
      </c>
      <c r="AJ198" s="9">
        <f>+Synth_Ben_Data[[#This Row],[ActualValue]]</f>
        <v>2</v>
      </c>
      <c r="AK198" s="9">
        <f>+Synth_Ben_Data[[#This Row],[CurrentTargetValue]]</f>
        <v>2</v>
      </c>
      <c r="AL198" s="22">
        <f>+(Synth_Ben_Data[[#This Row],[Earned Value]]-Synth_Ben_Data[[#This Row],[Planned Value
(Current Value)]])</f>
        <v>-2</v>
      </c>
      <c r="AM198" s="23">
        <f>+(Synth_Ben_Data[[#This Row],[Earned Value]]/Synth_Ben_Data[[#This Row],[Planned Value
(Current Value)]])</f>
        <v>0</v>
      </c>
      <c r="AN19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199" spans="1:40" ht="14.45">
      <c r="A199">
        <v>198</v>
      </c>
      <c r="B199" t="s">
        <v>150</v>
      </c>
      <c r="C199" t="s">
        <v>41</v>
      </c>
      <c r="D199" t="s">
        <v>69</v>
      </c>
      <c r="E199" s="1">
        <v>44927</v>
      </c>
      <c r="F199" s="1">
        <v>44948</v>
      </c>
      <c r="G199" s="1">
        <v>44944</v>
      </c>
      <c r="H199" t="s">
        <v>54</v>
      </c>
      <c r="I199" t="s">
        <v>44</v>
      </c>
      <c r="J199" t="s">
        <v>70</v>
      </c>
      <c r="K199" s="1">
        <v>45099</v>
      </c>
      <c r="M199" t="s">
        <v>50</v>
      </c>
      <c r="N199" s="2">
        <v>50.977049999999998</v>
      </c>
      <c r="O199" s="2">
        <v>-1.2910699999999999</v>
      </c>
      <c r="P199" s="3">
        <v>9</v>
      </c>
      <c r="Q199" s="1">
        <v>44915</v>
      </c>
      <c r="R199" s="1">
        <v>45317</v>
      </c>
      <c r="S199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199" s="2" t="s">
        <v>147</v>
      </c>
      <c r="W199" s="2" t="s">
        <v>98</v>
      </c>
      <c r="Y199" s="3" t="s">
        <v>67</v>
      </c>
      <c r="Z199">
        <v>15</v>
      </c>
      <c r="AA199">
        <v>11</v>
      </c>
      <c r="AB199">
        <v>13</v>
      </c>
      <c r="AC199" s="19">
        <v>44927</v>
      </c>
      <c r="AD199" s="19">
        <v>44948</v>
      </c>
      <c r="AE199" s="19">
        <v>44944</v>
      </c>
      <c r="AF199" s="19">
        <v>45099</v>
      </c>
      <c r="AG199" s="3" t="s">
        <v>50</v>
      </c>
      <c r="AH199" s="26">
        <v>1</v>
      </c>
      <c r="AI199" s="9">
        <f>+Synth_Ben_Data[[#This Row],[% progress]]*Synth_Ben_Data[[#This Row],[BaselineTargetValue]]</f>
        <v>15</v>
      </c>
      <c r="AJ199" s="9">
        <f>+Synth_Ben_Data[[#This Row],[ActualValue]]</f>
        <v>13</v>
      </c>
      <c r="AK199" s="9">
        <f>+Synth_Ben_Data[[#This Row],[CurrentTargetValue]]</f>
        <v>11</v>
      </c>
      <c r="AL199" s="22">
        <f>+(Synth_Ben_Data[[#This Row],[Earned Value]]-Synth_Ben_Data[[#This Row],[Planned Value
(Current Value)]])</f>
        <v>4</v>
      </c>
      <c r="AM199" s="23">
        <f>+(Synth_Ben_Data[[#This Row],[Earned Value]]/Synth_Ben_Data[[#This Row],[Planned Value
(Current Value)]])</f>
        <v>1.3636363636363635</v>
      </c>
      <c r="AN19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00" spans="1:40" ht="14.45">
      <c r="A200">
        <v>199</v>
      </c>
      <c r="B200" t="s">
        <v>114</v>
      </c>
      <c r="C200" t="s">
        <v>52</v>
      </c>
      <c r="D200" t="s">
        <v>80</v>
      </c>
      <c r="E200" s="1">
        <v>45017</v>
      </c>
      <c r="F200" s="1">
        <v>45087</v>
      </c>
      <c r="G200" s="1">
        <v>45078</v>
      </c>
      <c r="H200" t="s">
        <v>43</v>
      </c>
      <c r="I200" t="s">
        <v>55</v>
      </c>
      <c r="J200" t="s">
        <v>64</v>
      </c>
      <c r="K200" s="1">
        <v>45108</v>
      </c>
      <c r="M200" t="s">
        <v>46</v>
      </c>
      <c r="N200" s="2">
        <v>52.964919999999999</v>
      </c>
      <c r="O200" s="2">
        <v>-0.16885</v>
      </c>
      <c r="P200" s="3">
        <v>3</v>
      </c>
      <c r="Q200" s="1">
        <v>44908</v>
      </c>
      <c r="R200" s="1">
        <v>45344</v>
      </c>
      <c r="S200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00" s="2" t="s">
        <v>57</v>
      </c>
      <c r="W200" s="21" t="s">
        <v>117</v>
      </c>
      <c r="Y200" s="15" t="s">
        <v>87</v>
      </c>
      <c r="Z200">
        <v>149</v>
      </c>
      <c r="AA200">
        <v>360</v>
      </c>
      <c r="AB200">
        <v>74</v>
      </c>
      <c r="AC200" s="16">
        <v>45017</v>
      </c>
      <c r="AD200" s="16">
        <v>45087</v>
      </c>
      <c r="AE200" s="16">
        <v>45078</v>
      </c>
      <c r="AF200" s="16">
        <v>45108</v>
      </c>
      <c r="AG200" s="15" t="s">
        <v>46</v>
      </c>
      <c r="AH200" s="28">
        <v>1.3</v>
      </c>
      <c r="AI200" s="9">
        <f>+Synth_Ben_Data[[#This Row],[% progress]]*Synth_Ben_Data[[#This Row],[BaselineTargetValue]]</f>
        <v>193.70000000000002</v>
      </c>
      <c r="AJ200" s="9">
        <f>+Synth_Ben_Data[[#This Row],[ActualValue]]</f>
        <v>74</v>
      </c>
      <c r="AK200" s="9">
        <f>+Synth_Ben_Data[[#This Row],[CurrentTargetValue]]</f>
        <v>360</v>
      </c>
      <c r="AL200" s="22">
        <f>+(Synth_Ben_Data[[#This Row],[Earned Value]]-Synth_Ben_Data[[#This Row],[Planned Value
(Current Value)]])</f>
        <v>-166.29999999999998</v>
      </c>
      <c r="AM200" s="23">
        <f>+(Synth_Ben_Data[[#This Row],[Earned Value]]/Synth_Ben_Data[[#This Row],[Planned Value
(Current Value)]])</f>
        <v>0.53805555555555562</v>
      </c>
      <c r="AN20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01" spans="1:40" ht="14.45">
      <c r="A201">
        <v>200</v>
      </c>
      <c r="B201" t="s">
        <v>224</v>
      </c>
      <c r="C201" t="s">
        <v>52</v>
      </c>
      <c r="D201" t="s">
        <v>113</v>
      </c>
      <c r="E201" s="1">
        <v>45077</v>
      </c>
      <c r="F201" s="1">
        <v>45112</v>
      </c>
      <c r="G201" s="1">
        <v>45092</v>
      </c>
      <c r="H201" t="s">
        <v>54</v>
      </c>
      <c r="I201" t="s">
        <v>161</v>
      </c>
      <c r="J201" t="s">
        <v>45</v>
      </c>
      <c r="K201" s="1">
        <v>45096</v>
      </c>
      <c r="M201" t="s">
        <v>46</v>
      </c>
      <c r="N201" s="2">
        <v>51.676389999999998</v>
      </c>
      <c r="O201" s="2">
        <v>-0.39258999999999999</v>
      </c>
      <c r="P201" s="3">
        <v>4</v>
      </c>
      <c r="Q201" s="4">
        <v>44842</v>
      </c>
      <c r="R201" s="4">
        <v>45375</v>
      </c>
      <c r="S201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201" s="2" t="s">
        <v>147</v>
      </c>
      <c r="W201" s="21" t="s">
        <v>119</v>
      </c>
      <c r="Y201" s="15" t="s">
        <v>67</v>
      </c>
      <c r="Z201">
        <v>4316</v>
      </c>
      <c r="AA201">
        <v>5040</v>
      </c>
      <c r="AB201">
        <v>605</v>
      </c>
      <c r="AC201" s="16">
        <v>45077</v>
      </c>
      <c r="AD201" s="16">
        <v>45112</v>
      </c>
      <c r="AE201" s="16">
        <v>45092</v>
      </c>
      <c r="AF201" s="16">
        <v>45096</v>
      </c>
      <c r="AG201" s="15" t="s">
        <v>46</v>
      </c>
      <c r="AH201" s="28">
        <v>0.54285713999999996</v>
      </c>
      <c r="AI201" s="9">
        <f>+Synth_Ben_Data[[#This Row],[% progress]]*Synth_Ben_Data[[#This Row],[BaselineTargetValue]]</f>
        <v>2342.9714162400001</v>
      </c>
      <c r="AJ201" s="9">
        <f>+Synth_Ben_Data[[#This Row],[ActualValue]]</f>
        <v>605</v>
      </c>
      <c r="AK201" s="9">
        <f>+Synth_Ben_Data[[#This Row],[CurrentTargetValue]]</f>
        <v>5040</v>
      </c>
      <c r="AL201" s="22">
        <f>+(Synth_Ben_Data[[#This Row],[Earned Value]]-Synth_Ben_Data[[#This Row],[Planned Value
(Current Value)]])</f>
        <v>-2697.0285837599999</v>
      </c>
      <c r="AM201" s="23">
        <f>+(Synth_Ben_Data[[#This Row],[Earned Value]]/Synth_Ben_Data[[#This Row],[Planned Value
(Current Value)]])</f>
        <v>0.46487528100000003</v>
      </c>
      <c r="AN20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02" spans="1:40" ht="14.45">
      <c r="A202">
        <v>201</v>
      </c>
      <c r="B202" t="s">
        <v>128</v>
      </c>
      <c r="C202" t="s">
        <v>52</v>
      </c>
      <c r="D202" t="s">
        <v>102</v>
      </c>
      <c r="E202" s="1">
        <v>44875</v>
      </c>
      <c r="F202" s="1">
        <v>45001</v>
      </c>
      <c r="G202" s="1">
        <v>45003</v>
      </c>
      <c r="H202" t="s">
        <v>54</v>
      </c>
      <c r="I202" t="s">
        <v>44</v>
      </c>
      <c r="J202" t="s">
        <v>103</v>
      </c>
      <c r="K202" s="1">
        <v>45102</v>
      </c>
      <c r="M202" t="s">
        <v>50</v>
      </c>
      <c r="N202" s="2">
        <v>51.259349999999998</v>
      </c>
      <c r="O202" s="2">
        <v>-4.6350000000000002E-2</v>
      </c>
      <c r="P202" s="3">
        <v>13</v>
      </c>
      <c r="Q202" s="1">
        <v>44844</v>
      </c>
      <c r="R202" s="1">
        <v>45337</v>
      </c>
      <c r="S202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202" s="2" t="s">
        <v>94</v>
      </c>
      <c r="W202" s="2" t="s">
        <v>66</v>
      </c>
      <c r="Y202" s="3" t="s">
        <v>67</v>
      </c>
      <c r="Z202">
        <v>215</v>
      </c>
      <c r="AA202">
        <v>144</v>
      </c>
      <c r="AB202">
        <v>32</v>
      </c>
      <c r="AC202" s="19">
        <v>44875</v>
      </c>
      <c r="AD202" s="19">
        <v>45001</v>
      </c>
      <c r="AE202" s="19">
        <v>45003</v>
      </c>
      <c r="AF202" s="19">
        <v>45102</v>
      </c>
      <c r="AG202" s="3" t="s">
        <v>50</v>
      </c>
      <c r="AH202" s="26">
        <v>1</v>
      </c>
      <c r="AI202" s="9">
        <f>+Synth_Ben_Data[[#This Row],[% progress]]*Synth_Ben_Data[[#This Row],[BaselineTargetValue]]</f>
        <v>215</v>
      </c>
      <c r="AJ202" s="9">
        <f>+Synth_Ben_Data[[#This Row],[ActualValue]]</f>
        <v>32</v>
      </c>
      <c r="AK202" s="9">
        <f>+Synth_Ben_Data[[#This Row],[CurrentTargetValue]]</f>
        <v>144</v>
      </c>
      <c r="AL202" s="22">
        <f>+(Synth_Ben_Data[[#This Row],[Earned Value]]-Synth_Ben_Data[[#This Row],[Planned Value
(Current Value)]])</f>
        <v>71</v>
      </c>
      <c r="AM202" s="23">
        <f>+(Synth_Ben_Data[[#This Row],[Earned Value]]/Synth_Ben_Data[[#This Row],[Planned Value
(Current Value)]])</f>
        <v>1.4930555555555556</v>
      </c>
      <c r="AN20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03" spans="1:40" ht="14.45">
      <c r="A203">
        <v>202</v>
      </c>
      <c r="B203" t="s">
        <v>177</v>
      </c>
      <c r="C203" t="s">
        <v>52</v>
      </c>
      <c r="D203" t="s">
        <v>85</v>
      </c>
      <c r="E203" s="1">
        <v>44873</v>
      </c>
      <c r="F203" s="1">
        <v>45096</v>
      </c>
      <c r="G203" s="1">
        <v>45116</v>
      </c>
      <c r="H203" t="s">
        <v>43</v>
      </c>
      <c r="I203" t="s">
        <v>44</v>
      </c>
      <c r="J203" t="s">
        <v>77</v>
      </c>
      <c r="K203" s="1">
        <v>45107</v>
      </c>
      <c r="M203" t="s">
        <v>50</v>
      </c>
      <c r="N203" s="2">
        <v>51.168489999999998</v>
      </c>
      <c r="O203" s="2">
        <v>-1.5135400000000001</v>
      </c>
      <c r="P203" s="3">
        <v>14</v>
      </c>
      <c r="Q203" s="1">
        <v>44867</v>
      </c>
      <c r="R203" s="1">
        <v>45304</v>
      </c>
      <c r="S203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203" s="2" t="s">
        <v>94</v>
      </c>
      <c r="W203" s="21" t="s">
        <v>111</v>
      </c>
      <c r="Y203" s="15" t="s">
        <v>67</v>
      </c>
      <c r="Z203">
        <v>7</v>
      </c>
      <c r="AA203">
        <v>6</v>
      </c>
      <c r="AB203">
        <v>0</v>
      </c>
      <c r="AC203" s="16">
        <v>44873</v>
      </c>
      <c r="AD203" s="16">
        <v>45096</v>
      </c>
      <c r="AE203" s="16">
        <v>45116</v>
      </c>
      <c r="AF203" s="16">
        <v>45107</v>
      </c>
      <c r="AG203" s="15" t="s">
        <v>50</v>
      </c>
      <c r="AH203" s="28">
        <v>1</v>
      </c>
      <c r="AI203" s="9">
        <f>+Synth_Ben_Data[[#This Row],[% progress]]*Synth_Ben_Data[[#This Row],[BaselineTargetValue]]</f>
        <v>7</v>
      </c>
      <c r="AJ203" s="9">
        <f>+Synth_Ben_Data[[#This Row],[ActualValue]]</f>
        <v>0</v>
      </c>
      <c r="AK203" s="9">
        <f>+Synth_Ben_Data[[#This Row],[CurrentTargetValue]]</f>
        <v>6</v>
      </c>
      <c r="AL203" s="22">
        <f>+(Synth_Ben_Data[[#This Row],[Earned Value]]-Synth_Ben_Data[[#This Row],[Planned Value
(Current Value)]])</f>
        <v>1</v>
      </c>
      <c r="AM203" s="23">
        <f>+(Synth_Ben_Data[[#This Row],[Earned Value]]/Synth_Ben_Data[[#This Row],[Planned Value
(Current Value)]])</f>
        <v>1.1666666666666667</v>
      </c>
      <c r="AN20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04" spans="1:40" ht="14.45">
      <c r="A204">
        <v>203</v>
      </c>
      <c r="B204" t="s">
        <v>200</v>
      </c>
      <c r="C204" t="s">
        <v>52</v>
      </c>
      <c r="D204" t="s">
        <v>80</v>
      </c>
      <c r="E204" s="1">
        <v>45072</v>
      </c>
      <c r="F204" s="1">
        <v>45151</v>
      </c>
      <c r="G204" s="1">
        <v>45191</v>
      </c>
      <c r="H204" t="s">
        <v>97</v>
      </c>
      <c r="I204" t="s">
        <v>44</v>
      </c>
      <c r="J204" t="s">
        <v>64</v>
      </c>
      <c r="K204" s="1">
        <v>45096</v>
      </c>
      <c r="M204" t="s">
        <v>46</v>
      </c>
      <c r="N204" s="2">
        <v>52.583089999999999</v>
      </c>
      <c r="O204" s="2">
        <v>-4.5249999999999999E-2</v>
      </c>
      <c r="P204" s="3">
        <v>11</v>
      </c>
      <c r="Q204" s="1">
        <v>44908</v>
      </c>
      <c r="R204" s="1">
        <v>45344</v>
      </c>
      <c r="S204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04" s="2" t="s">
        <v>98</v>
      </c>
      <c r="W204" s="2" t="s">
        <v>111</v>
      </c>
      <c r="Y204" s="3" t="s">
        <v>67</v>
      </c>
      <c r="Z204">
        <v>9</v>
      </c>
      <c r="AA204">
        <v>8</v>
      </c>
      <c r="AB204">
        <v>1</v>
      </c>
      <c r="AC204" s="19">
        <v>45072</v>
      </c>
      <c r="AD204" s="19">
        <v>45151</v>
      </c>
      <c r="AE204" s="19">
        <v>45191</v>
      </c>
      <c r="AF204" s="19">
        <v>45096</v>
      </c>
      <c r="AG204" s="3" t="s">
        <v>46</v>
      </c>
      <c r="AH204" s="26">
        <v>0.30379747000000001</v>
      </c>
      <c r="AI204" s="9">
        <f>+Synth_Ben_Data[[#This Row],[% progress]]*Synth_Ben_Data[[#This Row],[BaselineTargetValue]]</f>
        <v>2.7341772300000002</v>
      </c>
      <c r="AJ204" s="9">
        <f>+Synth_Ben_Data[[#This Row],[ActualValue]]</f>
        <v>1</v>
      </c>
      <c r="AK204" s="9">
        <f>+Synth_Ben_Data[[#This Row],[CurrentTargetValue]]</f>
        <v>8</v>
      </c>
      <c r="AL204" s="22">
        <f>+(Synth_Ben_Data[[#This Row],[Earned Value]]-Synth_Ben_Data[[#This Row],[Planned Value
(Current Value)]])</f>
        <v>-5.2658227699999998</v>
      </c>
      <c r="AM204" s="23">
        <f>+(Synth_Ben_Data[[#This Row],[Earned Value]]/Synth_Ben_Data[[#This Row],[Planned Value
(Current Value)]])</f>
        <v>0.34177215375000003</v>
      </c>
      <c r="AN20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05" spans="1:40" ht="14.45">
      <c r="A205">
        <v>204</v>
      </c>
      <c r="B205" t="s">
        <v>225</v>
      </c>
      <c r="C205" t="s">
        <v>52</v>
      </c>
      <c r="D205" t="s">
        <v>115</v>
      </c>
      <c r="E205" s="1">
        <v>44853</v>
      </c>
      <c r="F205" s="1">
        <v>45100</v>
      </c>
      <c r="G205" s="1">
        <v>45146</v>
      </c>
      <c r="H205" t="s">
        <v>43</v>
      </c>
      <c r="I205" t="s">
        <v>44</v>
      </c>
      <c r="J205" t="s">
        <v>116</v>
      </c>
      <c r="K205" s="1">
        <v>45098</v>
      </c>
      <c r="M205" t="s">
        <v>46</v>
      </c>
      <c r="N205" s="2">
        <v>51.767400000000002</v>
      </c>
      <c r="O205" s="2">
        <v>-0.85426999999999997</v>
      </c>
      <c r="P205" s="3">
        <v>5</v>
      </c>
      <c r="Q205" s="1">
        <v>44848</v>
      </c>
      <c r="R205" s="1">
        <v>45338</v>
      </c>
      <c r="S205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205" s="2" t="s">
        <v>98</v>
      </c>
      <c r="W205" s="21" t="s">
        <v>119</v>
      </c>
      <c r="Y205" s="15" t="s">
        <v>67</v>
      </c>
      <c r="Z205">
        <v>1741</v>
      </c>
      <c r="AA205">
        <v>3240</v>
      </c>
      <c r="AB205">
        <v>3942</v>
      </c>
      <c r="AC205" s="16">
        <v>44853</v>
      </c>
      <c r="AD205" s="16">
        <v>45100</v>
      </c>
      <c r="AE205" s="16">
        <v>45146</v>
      </c>
      <c r="AF205" s="16">
        <v>45098</v>
      </c>
      <c r="AG205" s="15" t="s">
        <v>46</v>
      </c>
      <c r="AH205" s="28">
        <v>0.99190283000000001</v>
      </c>
      <c r="AI205" s="9">
        <f>+Synth_Ben_Data[[#This Row],[% progress]]*Synth_Ben_Data[[#This Row],[BaselineTargetValue]]</f>
        <v>1726.90282703</v>
      </c>
      <c r="AJ205" s="9">
        <f>+Synth_Ben_Data[[#This Row],[ActualValue]]</f>
        <v>3942</v>
      </c>
      <c r="AK205" s="9">
        <f>+Synth_Ben_Data[[#This Row],[CurrentTargetValue]]</f>
        <v>3240</v>
      </c>
      <c r="AL205" s="22">
        <f>+(Synth_Ben_Data[[#This Row],[Earned Value]]-Synth_Ben_Data[[#This Row],[Planned Value
(Current Value)]])</f>
        <v>-1513.09717297</v>
      </c>
      <c r="AM205" s="23">
        <f>+(Synth_Ben_Data[[#This Row],[Earned Value]]/Synth_Ben_Data[[#This Row],[Planned Value
(Current Value)]])</f>
        <v>0.5329946997006173</v>
      </c>
      <c r="AN20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06" spans="1:40" ht="14.45">
      <c r="A206">
        <v>205</v>
      </c>
      <c r="B206" t="s">
        <v>226</v>
      </c>
      <c r="C206" t="s">
        <v>61</v>
      </c>
      <c r="D206" t="s">
        <v>126</v>
      </c>
      <c r="E206" s="1">
        <v>45018</v>
      </c>
      <c r="F206" s="1">
        <v>45076</v>
      </c>
      <c r="G206" s="1">
        <v>45069</v>
      </c>
      <c r="H206" t="s">
        <v>43</v>
      </c>
      <c r="I206" t="s">
        <v>55</v>
      </c>
      <c r="J206" t="s">
        <v>77</v>
      </c>
      <c r="K206" s="1">
        <v>45106</v>
      </c>
      <c r="M206" t="s">
        <v>46</v>
      </c>
      <c r="N206" s="2">
        <v>51.022550000000003</v>
      </c>
      <c r="O206" s="2">
        <v>-1.53914</v>
      </c>
      <c r="P206" s="3">
        <v>16</v>
      </c>
      <c r="Q206" s="1">
        <v>44867</v>
      </c>
      <c r="R206" s="1">
        <v>45304</v>
      </c>
      <c r="S206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206" s="2" t="s">
        <v>98</v>
      </c>
      <c r="W206" s="2" t="s">
        <v>74</v>
      </c>
      <c r="Y206" s="3" t="s">
        <v>67</v>
      </c>
      <c r="Z206">
        <v>130</v>
      </c>
      <c r="AA206">
        <v>144</v>
      </c>
      <c r="AB206">
        <v>124</v>
      </c>
      <c r="AC206" s="19">
        <v>45018</v>
      </c>
      <c r="AD206" s="19">
        <v>45076</v>
      </c>
      <c r="AE206" s="19">
        <v>45069</v>
      </c>
      <c r="AF206" s="19">
        <v>45106</v>
      </c>
      <c r="AG206" s="3" t="s">
        <v>46</v>
      </c>
      <c r="AH206" s="26">
        <v>1.51724138</v>
      </c>
      <c r="AI206" s="9">
        <f>+Synth_Ben_Data[[#This Row],[% progress]]*Synth_Ben_Data[[#This Row],[BaselineTargetValue]]</f>
        <v>197.2413794</v>
      </c>
      <c r="AJ206" s="9">
        <f>+Synth_Ben_Data[[#This Row],[ActualValue]]</f>
        <v>124</v>
      </c>
      <c r="AK206" s="9">
        <f>+Synth_Ben_Data[[#This Row],[CurrentTargetValue]]</f>
        <v>144</v>
      </c>
      <c r="AL206" s="22">
        <f>+(Synth_Ben_Data[[#This Row],[Earned Value]]-Synth_Ben_Data[[#This Row],[Planned Value
(Current Value)]])</f>
        <v>53.2413794</v>
      </c>
      <c r="AM206" s="23">
        <f>+(Synth_Ben_Data[[#This Row],[Earned Value]]/Synth_Ben_Data[[#This Row],[Planned Value
(Current Value)]])</f>
        <v>1.3697318013888888</v>
      </c>
      <c r="AN20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07" spans="1:40" ht="14.45">
      <c r="A207">
        <v>206</v>
      </c>
      <c r="B207" t="s">
        <v>227</v>
      </c>
      <c r="C207" t="s">
        <v>61</v>
      </c>
      <c r="D207" t="s">
        <v>196</v>
      </c>
      <c r="E207" s="1">
        <v>44986</v>
      </c>
      <c r="F207" s="1">
        <v>45237</v>
      </c>
      <c r="G207" s="1">
        <v>45188</v>
      </c>
      <c r="H207" t="s">
        <v>54</v>
      </c>
      <c r="I207" t="s">
        <v>44</v>
      </c>
      <c r="J207" t="s">
        <v>90</v>
      </c>
      <c r="K207" s="1">
        <v>45096</v>
      </c>
      <c r="M207" t="s">
        <v>46</v>
      </c>
      <c r="N207" s="2">
        <v>51.2699</v>
      </c>
      <c r="O207" s="2">
        <v>-1.5293699999999999</v>
      </c>
      <c r="P207" s="3">
        <v>14</v>
      </c>
      <c r="Q207" s="1">
        <v>44912</v>
      </c>
      <c r="R207" s="1">
        <v>45350</v>
      </c>
      <c r="S207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207" s="2" t="s">
        <v>98</v>
      </c>
      <c r="W207" s="21" t="s">
        <v>111</v>
      </c>
      <c r="Y207" s="15" t="s">
        <v>67</v>
      </c>
      <c r="Z207">
        <v>0</v>
      </c>
      <c r="AA207">
        <v>3</v>
      </c>
      <c r="AB207">
        <v>0</v>
      </c>
      <c r="AC207" s="16">
        <v>44986</v>
      </c>
      <c r="AD207" s="16">
        <v>45237</v>
      </c>
      <c r="AE207" s="16">
        <v>45188</v>
      </c>
      <c r="AF207" s="16">
        <v>45096</v>
      </c>
      <c r="AG207" s="15" t="s">
        <v>46</v>
      </c>
      <c r="AH207" s="28">
        <v>0.43824700999999999</v>
      </c>
      <c r="AI207" s="9">
        <f>+Synth_Ben_Data[[#This Row],[% progress]]*Synth_Ben_Data[[#This Row],[BaselineTargetValue]]</f>
        <v>0</v>
      </c>
      <c r="AJ207" s="9">
        <f>+Synth_Ben_Data[[#This Row],[ActualValue]]</f>
        <v>0</v>
      </c>
      <c r="AK207" s="9">
        <f>+Synth_Ben_Data[[#This Row],[CurrentTargetValue]]</f>
        <v>3</v>
      </c>
      <c r="AL207" s="22">
        <f>+(Synth_Ben_Data[[#This Row],[Earned Value]]-Synth_Ben_Data[[#This Row],[Planned Value
(Current Value)]])</f>
        <v>-3</v>
      </c>
      <c r="AM207" s="23">
        <f>+(Synth_Ben_Data[[#This Row],[Earned Value]]/Synth_Ben_Data[[#This Row],[Planned Value
(Current Value)]])</f>
        <v>0</v>
      </c>
      <c r="AN20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08" spans="1:40" ht="14.45">
      <c r="A208">
        <v>207</v>
      </c>
      <c r="B208" t="s">
        <v>212</v>
      </c>
      <c r="C208" t="s">
        <v>52</v>
      </c>
      <c r="D208" t="s">
        <v>62</v>
      </c>
      <c r="E208" s="1">
        <v>45040</v>
      </c>
      <c r="F208" s="1">
        <v>45062</v>
      </c>
      <c r="G208" s="1">
        <v>45051</v>
      </c>
      <c r="H208" t="s">
        <v>81</v>
      </c>
      <c r="I208" t="s">
        <v>44</v>
      </c>
      <c r="J208" t="s">
        <v>64</v>
      </c>
      <c r="K208" s="1">
        <v>45117</v>
      </c>
      <c r="M208" t="s">
        <v>50</v>
      </c>
      <c r="N208" s="2">
        <v>52.839219999999997</v>
      </c>
      <c r="O208" s="2">
        <v>-0.17363999999999999</v>
      </c>
      <c r="P208" s="3">
        <v>3</v>
      </c>
      <c r="Q208" s="1">
        <v>44908</v>
      </c>
      <c r="R208" s="1">
        <v>45344</v>
      </c>
      <c r="S208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08" s="2" t="s">
        <v>94</v>
      </c>
      <c r="W208" s="2" t="s">
        <v>213</v>
      </c>
      <c r="Y208" s="3" t="s">
        <v>67</v>
      </c>
      <c r="Z208">
        <v>0</v>
      </c>
      <c r="AA208">
        <v>1</v>
      </c>
      <c r="AB208">
        <v>1</v>
      </c>
      <c r="AC208" s="19">
        <v>45040</v>
      </c>
      <c r="AD208" s="19">
        <v>45062</v>
      </c>
      <c r="AE208" s="19">
        <v>45051</v>
      </c>
      <c r="AF208" s="19">
        <v>45117</v>
      </c>
      <c r="AG208" s="3" t="s">
        <v>50</v>
      </c>
      <c r="AH208" s="26">
        <v>1</v>
      </c>
      <c r="AI208" s="9">
        <f>+Synth_Ben_Data[[#This Row],[% progress]]*Synth_Ben_Data[[#This Row],[BaselineTargetValue]]</f>
        <v>0</v>
      </c>
      <c r="AJ208" s="9">
        <f>+Synth_Ben_Data[[#This Row],[ActualValue]]</f>
        <v>1</v>
      </c>
      <c r="AK208" s="9">
        <f>+Synth_Ben_Data[[#This Row],[CurrentTargetValue]]</f>
        <v>1</v>
      </c>
      <c r="AL208" s="22">
        <f>+(Synth_Ben_Data[[#This Row],[Earned Value]]-Synth_Ben_Data[[#This Row],[Planned Value
(Current Value)]])</f>
        <v>-1</v>
      </c>
      <c r="AM208" s="23">
        <f>+(Synth_Ben_Data[[#This Row],[Earned Value]]/Synth_Ben_Data[[#This Row],[Planned Value
(Current Value)]])</f>
        <v>0</v>
      </c>
      <c r="AN20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09" spans="1:40" ht="14.45">
      <c r="A209">
        <v>208</v>
      </c>
      <c r="B209" t="s">
        <v>172</v>
      </c>
      <c r="C209" t="s">
        <v>129</v>
      </c>
      <c r="D209" t="s">
        <v>134</v>
      </c>
      <c r="E209" s="1">
        <v>45047</v>
      </c>
      <c r="F209" s="1">
        <v>45264</v>
      </c>
      <c r="G209" s="1">
        <v>45241</v>
      </c>
      <c r="H209" t="s">
        <v>81</v>
      </c>
      <c r="I209" t="s">
        <v>44</v>
      </c>
      <c r="J209" t="s">
        <v>93</v>
      </c>
      <c r="K209" s="1">
        <v>45116</v>
      </c>
      <c r="M209" t="s">
        <v>46</v>
      </c>
      <c r="N209" s="2">
        <v>53.495620000000002</v>
      </c>
      <c r="O209" s="2">
        <v>-1.5928899999999999</v>
      </c>
      <c r="P209" s="3">
        <v>8</v>
      </c>
      <c r="Q209" s="1">
        <v>44862</v>
      </c>
      <c r="R209" s="1">
        <v>45346</v>
      </c>
      <c r="S209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209" s="2" t="s">
        <v>94</v>
      </c>
      <c r="W209" s="21" t="s">
        <v>74</v>
      </c>
      <c r="Y209" s="15" t="s">
        <v>67</v>
      </c>
      <c r="Z209">
        <v>8</v>
      </c>
      <c r="AA209">
        <v>8</v>
      </c>
      <c r="AB209">
        <v>1</v>
      </c>
      <c r="AC209" s="16">
        <v>45047</v>
      </c>
      <c r="AD209" s="16">
        <v>45264</v>
      </c>
      <c r="AE209" s="16">
        <v>45241</v>
      </c>
      <c r="AF209" s="16">
        <v>45116</v>
      </c>
      <c r="AG209" s="15" t="s">
        <v>46</v>
      </c>
      <c r="AH209" s="28">
        <v>0.31797235000000001</v>
      </c>
      <c r="AI209" s="9">
        <f>+Synth_Ben_Data[[#This Row],[% progress]]*Synth_Ben_Data[[#This Row],[BaselineTargetValue]]</f>
        <v>2.5437788000000001</v>
      </c>
      <c r="AJ209" s="9">
        <f>+Synth_Ben_Data[[#This Row],[ActualValue]]</f>
        <v>1</v>
      </c>
      <c r="AK209" s="9">
        <f>+Synth_Ben_Data[[#This Row],[CurrentTargetValue]]</f>
        <v>8</v>
      </c>
      <c r="AL209" s="22">
        <f>+(Synth_Ben_Data[[#This Row],[Earned Value]]-Synth_Ben_Data[[#This Row],[Planned Value
(Current Value)]])</f>
        <v>-5.4562211999999999</v>
      </c>
      <c r="AM209" s="23">
        <f>+(Synth_Ben_Data[[#This Row],[Earned Value]]/Synth_Ben_Data[[#This Row],[Planned Value
(Current Value)]])</f>
        <v>0.31797235000000001</v>
      </c>
      <c r="AN20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10" spans="1:40" ht="14.45">
      <c r="A210">
        <v>209</v>
      </c>
      <c r="B210" t="s">
        <v>228</v>
      </c>
      <c r="C210" t="s">
        <v>41</v>
      </c>
      <c r="D210" t="s">
        <v>130</v>
      </c>
      <c r="E210" s="1">
        <v>44879</v>
      </c>
      <c r="F210" s="1">
        <v>44931</v>
      </c>
      <c r="G210" s="1">
        <v>44918</v>
      </c>
      <c r="H210" t="s">
        <v>54</v>
      </c>
      <c r="I210" t="s">
        <v>44</v>
      </c>
      <c r="J210" t="s">
        <v>93</v>
      </c>
      <c r="K210" s="1">
        <v>45096</v>
      </c>
      <c r="M210" t="s">
        <v>50</v>
      </c>
      <c r="N210" s="2">
        <v>53.459650000000003</v>
      </c>
      <c r="O210" s="2">
        <v>-1.5231600000000001</v>
      </c>
      <c r="P210" s="3">
        <v>15</v>
      </c>
      <c r="Q210" s="1">
        <v>44862</v>
      </c>
      <c r="R210" s="1">
        <v>45346</v>
      </c>
      <c r="S210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210" s="2" t="s">
        <v>94</v>
      </c>
      <c r="W210" s="2" t="s">
        <v>111</v>
      </c>
      <c r="Y210" s="3" t="s">
        <v>67</v>
      </c>
      <c r="Z210">
        <v>4</v>
      </c>
      <c r="AA210">
        <v>4</v>
      </c>
      <c r="AB210">
        <v>2</v>
      </c>
      <c r="AC210" s="19">
        <v>44879</v>
      </c>
      <c r="AD210" s="19">
        <v>44931</v>
      </c>
      <c r="AE210" s="19">
        <v>44918</v>
      </c>
      <c r="AF210" s="19">
        <v>45096</v>
      </c>
      <c r="AG210" s="3" t="s">
        <v>50</v>
      </c>
      <c r="AH210" s="26">
        <v>1</v>
      </c>
      <c r="AI210" s="9">
        <f>+Synth_Ben_Data[[#This Row],[% progress]]*Synth_Ben_Data[[#This Row],[BaselineTargetValue]]</f>
        <v>4</v>
      </c>
      <c r="AJ210" s="9">
        <f>+Synth_Ben_Data[[#This Row],[ActualValue]]</f>
        <v>2</v>
      </c>
      <c r="AK210" s="9">
        <f>+Synth_Ben_Data[[#This Row],[CurrentTargetValue]]</f>
        <v>4</v>
      </c>
      <c r="AL210" s="22">
        <f>+(Synth_Ben_Data[[#This Row],[Earned Value]]-Synth_Ben_Data[[#This Row],[Planned Value
(Current Value)]])</f>
        <v>0</v>
      </c>
      <c r="AM210" s="23">
        <f>+(Synth_Ben_Data[[#This Row],[Earned Value]]/Synth_Ben_Data[[#This Row],[Planned Value
(Current Value)]])</f>
        <v>1</v>
      </c>
      <c r="AN21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11" spans="1:40" ht="14.45">
      <c r="A211">
        <v>210</v>
      </c>
      <c r="B211" t="s">
        <v>84</v>
      </c>
      <c r="C211" t="s">
        <v>105</v>
      </c>
      <c r="D211" t="s">
        <v>110</v>
      </c>
      <c r="E211" s="1">
        <v>45083</v>
      </c>
      <c r="F211" s="1">
        <v>45241</v>
      </c>
      <c r="G211" s="1">
        <v>45220</v>
      </c>
      <c r="H211" t="s">
        <v>54</v>
      </c>
      <c r="I211" t="s">
        <v>44</v>
      </c>
      <c r="J211" t="s">
        <v>93</v>
      </c>
      <c r="K211" s="1">
        <v>45098</v>
      </c>
      <c r="M211" t="s">
        <v>46</v>
      </c>
      <c r="N211" s="2">
        <v>53.891629999999999</v>
      </c>
      <c r="O211" s="2">
        <v>-1.66951</v>
      </c>
      <c r="P211" s="3">
        <v>10</v>
      </c>
      <c r="Q211" s="1">
        <v>44862</v>
      </c>
      <c r="R211" s="1">
        <v>45346</v>
      </c>
      <c r="S211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211" s="2" t="s">
        <v>57</v>
      </c>
      <c r="W211" s="2" t="s">
        <v>86</v>
      </c>
      <c r="Y211" s="3" t="s">
        <v>87</v>
      </c>
      <c r="Z211">
        <v>204</v>
      </c>
      <c r="AA211">
        <v>144</v>
      </c>
      <c r="AB211">
        <v>53</v>
      </c>
      <c r="AC211" s="19">
        <v>45083</v>
      </c>
      <c r="AD211" s="19">
        <v>45241</v>
      </c>
      <c r="AE211" s="19">
        <v>45220</v>
      </c>
      <c r="AF211" s="19">
        <v>45098</v>
      </c>
      <c r="AG211" s="3" t="s">
        <v>46</v>
      </c>
      <c r="AH211" s="26">
        <v>9.5000000000000001E-2</v>
      </c>
      <c r="AI211" s="9">
        <f>+Synth_Ben_Data[[#This Row],[% progress]]*Synth_Ben_Data[[#This Row],[BaselineTargetValue]]</f>
        <v>19.38</v>
      </c>
      <c r="AJ211" s="9">
        <f>+Synth_Ben_Data[[#This Row],[ActualValue]]</f>
        <v>53</v>
      </c>
      <c r="AK211" s="9">
        <f>+Synth_Ben_Data[[#This Row],[CurrentTargetValue]]</f>
        <v>144</v>
      </c>
      <c r="AL211" s="22">
        <f>+(Synth_Ben_Data[[#This Row],[Earned Value]]-Synth_Ben_Data[[#This Row],[Planned Value
(Current Value)]])</f>
        <v>-124.62</v>
      </c>
      <c r="AM211" s="23">
        <f>+(Synth_Ben_Data[[#This Row],[Earned Value]]/Synth_Ben_Data[[#This Row],[Planned Value
(Current Value)]])</f>
        <v>0.13458333333333333</v>
      </c>
      <c r="AN21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12" spans="1:40" ht="14.45">
      <c r="A212">
        <v>211</v>
      </c>
      <c r="B212" t="s">
        <v>141</v>
      </c>
      <c r="C212" t="s">
        <v>61</v>
      </c>
      <c r="D212" t="s">
        <v>179</v>
      </c>
      <c r="E212" s="1">
        <v>45156</v>
      </c>
      <c r="F212" s="1">
        <v>45215</v>
      </c>
      <c r="G212" s="1">
        <v>45182</v>
      </c>
      <c r="H212" t="s">
        <v>43</v>
      </c>
      <c r="I212" t="s">
        <v>55</v>
      </c>
      <c r="J212" t="s">
        <v>116</v>
      </c>
      <c r="K212" s="1">
        <v>45097</v>
      </c>
      <c r="M212" t="s">
        <v>56</v>
      </c>
      <c r="N212" s="2">
        <v>51.205449999999999</v>
      </c>
      <c r="O212" s="2">
        <v>-5.7910000000000003E-2</v>
      </c>
      <c r="P212" s="3">
        <v>14</v>
      </c>
      <c r="Q212" s="1">
        <v>44848</v>
      </c>
      <c r="R212" s="1">
        <v>45338</v>
      </c>
      <c r="S212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212" s="2" t="s">
        <v>98</v>
      </c>
      <c r="W212" s="21" t="s">
        <v>66</v>
      </c>
      <c r="Y212" s="15" t="s">
        <v>67</v>
      </c>
      <c r="Z212">
        <v>5</v>
      </c>
      <c r="AA212">
        <v>3</v>
      </c>
      <c r="AB212">
        <v>1</v>
      </c>
      <c r="AC212" s="16">
        <v>45156</v>
      </c>
      <c r="AD212" s="16">
        <v>45215</v>
      </c>
      <c r="AE212" s="16">
        <v>45182</v>
      </c>
      <c r="AF212" s="16">
        <v>45097</v>
      </c>
      <c r="AG212" s="15" t="s">
        <v>56</v>
      </c>
      <c r="AH212" s="28">
        <v>0.01</v>
      </c>
      <c r="AI212" s="9">
        <f>+Synth_Ben_Data[[#This Row],[% progress]]*Synth_Ben_Data[[#This Row],[BaselineTargetValue]]</f>
        <v>0.05</v>
      </c>
      <c r="AJ212" s="9">
        <f>+Synth_Ben_Data[[#This Row],[ActualValue]]</f>
        <v>1</v>
      </c>
      <c r="AK212" s="9">
        <f>+Synth_Ben_Data[[#This Row],[CurrentTargetValue]]</f>
        <v>3</v>
      </c>
      <c r="AL212" s="22">
        <f>+(Synth_Ben_Data[[#This Row],[Earned Value]]-Synth_Ben_Data[[#This Row],[Planned Value
(Current Value)]])</f>
        <v>-2.95</v>
      </c>
      <c r="AM212" s="23">
        <f>+(Synth_Ben_Data[[#This Row],[Earned Value]]/Synth_Ben_Data[[#This Row],[Planned Value
(Current Value)]])</f>
        <v>1.6666666666666666E-2</v>
      </c>
      <c r="AN21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13" spans="1:40" ht="14.45">
      <c r="A213">
        <v>212</v>
      </c>
      <c r="B213" t="s">
        <v>104</v>
      </c>
      <c r="C213" t="s">
        <v>52</v>
      </c>
      <c r="D213" t="s">
        <v>124</v>
      </c>
      <c r="E213" s="1">
        <v>44980</v>
      </c>
      <c r="F213" s="1">
        <v>45166</v>
      </c>
      <c r="G213" s="1">
        <v>45133</v>
      </c>
      <c r="H213" t="s">
        <v>43</v>
      </c>
      <c r="I213" t="s">
        <v>44</v>
      </c>
      <c r="J213" t="s">
        <v>64</v>
      </c>
      <c r="K213" s="1">
        <v>45100</v>
      </c>
      <c r="M213" t="s">
        <v>50</v>
      </c>
      <c r="N213" s="2">
        <v>52.890979999999999</v>
      </c>
      <c r="O213" s="2">
        <v>-0.45430999999999999</v>
      </c>
      <c r="P213" s="3">
        <v>4</v>
      </c>
      <c r="Q213" s="1">
        <v>44908</v>
      </c>
      <c r="R213" s="1">
        <v>45344</v>
      </c>
      <c r="S213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13" s="2" t="s">
        <v>65</v>
      </c>
      <c r="W213" s="21" t="s">
        <v>107</v>
      </c>
      <c r="Y213" s="15" t="s">
        <v>108</v>
      </c>
      <c r="Z213">
        <v>279</v>
      </c>
      <c r="AA213">
        <v>288</v>
      </c>
      <c r="AB213">
        <v>182</v>
      </c>
      <c r="AC213" s="16">
        <v>44980</v>
      </c>
      <c r="AD213" s="16">
        <v>45166</v>
      </c>
      <c r="AE213" s="16">
        <v>45133</v>
      </c>
      <c r="AF213" s="16">
        <v>45100</v>
      </c>
      <c r="AG213" s="15" t="s">
        <v>50</v>
      </c>
      <c r="AH213" s="28">
        <v>1</v>
      </c>
      <c r="AI213" s="9">
        <f>+Synth_Ben_Data[[#This Row],[% progress]]*Synth_Ben_Data[[#This Row],[BaselineTargetValue]]</f>
        <v>279</v>
      </c>
      <c r="AJ213" s="9">
        <f>+Synth_Ben_Data[[#This Row],[ActualValue]]</f>
        <v>182</v>
      </c>
      <c r="AK213" s="9">
        <f>+Synth_Ben_Data[[#This Row],[CurrentTargetValue]]</f>
        <v>288</v>
      </c>
      <c r="AL213" s="22">
        <f>+(Synth_Ben_Data[[#This Row],[Earned Value]]-Synth_Ben_Data[[#This Row],[Planned Value
(Current Value)]])</f>
        <v>-9</v>
      </c>
      <c r="AM213" s="23">
        <f>+(Synth_Ben_Data[[#This Row],[Earned Value]]/Synth_Ben_Data[[#This Row],[Planned Value
(Current Value)]])</f>
        <v>0.96875</v>
      </c>
      <c r="AN21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14" spans="1:40" ht="14.45">
      <c r="A214">
        <v>213</v>
      </c>
      <c r="B214" t="s">
        <v>204</v>
      </c>
      <c r="C214" t="s">
        <v>52</v>
      </c>
      <c r="D214" t="s">
        <v>80</v>
      </c>
      <c r="E214" s="1">
        <v>45037</v>
      </c>
      <c r="F214" s="1">
        <v>45238</v>
      </c>
      <c r="G214" s="1">
        <v>45276</v>
      </c>
      <c r="H214" t="s">
        <v>43</v>
      </c>
      <c r="I214" t="s">
        <v>44</v>
      </c>
      <c r="J214" t="s">
        <v>64</v>
      </c>
      <c r="K214" s="1">
        <v>45100</v>
      </c>
      <c r="M214" t="s">
        <v>46</v>
      </c>
      <c r="N214" s="2">
        <v>52.52664</v>
      </c>
      <c r="O214" s="2">
        <v>-0.14967</v>
      </c>
      <c r="P214" s="3">
        <v>14</v>
      </c>
      <c r="Q214" s="1">
        <v>44908</v>
      </c>
      <c r="R214" s="1">
        <v>45344</v>
      </c>
      <c r="S214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14" s="2" t="s">
        <v>94</v>
      </c>
      <c r="W214" s="2" t="s">
        <v>74</v>
      </c>
      <c r="Y214" s="3" t="s">
        <v>67</v>
      </c>
      <c r="Z214">
        <v>10</v>
      </c>
      <c r="AA214">
        <v>8</v>
      </c>
      <c r="AB214">
        <v>8</v>
      </c>
      <c r="AC214" s="19">
        <v>45037</v>
      </c>
      <c r="AD214" s="19">
        <v>45238</v>
      </c>
      <c r="AE214" s="19">
        <v>45276</v>
      </c>
      <c r="AF214" s="19">
        <v>45100</v>
      </c>
      <c r="AG214" s="3" t="s">
        <v>46</v>
      </c>
      <c r="AH214" s="26">
        <v>0.31343283999999999</v>
      </c>
      <c r="AI214" s="9">
        <f>+Synth_Ben_Data[[#This Row],[% progress]]*Synth_Ben_Data[[#This Row],[BaselineTargetValue]]</f>
        <v>3.1343283999999998</v>
      </c>
      <c r="AJ214" s="9">
        <f>+Synth_Ben_Data[[#This Row],[ActualValue]]</f>
        <v>8</v>
      </c>
      <c r="AK214" s="9">
        <f>+Synth_Ben_Data[[#This Row],[CurrentTargetValue]]</f>
        <v>8</v>
      </c>
      <c r="AL214" s="22">
        <f>+(Synth_Ben_Data[[#This Row],[Earned Value]]-Synth_Ben_Data[[#This Row],[Planned Value
(Current Value)]])</f>
        <v>-4.8656716000000007</v>
      </c>
      <c r="AM214" s="23">
        <f>+(Synth_Ben_Data[[#This Row],[Earned Value]]/Synth_Ben_Data[[#This Row],[Planned Value
(Current Value)]])</f>
        <v>0.39179104999999997</v>
      </c>
      <c r="AN21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15" spans="1:40" ht="14.45">
      <c r="A215">
        <v>214</v>
      </c>
      <c r="B215" t="s">
        <v>188</v>
      </c>
      <c r="C215" t="s">
        <v>52</v>
      </c>
      <c r="D215" t="s">
        <v>124</v>
      </c>
      <c r="E215" s="1">
        <v>45184</v>
      </c>
      <c r="F215" s="1">
        <v>45213</v>
      </c>
      <c r="G215" s="1">
        <v>45199</v>
      </c>
      <c r="H215" t="s">
        <v>43</v>
      </c>
      <c r="I215" t="s">
        <v>55</v>
      </c>
      <c r="J215" t="s">
        <v>64</v>
      </c>
      <c r="K215" s="1">
        <v>45098</v>
      </c>
      <c r="M215" t="s">
        <v>56</v>
      </c>
      <c r="N215" s="2">
        <v>52.827010000000001</v>
      </c>
      <c r="O215" s="2">
        <v>-5.3199999999999997E-2</v>
      </c>
      <c r="P215" s="3">
        <v>6</v>
      </c>
      <c r="Q215" s="1">
        <v>44908</v>
      </c>
      <c r="R215" s="1">
        <v>45344</v>
      </c>
      <c r="S215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15" s="2" t="s">
        <v>94</v>
      </c>
      <c r="W215" s="21" t="s">
        <v>98</v>
      </c>
      <c r="Y215" s="15" t="s">
        <v>67</v>
      </c>
      <c r="Z215">
        <v>69</v>
      </c>
      <c r="AA215">
        <v>58</v>
      </c>
      <c r="AB215">
        <v>36</v>
      </c>
      <c r="AC215" s="16">
        <v>45184</v>
      </c>
      <c r="AD215" s="16">
        <v>45213</v>
      </c>
      <c r="AE215" s="16">
        <v>45199</v>
      </c>
      <c r="AF215" s="16">
        <v>45098</v>
      </c>
      <c r="AG215" s="15" t="s">
        <v>56</v>
      </c>
      <c r="AH215" s="28">
        <v>0.01</v>
      </c>
      <c r="AI215" s="9">
        <f>+Synth_Ben_Data[[#This Row],[% progress]]*Synth_Ben_Data[[#This Row],[BaselineTargetValue]]</f>
        <v>0.69000000000000006</v>
      </c>
      <c r="AJ215" s="9">
        <f>+Synth_Ben_Data[[#This Row],[ActualValue]]</f>
        <v>36</v>
      </c>
      <c r="AK215" s="9">
        <f>+Synth_Ben_Data[[#This Row],[CurrentTargetValue]]</f>
        <v>58</v>
      </c>
      <c r="AL215" s="22">
        <f>+(Synth_Ben_Data[[#This Row],[Earned Value]]-Synth_Ben_Data[[#This Row],[Planned Value
(Current Value)]])</f>
        <v>-57.31</v>
      </c>
      <c r="AM215" s="23">
        <f>+(Synth_Ben_Data[[#This Row],[Earned Value]]/Synth_Ben_Data[[#This Row],[Planned Value
(Current Value)]])</f>
        <v>1.1896551724137932E-2</v>
      </c>
      <c r="AN21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16" spans="1:40" ht="14.45">
      <c r="A216">
        <v>215</v>
      </c>
      <c r="B216" t="s">
        <v>104</v>
      </c>
      <c r="C216" t="s">
        <v>129</v>
      </c>
      <c r="D216" t="s">
        <v>130</v>
      </c>
      <c r="E216" s="1">
        <v>44961</v>
      </c>
      <c r="F216" s="1">
        <v>45166</v>
      </c>
      <c r="G216" s="1">
        <v>45133</v>
      </c>
      <c r="H216" t="s">
        <v>81</v>
      </c>
      <c r="I216" t="s">
        <v>44</v>
      </c>
      <c r="J216" t="s">
        <v>93</v>
      </c>
      <c r="K216" s="1">
        <v>45107</v>
      </c>
      <c r="M216" t="s">
        <v>50</v>
      </c>
      <c r="N216" s="2">
        <v>53.256819999999998</v>
      </c>
      <c r="O216" s="2">
        <v>-1.5991500000000001</v>
      </c>
      <c r="P216" s="3">
        <v>8</v>
      </c>
      <c r="Q216" s="1">
        <v>44862</v>
      </c>
      <c r="R216" s="1">
        <v>45346</v>
      </c>
      <c r="S216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216" s="2" t="s">
        <v>65</v>
      </c>
      <c r="W216" s="2" t="s">
        <v>107</v>
      </c>
      <c r="Y216" s="3" t="s">
        <v>108</v>
      </c>
      <c r="Z216">
        <v>279</v>
      </c>
      <c r="AA216">
        <v>288</v>
      </c>
      <c r="AB216">
        <v>214</v>
      </c>
      <c r="AC216" s="19">
        <v>44961</v>
      </c>
      <c r="AD216" s="19">
        <v>45166</v>
      </c>
      <c r="AE216" s="19">
        <v>45133</v>
      </c>
      <c r="AF216" s="19">
        <v>45107</v>
      </c>
      <c r="AG216" s="3" t="s">
        <v>50</v>
      </c>
      <c r="AH216" s="26">
        <v>1</v>
      </c>
      <c r="AI216" s="9">
        <f>+Synth_Ben_Data[[#This Row],[% progress]]*Synth_Ben_Data[[#This Row],[BaselineTargetValue]]</f>
        <v>279</v>
      </c>
      <c r="AJ216" s="9">
        <f>+Synth_Ben_Data[[#This Row],[ActualValue]]</f>
        <v>214</v>
      </c>
      <c r="AK216" s="9">
        <f>+Synth_Ben_Data[[#This Row],[CurrentTargetValue]]</f>
        <v>288</v>
      </c>
      <c r="AL216" s="22">
        <f>+(Synth_Ben_Data[[#This Row],[Earned Value]]-Synth_Ben_Data[[#This Row],[Planned Value
(Current Value)]])</f>
        <v>-9</v>
      </c>
      <c r="AM216" s="23">
        <f>+(Synth_Ben_Data[[#This Row],[Earned Value]]/Synth_Ben_Data[[#This Row],[Planned Value
(Current Value)]])</f>
        <v>0.96875</v>
      </c>
      <c r="AN21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17" spans="1:40" ht="14.45">
      <c r="A217">
        <v>216</v>
      </c>
      <c r="B217" t="s">
        <v>137</v>
      </c>
      <c r="C217" t="s">
        <v>41</v>
      </c>
      <c r="D217" t="s">
        <v>73</v>
      </c>
      <c r="E217" s="1">
        <v>45003</v>
      </c>
      <c r="F217" s="1">
        <v>45110</v>
      </c>
      <c r="G217" s="1">
        <v>45090</v>
      </c>
      <c r="H217" t="s">
        <v>54</v>
      </c>
      <c r="I217" t="s">
        <v>44</v>
      </c>
      <c r="J217" t="s">
        <v>70</v>
      </c>
      <c r="K217" s="1">
        <v>45098</v>
      </c>
      <c r="M217" t="s">
        <v>50</v>
      </c>
      <c r="N217" s="2">
        <v>51.201140000000002</v>
      </c>
      <c r="O217" s="2">
        <v>-1.4414100000000001</v>
      </c>
      <c r="P217" s="3">
        <v>12</v>
      </c>
      <c r="Q217" s="1">
        <v>44915</v>
      </c>
      <c r="R217" s="1">
        <v>45317</v>
      </c>
      <c r="S217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217" s="2" t="s">
        <v>98</v>
      </c>
      <c r="W217" s="2" t="s">
        <v>111</v>
      </c>
      <c r="Y217" s="3" t="s">
        <v>67</v>
      </c>
      <c r="Z217">
        <v>3</v>
      </c>
      <c r="AA217">
        <v>2</v>
      </c>
      <c r="AB217">
        <v>2</v>
      </c>
      <c r="AC217" s="19">
        <v>45003</v>
      </c>
      <c r="AD217" s="19">
        <v>45110</v>
      </c>
      <c r="AE217" s="19">
        <v>45090</v>
      </c>
      <c r="AF217" s="19">
        <v>45098</v>
      </c>
      <c r="AG217" s="3" t="s">
        <v>50</v>
      </c>
      <c r="AH217" s="26">
        <v>1</v>
      </c>
      <c r="AI217" s="9">
        <f>+Synth_Ben_Data[[#This Row],[% progress]]*Synth_Ben_Data[[#This Row],[BaselineTargetValue]]</f>
        <v>3</v>
      </c>
      <c r="AJ217" s="9">
        <f>+Synth_Ben_Data[[#This Row],[ActualValue]]</f>
        <v>2</v>
      </c>
      <c r="AK217" s="9">
        <f>+Synth_Ben_Data[[#This Row],[CurrentTargetValue]]</f>
        <v>2</v>
      </c>
      <c r="AL217" s="22">
        <f>+(Synth_Ben_Data[[#This Row],[Earned Value]]-Synth_Ben_Data[[#This Row],[Planned Value
(Current Value)]])</f>
        <v>1</v>
      </c>
      <c r="AM217" s="23">
        <f>+(Synth_Ben_Data[[#This Row],[Earned Value]]/Synth_Ben_Data[[#This Row],[Planned Value
(Current Value)]])</f>
        <v>1.5</v>
      </c>
      <c r="AN21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18" spans="1:40" ht="14.45">
      <c r="A218">
        <v>217</v>
      </c>
      <c r="B218" t="s">
        <v>229</v>
      </c>
      <c r="C218" t="s">
        <v>61</v>
      </c>
      <c r="D218" t="s">
        <v>73</v>
      </c>
      <c r="E218" s="1">
        <v>44929</v>
      </c>
      <c r="F218" s="1">
        <v>44986</v>
      </c>
      <c r="G218" s="1">
        <v>44975</v>
      </c>
      <c r="H218" t="s">
        <v>43</v>
      </c>
      <c r="I218" t="s">
        <v>44</v>
      </c>
      <c r="J218" t="s">
        <v>70</v>
      </c>
      <c r="K218" s="1">
        <v>45099</v>
      </c>
      <c r="M218" t="s">
        <v>50</v>
      </c>
      <c r="N218" s="2">
        <v>50.821390000000001</v>
      </c>
      <c r="O218" s="2">
        <v>-1.74952</v>
      </c>
      <c r="P218" s="3">
        <v>1</v>
      </c>
      <c r="Q218" s="1">
        <v>44915</v>
      </c>
      <c r="R218" s="1">
        <v>45317</v>
      </c>
      <c r="S218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218" s="2" t="s">
        <v>98</v>
      </c>
      <c r="W218" s="21" t="s">
        <v>135</v>
      </c>
      <c r="Y218" s="15" t="s">
        <v>67</v>
      </c>
      <c r="Z218">
        <v>4</v>
      </c>
      <c r="AA218">
        <v>3</v>
      </c>
      <c r="AB218">
        <v>3</v>
      </c>
      <c r="AC218" s="16">
        <v>44929</v>
      </c>
      <c r="AD218" s="16">
        <v>44986</v>
      </c>
      <c r="AE218" s="16">
        <v>44975</v>
      </c>
      <c r="AF218" s="16">
        <v>45099</v>
      </c>
      <c r="AG218" s="15" t="s">
        <v>50</v>
      </c>
      <c r="AH218" s="28">
        <v>1</v>
      </c>
      <c r="AI218" s="9">
        <f>+Synth_Ben_Data[[#This Row],[% progress]]*Synth_Ben_Data[[#This Row],[BaselineTargetValue]]</f>
        <v>4</v>
      </c>
      <c r="AJ218" s="9">
        <f>+Synth_Ben_Data[[#This Row],[ActualValue]]</f>
        <v>3</v>
      </c>
      <c r="AK218" s="9">
        <f>+Synth_Ben_Data[[#This Row],[CurrentTargetValue]]</f>
        <v>3</v>
      </c>
      <c r="AL218" s="22">
        <f>+(Synth_Ben_Data[[#This Row],[Earned Value]]-Synth_Ben_Data[[#This Row],[Planned Value
(Current Value)]])</f>
        <v>1</v>
      </c>
      <c r="AM218" s="23">
        <f>+(Synth_Ben_Data[[#This Row],[Earned Value]]/Synth_Ben_Data[[#This Row],[Planned Value
(Current Value)]])</f>
        <v>1.3333333333333333</v>
      </c>
      <c r="AN21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19" spans="1:40" ht="14.45">
      <c r="A219">
        <v>218</v>
      </c>
      <c r="B219" t="s">
        <v>151</v>
      </c>
      <c r="C219" t="s">
        <v>52</v>
      </c>
      <c r="D219" t="s">
        <v>115</v>
      </c>
      <c r="E219" s="1">
        <v>45049</v>
      </c>
      <c r="F219" s="1">
        <v>45112</v>
      </c>
      <c r="G219" s="1">
        <v>45092</v>
      </c>
      <c r="H219" t="s">
        <v>54</v>
      </c>
      <c r="I219" t="s">
        <v>161</v>
      </c>
      <c r="J219" t="s">
        <v>116</v>
      </c>
      <c r="K219" s="1">
        <v>45096</v>
      </c>
      <c r="M219" t="s">
        <v>46</v>
      </c>
      <c r="N219" s="2">
        <v>51.305459999999997</v>
      </c>
      <c r="O219" s="2">
        <v>-0.60162000000000004</v>
      </c>
      <c r="P219" s="3">
        <v>14</v>
      </c>
      <c r="Q219" s="1">
        <v>44848</v>
      </c>
      <c r="R219" s="1">
        <v>45338</v>
      </c>
      <c r="S219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219" s="2" t="s">
        <v>230</v>
      </c>
      <c r="W219" s="2" t="s">
        <v>119</v>
      </c>
      <c r="Y219" s="3" t="s">
        <v>67</v>
      </c>
      <c r="Z219">
        <v>4316</v>
      </c>
      <c r="AA219">
        <v>5040</v>
      </c>
      <c r="AB219">
        <v>752</v>
      </c>
      <c r="AC219" s="19">
        <v>45049</v>
      </c>
      <c r="AD219" s="19">
        <v>45112</v>
      </c>
      <c r="AE219" s="19">
        <v>45092</v>
      </c>
      <c r="AF219" s="19">
        <v>45096</v>
      </c>
      <c r="AG219" s="3" t="s">
        <v>46</v>
      </c>
      <c r="AH219" s="26">
        <v>0.74603174999999999</v>
      </c>
      <c r="AI219" s="9">
        <f>+Synth_Ben_Data[[#This Row],[% progress]]*Synth_Ben_Data[[#This Row],[BaselineTargetValue]]</f>
        <v>3219.8730329999999</v>
      </c>
      <c r="AJ219" s="9">
        <f>+Synth_Ben_Data[[#This Row],[ActualValue]]</f>
        <v>752</v>
      </c>
      <c r="AK219" s="9">
        <f>+Synth_Ben_Data[[#This Row],[CurrentTargetValue]]</f>
        <v>5040</v>
      </c>
      <c r="AL219" s="22">
        <f>+(Synth_Ben_Data[[#This Row],[Earned Value]]-Synth_Ben_Data[[#This Row],[Planned Value
(Current Value)]])</f>
        <v>-1820.1269670000001</v>
      </c>
      <c r="AM219" s="23">
        <f>+(Synth_Ben_Data[[#This Row],[Earned Value]]/Synth_Ben_Data[[#This Row],[Planned Value
(Current Value)]])</f>
        <v>0.63886369702380952</v>
      </c>
      <c r="AN21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20" spans="1:40" ht="14.45">
      <c r="A220">
        <v>219</v>
      </c>
      <c r="B220" t="s">
        <v>198</v>
      </c>
      <c r="C220" t="s">
        <v>61</v>
      </c>
      <c r="D220" t="s">
        <v>85</v>
      </c>
      <c r="E220" s="1">
        <v>45001</v>
      </c>
      <c r="F220" s="1">
        <v>45147</v>
      </c>
      <c r="G220" s="1">
        <v>45128</v>
      </c>
      <c r="H220" t="s">
        <v>97</v>
      </c>
      <c r="I220" t="s">
        <v>44</v>
      </c>
      <c r="J220" t="s">
        <v>77</v>
      </c>
      <c r="K220" s="1">
        <v>45096</v>
      </c>
      <c r="M220" t="s">
        <v>50</v>
      </c>
      <c r="N220" s="2">
        <v>51.199590000000001</v>
      </c>
      <c r="O220" s="2">
        <v>-1.59389</v>
      </c>
      <c r="P220" s="3">
        <v>3</v>
      </c>
      <c r="Q220" s="1">
        <v>44867</v>
      </c>
      <c r="R220" s="1">
        <v>45304</v>
      </c>
      <c r="S220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220" s="2" t="s">
        <v>230</v>
      </c>
      <c r="W220" s="21" t="s">
        <v>111</v>
      </c>
      <c r="Y220" s="15" t="s">
        <v>67</v>
      </c>
      <c r="Z220">
        <v>0</v>
      </c>
      <c r="AA220">
        <v>3</v>
      </c>
      <c r="AB220">
        <v>2</v>
      </c>
      <c r="AC220" s="16">
        <v>45001</v>
      </c>
      <c r="AD220" s="16">
        <v>45147</v>
      </c>
      <c r="AE220" s="16">
        <v>45128</v>
      </c>
      <c r="AF220" s="16">
        <v>45096</v>
      </c>
      <c r="AG220" s="15" t="s">
        <v>50</v>
      </c>
      <c r="AH220" s="28">
        <v>1</v>
      </c>
      <c r="AI220" s="9">
        <f>+Synth_Ben_Data[[#This Row],[% progress]]*Synth_Ben_Data[[#This Row],[BaselineTargetValue]]</f>
        <v>0</v>
      </c>
      <c r="AJ220" s="9">
        <f>+Synth_Ben_Data[[#This Row],[ActualValue]]</f>
        <v>2</v>
      </c>
      <c r="AK220" s="9">
        <f>+Synth_Ben_Data[[#This Row],[CurrentTargetValue]]</f>
        <v>3</v>
      </c>
      <c r="AL220" s="22">
        <f>+(Synth_Ben_Data[[#This Row],[Earned Value]]-Synth_Ben_Data[[#This Row],[Planned Value
(Current Value)]])</f>
        <v>-3</v>
      </c>
      <c r="AM220" s="23">
        <f>+(Synth_Ben_Data[[#This Row],[Earned Value]]/Synth_Ben_Data[[#This Row],[Planned Value
(Current Value)]])</f>
        <v>0</v>
      </c>
      <c r="AN22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21" spans="1:40" ht="14.45">
      <c r="A221">
        <v>220</v>
      </c>
      <c r="B221" t="s">
        <v>144</v>
      </c>
      <c r="C221" t="s">
        <v>61</v>
      </c>
      <c r="D221" t="s">
        <v>124</v>
      </c>
      <c r="E221" s="1">
        <v>44937</v>
      </c>
      <c r="F221" s="1">
        <v>45052</v>
      </c>
      <c r="G221" s="1">
        <v>45093</v>
      </c>
      <c r="H221" t="s">
        <v>63</v>
      </c>
      <c r="I221" t="s">
        <v>44</v>
      </c>
      <c r="J221" t="s">
        <v>64</v>
      </c>
      <c r="K221" s="1">
        <v>45117</v>
      </c>
      <c r="M221" t="s">
        <v>50</v>
      </c>
      <c r="N221" s="2">
        <v>52.508690000000001</v>
      </c>
      <c r="O221" s="2">
        <v>-0.43013000000000001</v>
      </c>
      <c r="P221" s="3">
        <v>10</v>
      </c>
      <c r="Q221" s="1">
        <v>44908</v>
      </c>
      <c r="R221" s="1">
        <v>45344</v>
      </c>
      <c r="S221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21" s="2" t="s">
        <v>98</v>
      </c>
      <c r="W221" s="21" t="s">
        <v>95</v>
      </c>
      <c r="Y221" s="15" t="s">
        <v>59</v>
      </c>
      <c r="Z221">
        <v>306</v>
      </c>
      <c r="AA221">
        <v>360</v>
      </c>
      <c r="AB221">
        <v>316</v>
      </c>
      <c r="AC221" s="16">
        <v>45060</v>
      </c>
      <c r="AD221" s="16">
        <v>45244</v>
      </c>
      <c r="AE221" s="16">
        <v>45167</v>
      </c>
      <c r="AF221" s="16">
        <v>45107</v>
      </c>
      <c r="AG221" s="15" t="s">
        <v>46</v>
      </c>
      <c r="AH221" s="28">
        <v>0.255</v>
      </c>
      <c r="AI221" s="9">
        <f>+Synth_Ben_Data[[#This Row],[% progress]]*Synth_Ben_Data[[#This Row],[BaselineTargetValue]]</f>
        <v>78.03</v>
      </c>
      <c r="AJ221" s="9">
        <f>+Synth_Ben_Data[[#This Row],[ActualValue]]</f>
        <v>316</v>
      </c>
      <c r="AK221" s="9">
        <f>+Synth_Ben_Data[[#This Row],[CurrentTargetValue]]</f>
        <v>360</v>
      </c>
      <c r="AL221" s="22">
        <f>+(Synth_Ben_Data[[#This Row],[Earned Value]]-Synth_Ben_Data[[#This Row],[Planned Value
(Current Value)]])</f>
        <v>-281.97000000000003</v>
      </c>
      <c r="AM221" s="23">
        <f>+(Synth_Ben_Data[[#This Row],[Earned Value]]/Synth_Ben_Data[[#This Row],[Planned Value
(Current Value)]])</f>
        <v>0.21675</v>
      </c>
      <c r="AN22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22" spans="1:40" ht="14.45">
      <c r="A222">
        <v>221</v>
      </c>
      <c r="B222" t="s">
        <v>217</v>
      </c>
      <c r="C222" t="s">
        <v>61</v>
      </c>
      <c r="D222" t="s">
        <v>179</v>
      </c>
      <c r="E222" s="1">
        <v>44992</v>
      </c>
      <c r="F222" s="1">
        <v>45076</v>
      </c>
      <c r="G222" s="1">
        <v>45069</v>
      </c>
      <c r="H222" t="s">
        <v>63</v>
      </c>
      <c r="I222" t="s">
        <v>44</v>
      </c>
      <c r="J222" t="s">
        <v>116</v>
      </c>
      <c r="K222" s="1">
        <v>45147</v>
      </c>
      <c r="M222" t="s">
        <v>50</v>
      </c>
      <c r="N222" s="2">
        <v>51.694020000000002</v>
      </c>
      <c r="O222" s="2">
        <v>-0.30542000000000002</v>
      </c>
      <c r="P222" s="3">
        <v>4</v>
      </c>
      <c r="Q222" s="1">
        <v>44848</v>
      </c>
      <c r="R222" s="1">
        <v>45338</v>
      </c>
      <c r="S222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222" s="2" t="s">
        <v>230</v>
      </c>
      <c r="W222" s="2" t="s">
        <v>74</v>
      </c>
      <c r="Y222" s="3" t="s">
        <v>67</v>
      </c>
      <c r="Z222">
        <v>130</v>
      </c>
      <c r="AA222">
        <v>144</v>
      </c>
      <c r="AB222">
        <v>181</v>
      </c>
      <c r="AC222" s="19">
        <v>44992</v>
      </c>
      <c r="AD222" s="19">
        <v>45076</v>
      </c>
      <c r="AE222" s="19">
        <v>45069</v>
      </c>
      <c r="AF222" s="19">
        <v>45147</v>
      </c>
      <c r="AG222" s="3" t="s">
        <v>50</v>
      </c>
      <c r="AH222" s="26">
        <v>1</v>
      </c>
      <c r="AI222" s="9">
        <f>+Synth_Ben_Data[[#This Row],[% progress]]*Synth_Ben_Data[[#This Row],[BaselineTargetValue]]</f>
        <v>130</v>
      </c>
      <c r="AJ222" s="9">
        <f>+Synth_Ben_Data[[#This Row],[ActualValue]]</f>
        <v>181</v>
      </c>
      <c r="AK222" s="9">
        <f>+Synth_Ben_Data[[#This Row],[CurrentTargetValue]]</f>
        <v>144</v>
      </c>
      <c r="AL222" s="22">
        <f>+(Synth_Ben_Data[[#This Row],[Earned Value]]-Synth_Ben_Data[[#This Row],[Planned Value
(Current Value)]])</f>
        <v>-14</v>
      </c>
      <c r="AM222" s="23">
        <f>+(Synth_Ben_Data[[#This Row],[Earned Value]]/Synth_Ben_Data[[#This Row],[Planned Value
(Current Value)]])</f>
        <v>0.90277777777777779</v>
      </c>
      <c r="AN22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23" spans="1:40" ht="14.45">
      <c r="A223">
        <v>222</v>
      </c>
      <c r="B223" t="s">
        <v>231</v>
      </c>
      <c r="C223" t="s">
        <v>52</v>
      </c>
      <c r="D223" t="s">
        <v>138</v>
      </c>
      <c r="E223" s="1">
        <v>44996</v>
      </c>
      <c r="F223" s="1">
        <v>45172</v>
      </c>
      <c r="G223" s="1">
        <v>45132</v>
      </c>
      <c r="H223" t="s">
        <v>54</v>
      </c>
      <c r="I223" t="s">
        <v>44</v>
      </c>
      <c r="J223" t="s">
        <v>103</v>
      </c>
      <c r="K223" s="1">
        <v>45097</v>
      </c>
      <c r="M223" t="s">
        <v>46</v>
      </c>
      <c r="N223" s="2">
        <v>51.620820000000002</v>
      </c>
      <c r="O223" s="2">
        <v>-0.22098999999999999</v>
      </c>
      <c r="P223" s="3">
        <v>1</v>
      </c>
      <c r="Q223" s="1">
        <v>44844</v>
      </c>
      <c r="R223" s="1">
        <v>45337</v>
      </c>
      <c r="S223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223" s="2" t="s">
        <v>98</v>
      </c>
      <c r="W223" s="21" t="s">
        <v>58</v>
      </c>
      <c r="Y223" s="15" t="s">
        <v>59</v>
      </c>
      <c r="Z223">
        <v>260</v>
      </c>
      <c r="AA223">
        <v>360</v>
      </c>
      <c r="AB223">
        <v>206</v>
      </c>
      <c r="AC223" s="16">
        <v>44907</v>
      </c>
      <c r="AD223" s="16">
        <v>44959</v>
      </c>
      <c r="AE223" s="16">
        <v>44960</v>
      </c>
      <c r="AF223" s="16">
        <v>45102</v>
      </c>
      <c r="AG223" s="15" t="s">
        <v>50</v>
      </c>
      <c r="AH223" s="28">
        <v>1</v>
      </c>
      <c r="AI223" s="9">
        <f>+Synth_Ben_Data[[#This Row],[% progress]]*Synth_Ben_Data[[#This Row],[BaselineTargetValue]]</f>
        <v>260</v>
      </c>
      <c r="AJ223" s="9">
        <f>+Synth_Ben_Data[[#This Row],[ActualValue]]</f>
        <v>206</v>
      </c>
      <c r="AK223" s="9">
        <f>+Synth_Ben_Data[[#This Row],[CurrentTargetValue]]</f>
        <v>360</v>
      </c>
      <c r="AL223" s="22">
        <f>+(Synth_Ben_Data[[#This Row],[Earned Value]]-Synth_Ben_Data[[#This Row],[Planned Value
(Current Value)]])</f>
        <v>-100</v>
      </c>
      <c r="AM223" s="23">
        <f>+(Synth_Ben_Data[[#This Row],[Earned Value]]/Synth_Ben_Data[[#This Row],[Planned Value
(Current Value)]])</f>
        <v>0.72222222222222221</v>
      </c>
      <c r="AN22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24" spans="1:40" ht="14.45">
      <c r="A224">
        <v>223</v>
      </c>
      <c r="B224" t="s">
        <v>188</v>
      </c>
      <c r="C224" t="s">
        <v>105</v>
      </c>
      <c r="D224" t="s">
        <v>134</v>
      </c>
      <c r="E224" s="1">
        <v>45174</v>
      </c>
      <c r="F224" s="1">
        <v>45213</v>
      </c>
      <c r="G224" s="1">
        <v>45199</v>
      </c>
      <c r="H224" t="s">
        <v>81</v>
      </c>
      <c r="I224" t="s">
        <v>55</v>
      </c>
      <c r="J224" t="s">
        <v>93</v>
      </c>
      <c r="K224" s="1">
        <v>45123</v>
      </c>
      <c r="M224" t="s">
        <v>56</v>
      </c>
      <c r="N224" s="2">
        <v>53.053429999999999</v>
      </c>
      <c r="O224" s="2">
        <v>-1.5162500000000001</v>
      </c>
      <c r="P224" s="3">
        <v>16</v>
      </c>
      <c r="Q224" s="1">
        <v>44862</v>
      </c>
      <c r="R224" s="1">
        <v>45346</v>
      </c>
      <c r="S224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224" s="2" t="s">
        <v>230</v>
      </c>
      <c r="W224" s="21" t="s">
        <v>98</v>
      </c>
      <c r="Y224" s="15" t="s">
        <v>67</v>
      </c>
      <c r="Z224">
        <v>69</v>
      </c>
      <c r="AA224">
        <v>58</v>
      </c>
      <c r="AB224">
        <v>63</v>
      </c>
      <c r="AC224" s="16">
        <v>45174</v>
      </c>
      <c r="AD224" s="16">
        <v>45213</v>
      </c>
      <c r="AE224" s="16">
        <v>45199</v>
      </c>
      <c r="AF224" s="16">
        <v>45123</v>
      </c>
      <c r="AG224" s="15" t="s">
        <v>56</v>
      </c>
      <c r="AH224" s="28">
        <v>0.01</v>
      </c>
      <c r="AI224" s="9">
        <f>+Synth_Ben_Data[[#This Row],[% progress]]*Synth_Ben_Data[[#This Row],[BaselineTargetValue]]</f>
        <v>0.69000000000000006</v>
      </c>
      <c r="AJ224" s="9">
        <f>+Synth_Ben_Data[[#This Row],[ActualValue]]</f>
        <v>63</v>
      </c>
      <c r="AK224" s="9">
        <f>+Synth_Ben_Data[[#This Row],[CurrentTargetValue]]</f>
        <v>58</v>
      </c>
      <c r="AL224" s="22">
        <f>+(Synth_Ben_Data[[#This Row],[Earned Value]]-Synth_Ben_Data[[#This Row],[Planned Value
(Current Value)]])</f>
        <v>-57.31</v>
      </c>
      <c r="AM224" s="23">
        <f>+(Synth_Ben_Data[[#This Row],[Earned Value]]/Synth_Ben_Data[[#This Row],[Planned Value
(Current Value)]])</f>
        <v>1.1896551724137932E-2</v>
      </c>
      <c r="AN22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25" spans="1:40" ht="14.45">
      <c r="A225">
        <v>224</v>
      </c>
      <c r="B225" t="s">
        <v>153</v>
      </c>
      <c r="C225" t="s">
        <v>41</v>
      </c>
      <c r="D225" t="s">
        <v>106</v>
      </c>
      <c r="E225" s="1">
        <v>45164</v>
      </c>
      <c r="F225" s="1">
        <v>45265</v>
      </c>
      <c r="G225" s="1">
        <v>45257</v>
      </c>
      <c r="H225" t="s">
        <v>43</v>
      </c>
      <c r="I225" t="s">
        <v>55</v>
      </c>
      <c r="J225" t="s">
        <v>45</v>
      </c>
      <c r="K225" s="1">
        <v>45099</v>
      </c>
      <c r="M225" t="s">
        <v>56</v>
      </c>
      <c r="N225" s="2">
        <v>51.656700000000001</v>
      </c>
      <c r="O225" s="2">
        <v>-0.29325000000000001</v>
      </c>
      <c r="P225" s="3">
        <v>11</v>
      </c>
      <c r="Q225" s="4">
        <v>44842</v>
      </c>
      <c r="R225" s="4">
        <v>45375</v>
      </c>
      <c r="S225" s="29">
        <f ca="1">IF(TODAY()&gt;Synth_Ben_Data[[#This Row],[Project End Date]],1,
(TODAY()-Synth_Ben_Data[[#This Row],[Project Start Date]])/(Synth_Ben_Data[[#This Row],[Project End Date]]-Synth_Ben_Data[[#This Row],[Project Start Date]]))</f>
        <v>0.47842401500938087</v>
      </c>
      <c r="V225" s="2" t="s">
        <v>216</v>
      </c>
      <c r="W225" s="2" t="s">
        <v>71</v>
      </c>
      <c r="Y225" s="3" t="s">
        <v>49</v>
      </c>
      <c r="Z225">
        <v>370</v>
      </c>
      <c r="AA225">
        <v>288</v>
      </c>
      <c r="AB225">
        <v>24</v>
      </c>
      <c r="AC225" s="19">
        <v>44920</v>
      </c>
      <c r="AD225" s="19">
        <v>45222</v>
      </c>
      <c r="AE225" s="19">
        <v>45263</v>
      </c>
      <c r="AF225" s="19">
        <v>45096</v>
      </c>
      <c r="AG225" s="3" t="s">
        <v>50</v>
      </c>
      <c r="AH225" s="26">
        <v>1</v>
      </c>
      <c r="AI225" s="9">
        <f>+Synth_Ben_Data[[#This Row],[% progress]]*Synth_Ben_Data[[#This Row],[BaselineTargetValue]]</f>
        <v>370</v>
      </c>
      <c r="AJ225" s="9">
        <f>+Synth_Ben_Data[[#This Row],[ActualValue]]</f>
        <v>24</v>
      </c>
      <c r="AK225" s="9">
        <f>+Synth_Ben_Data[[#This Row],[CurrentTargetValue]]</f>
        <v>288</v>
      </c>
      <c r="AL225" s="22">
        <f>+(Synth_Ben_Data[[#This Row],[Earned Value]]-Synth_Ben_Data[[#This Row],[Planned Value
(Current Value)]])</f>
        <v>82</v>
      </c>
      <c r="AM225" s="23">
        <f>+(Synth_Ben_Data[[#This Row],[Earned Value]]/Synth_Ben_Data[[#This Row],[Planned Value
(Current Value)]])</f>
        <v>1.2847222222222223</v>
      </c>
      <c r="AN22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26" spans="1:40" ht="14.45">
      <c r="A226">
        <v>225</v>
      </c>
      <c r="B226" t="s">
        <v>99</v>
      </c>
      <c r="C226" t="s">
        <v>52</v>
      </c>
      <c r="D226" t="s">
        <v>102</v>
      </c>
      <c r="E226" s="1">
        <v>45135</v>
      </c>
      <c r="F226" s="1">
        <v>45215</v>
      </c>
      <c r="G226" s="1">
        <v>45182</v>
      </c>
      <c r="H226" t="s">
        <v>43</v>
      </c>
      <c r="I226" t="s">
        <v>55</v>
      </c>
      <c r="J226" t="s">
        <v>103</v>
      </c>
      <c r="K226" s="1">
        <v>45107</v>
      </c>
      <c r="M226" t="s">
        <v>56</v>
      </c>
      <c r="N226" s="2">
        <v>51.428620000000002</v>
      </c>
      <c r="O226" s="2">
        <v>-0.41004000000000002</v>
      </c>
      <c r="P226" s="3">
        <v>11</v>
      </c>
      <c r="Q226" s="1">
        <v>44844</v>
      </c>
      <c r="R226" s="1">
        <v>45337</v>
      </c>
      <c r="S226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226" s="2" t="s">
        <v>94</v>
      </c>
      <c r="W226" s="2" t="s">
        <v>66</v>
      </c>
      <c r="Y226" s="3" t="s">
        <v>67</v>
      </c>
      <c r="Z226">
        <v>5</v>
      </c>
      <c r="AA226">
        <v>3</v>
      </c>
      <c r="AB226">
        <v>4</v>
      </c>
      <c r="AC226" s="19">
        <v>45135</v>
      </c>
      <c r="AD226" s="19">
        <v>45215</v>
      </c>
      <c r="AE226" s="19">
        <v>45182</v>
      </c>
      <c r="AF226" s="19">
        <v>45107</v>
      </c>
      <c r="AG226" s="3" t="s">
        <v>56</v>
      </c>
      <c r="AH226" s="26">
        <v>0.01</v>
      </c>
      <c r="AI226" s="9">
        <f>+Synth_Ben_Data[[#This Row],[% progress]]*Synth_Ben_Data[[#This Row],[BaselineTargetValue]]</f>
        <v>0.05</v>
      </c>
      <c r="AJ226" s="9">
        <f>+Synth_Ben_Data[[#This Row],[ActualValue]]</f>
        <v>4</v>
      </c>
      <c r="AK226" s="9">
        <f>+Synth_Ben_Data[[#This Row],[CurrentTargetValue]]</f>
        <v>3</v>
      </c>
      <c r="AL226" s="22">
        <f>+(Synth_Ben_Data[[#This Row],[Earned Value]]-Synth_Ben_Data[[#This Row],[Planned Value
(Current Value)]])</f>
        <v>-2.95</v>
      </c>
      <c r="AM226" s="23">
        <f>+(Synth_Ben_Data[[#This Row],[Earned Value]]/Synth_Ben_Data[[#This Row],[Planned Value
(Current Value)]])</f>
        <v>1.6666666666666666E-2</v>
      </c>
      <c r="AN22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27" spans="1:40" ht="14.45">
      <c r="A227">
        <v>226</v>
      </c>
      <c r="B227" t="s">
        <v>211</v>
      </c>
      <c r="C227" t="s">
        <v>52</v>
      </c>
      <c r="D227" t="s">
        <v>124</v>
      </c>
      <c r="E227" s="1">
        <v>44917</v>
      </c>
      <c r="F227" s="1">
        <v>44931</v>
      </c>
      <c r="G227" s="1">
        <v>44918</v>
      </c>
      <c r="H227" t="s">
        <v>43</v>
      </c>
      <c r="I227" t="s">
        <v>44</v>
      </c>
      <c r="J227" t="s">
        <v>64</v>
      </c>
      <c r="K227" s="1">
        <v>45096</v>
      </c>
      <c r="M227" t="s">
        <v>50</v>
      </c>
      <c r="N227" s="2">
        <v>52.967280000000002</v>
      </c>
      <c r="O227" s="2">
        <v>-0.43770999999999999</v>
      </c>
      <c r="P227" s="3">
        <v>17</v>
      </c>
      <c r="Q227" s="1">
        <v>44908</v>
      </c>
      <c r="R227" s="1">
        <v>45344</v>
      </c>
      <c r="S227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27" s="2" t="s">
        <v>94</v>
      </c>
      <c r="W227" s="21" t="s">
        <v>111</v>
      </c>
      <c r="Y227" s="15" t="s">
        <v>67</v>
      </c>
      <c r="Z227">
        <v>4</v>
      </c>
      <c r="AA227">
        <v>4</v>
      </c>
      <c r="AB227">
        <v>2</v>
      </c>
      <c r="AC227" s="16">
        <v>44917</v>
      </c>
      <c r="AD227" s="16">
        <v>44931</v>
      </c>
      <c r="AE227" s="16">
        <v>44918</v>
      </c>
      <c r="AF227" s="16">
        <v>45096</v>
      </c>
      <c r="AG227" s="15" t="s">
        <v>50</v>
      </c>
      <c r="AH227" s="28">
        <v>1</v>
      </c>
      <c r="AI227" s="9">
        <f>+Synth_Ben_Data[[#This Row],[% progress]]*Synth_Ben_Data[[#This Row],[BaselineTargetValue]]</f>
        <v>4</v>
      </c>
      <c r="AJ227" s="9">
        <f>+Synth_Ben_Data[[#This Row],[ActualValue]]</f>
        <v>2</v>
      </c>
      <c r="AK227" s="9">
        <f>+Synth_Ben_Data[[#This Row],[CurrentTargetValue]]</f>
        <v>4</v>
      </c>
      <c r="AL227" s="22">
        <f>+(Synth_Ben_Data[[#This Row],[Earned Value]]-Synth_Ben_Data[[#This Row],[Planned Value
(Current Value)]])</f>
        <v>0</v>
      </c>
      <c r="AM227" s="23">
        <f>+(Synth_Ben_Data[[#This Row],[Earned Value]]/Synth_Ben_Data[[#This Row],[Planned Value
(Current Value)]])</f>
        <v>1</v>
      </c>
      <c r="AN22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28" spans="1:40" ht="14.45">
      <c r="A228">
        <v>227</v>
      </c>
      <c r="B228" t="s">
        <v>123</v>
      </c>
      <c r="C228" t="s">
        <v>52</v>
      </c>
      <c r="D228" t="s">
        <v>160</v>
      </c>
      <c r="E228" s="1">
        <v>45120</v>
      </c>
      <c r="F228" s="1">
        <v>45147</v>
      </c>
      <c r="G228" s="1">
        <v>45128</v>
      </c>
      <c r="H228" t="s">
        <v>54</v>
      </c>
      <c r="I228" t="s">
        <v>55</v>
      </c>
      <c r="J228" t="s">
        <v>116</v>
      </c>
      <c r="K228" s="1">
        <v>45098</v>
      </c>
      <c r="M228" t="s">
        <v>56</v>
      </c>
      <c r="N228" s="2">
        <v>51.206009999999999</v>
      </c>
      <c r="O228" s="2">
        <v>-2.1069999999999998E-2</v>
      </c>
      <c r="P228" s="3">
        <v>6</v>
      </c>
      <c r="Q228" s="1">
        <v>44848</v>
      </c>
      <c r="R228" s="1">
        <v>45338</v>
      </c>
      <c r="S228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228" s="2" t="s">
        <v>230</v>
      </c>
      <c r="W228" s="2" t="s">
        <v>111</v>
      </c>
      <c r="Y228" s="3" t="s">
        <v>67</v>
      </c>
      <c r="Z228">
        <v>0</v>
      </c>
      <c r="AA228">
        <v>3</v>
      </c>
      <c r="AB228">
        <v>1</v>
      </c>
      <c r="AC228" s="19">
        <v>45120</v>
      </c>
      <c r="AD228" s="19">
        <v>45147</v>
      </c>
      <c r="AE228" s="19">
        <v>45128</v>
      </c>
      <c r="AF228" s="19">
        <v>45098</v>
      </c>
      <c r="AG228" s="3" t="s">
        <v>56</v>
      </c>
      <c r="AH228" s="26">
        <v>0.01</v>
      </c>
      <c r="AI228" s="9">
        <f>+Synth_Ben_Data[[#This Row],[% progress]]*Synth_Ben_Data[[#This Row],[BaselineTargetValue]]</f>
        <v>0</v>
      </c>
      <c r="AJ228" s="9">
        <f>+Synth_Ben_Data[[#This Row],[ActualValue]]</f>
        <v>1</v>
      </c>
      <c r="AK228" s="9">
        <f>+Synth_Ben_Data[[#This Row],[CurrentTargetValue]]</f>
        <v>3</v>
      </c>
      <c r="AL228" s="22">
        <f>+(Synth_Ben_Data[[#This Row],[Earned Value]]-Synth_Ben_Data[[#This Row],[Planned Value
(Current Value)]])</f>
        <v>-3</v>
      </c>
      <c r="AM228" s="23">
        <f>+(Synth_Ben_Data[[#This Row],[Earned Value]]/Synth_Ben_Data[[#This Row],[Planned Value
(Current Value)]])</f>
        <v>0</v>
      </c>
      <c r="AN22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29" spans="1:40" ht="14.45">
      <c r="A229">
        <v>228</v>
      </c>
      <c r="B229" t="s">
        <v>206</v>
      </c>
      <c r="C229" t="s">
        <v>61</v>
      </c>
      <c r="D229" t="s">
        <v>126</v>
      </c>
      <c r="E229" s="1">
        <v>45021</v>
      </c>
      <c r="F229" s="1">
        <v>45178</v>
      </c>
      <c r="G229" s="1">
        <v>45207</v>
      </c>
      <c r="H229" t="s">
        <v>97</v>
      </c>
      <c r="I229" t="s">
        <v>44</v>
      </c>
      <c r="J229" t="s">
        <v>77</v>
      </c>
      <c r="K229" s="1">
        <v>45096</v>
      </c>
      <c r="M229" t="s">
        <v>46</v>
      </c>
      <c r="N229" s="2">
        <v>51.156219999999998</v>
      </c>
      <c r="O229" s="2">
        <v>-1.96916</v>
      </c>
      <c r="P229" s="3">
        <v>17</v>
      </c>
      <c r="Q229" s="1">
        <v>44867</v>
      </c>
      <c r="R229" s="1">
        <v>45304</v>
      </c>
      <c r="S229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229" s="2" t="s">
        <v>230</v>
      </c>
      <c r="W229" s="21" t="s">
        <v>119</v>
      </c>
      <c r="Y229" s="15" t="s">
        <v>67</v>
      </c>
      <c r="Z229">
        <v>4114</v>
      </c>
      <c r="AA229">
        <v>3600</v>
      </c>
      <c r="AB229">
        <v>3469</v>
      </c>
      <c r="AC229" s="16">
        <v>45021</v>
      </c>
      <c r="AD229" s="16">
        <v>45178</v>
      </c>
      <c r="AE229" s="16">
        <v>45207</v>
      </c>
      <c r="AF229" s="16">
        <v>45096</v>
      </c>
      <c r="AG229" s="15" t="s">
        <v>46</v>
      </c>
      <c r="AH229" s="28">
        <v>0.47770700999999999</v>
      </c>
      <c r="AI229" s="9">
        <f>+Synth_Ben_Data[[#This Row],[% progress]]*Synth_Ben_Data[[#This Row],[BaselineTargetValue]]</f>
        <v>1965.28663914</v>
      </c>
      <c r="AJ229" s="9">
        <f>+Synth_Ben_Data[[#This Row],[ActualValue]]</f>
        <v>3469</v>
      </c>
      <c r="AK229" s="9">
        <f>+Synth_Ben_Data[[#This Row],[CurrentTargetValue]]</f>
        <v>3600</v>
      </c>
      <c r="AL229" s="22">
        <f>+(Synth_Ben_Data[[#This Row],[Earned Value]]-Synth_Ben_Data[[#This Row],[Planned Value
(Current Value)]])</f>
        <v>-1634.71336086</v>
      </c>
      <c r="AM229" s="23">
        <f>+(Synth_Ben_Data[[#This Row],[Earned Value]]/Synth_Ben_Data[[#This Row],[Planned Value
(Current Value)]])</f>
        <v>0.54591295531666673</v>
      </c>
      <c r="AN22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30" spans="1:40" ht="14.45">
      <c r="A230">
        <v>229</v>
      </c>
      <c r="B230" t="s">
        <v>172</v>
      </c>
      <c r="C230" t="s">
        <v>52</v>
      </c>
      <c r="D230" t="s">
        <v>85</v>
      </c>
      <c r="E230" s="1">
        <v>45062</v>
      </c>
      <c r="F230" s="1">
        <v>45264</v>
      </c>
      <c r="G230" s="1">
        <v>45241</v>
      </c>
      <c r="H230" t="s">
        <v>63</v>
      </c>
      <c r="I230" t="s">
        <v>44</v>
      </c>
      <c r="J230" t="s">
        <v>77</v>
      </c>
      <c r="K230" s="1">
        <v>45097</v>
      </c>
      <c r="M230" t="s">
        <v>46</v>
      </c>
      <c r="N230" s="2">
        <v>51.002200000000002</v>
      </c>
      <c r="O230" s="2">
        <v>-1.93011</v>
      </c>
      <c r="P230" s="3">
        <v>11</v>
      </c>
      <c r="Q230" s="1">
        <v>44867</v>
      </c>
      <c r="R230" s="1">
        <v>45304</v>
      </c>
      <c r="S230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230" s="2" t="s">
        <v>230</v>
      </c>
      <c r="W230" s="2" t="s">
        <v>74</v>
      </c>
      <c r="Y230" s="3" t="s">
        <v>67</v>
      </c>
      <c r="Z230">
        <v>8</v>
      </c>
      <c r="AA230">
        <v>8</v>
      </c>
      <c r="AB230">
        <v>8</v>
      </c>
      <c r="AC230" s="19">
        <v>45062</v>
      </c>
      <c r="AD230" s="19">
        <v>45264</v>
      </c>
      <c r="AE230" s="19">
        <v>45241</v>
      </c>
      <c r="AF230" s="19">
        <v>45097</v>
      </c>
      <c r="AG230" s="3" t="s">
        <v>46</v>
      </c>
      <c r="AH230" s="26">
        <v>0.17326733</v>
      </c>
      <c r="AI230" s="9">
        <f>+Synth_Ben_Data[[#This Row],[% progress]]*Synth_Ben_Data[[#This Row],[BaselineTargetValue]]</f>
        <v>1.38613864</v>
      </c>
      <c r="AJ230" s="9">
        <f>+Synth_Ben_Data[[#This Row],[ActualValue]]</f>
        <v>8</v>
      </c>
      <c r="AK230" s="9">
        <f>+Synth_Ben_Data[[#This Row],[CurrentTargetValue]]</f>
        <v>8</v>
      </c>
      <c r="AL230" s="22">
        <f>+(Synth_Ben_Data[[#This Row],[Earned Value]]-Synth_Ben_Data[[#This Row],[Planned Value
(Current Value)]])</f>
        <v>-6.6138613599999996</v>
      </c>
      <c r="AM230" s="23">
        <f>+(Synth_Ben_Data[[#This Row],[Earned Value]]/Synth_Ben_Data[[#This Row],[Planned Value
(Current Value)]])</f>
        <v>0.17326733</v>
      </c>
      <c r="AN23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31" spans="1:40" ht="14.45">
      <c r="A231">
        <v>230</v>
      </c>
      <c r="B231" t="s">
        <v>200</v>
      </c>
      <c r="C231" t="s">
        <v>41</v>
      </c>
      <c r="D231" t="s">
        <v>138</v>
      </c>
      <c r="E231" s="1">
        <v>45099</v>
      </c>
      <c r="F231" s="1">
        <v>45151</v>
      </c>
      <c r="G231" s="1">
        <v>45191</v>
      </c>
      <c r="H231" t="s">
        <v>54</v>
      </c>
      <c r="I231" t="s">
        <v>161</v>
      </c>
      <c r="J231" t="s">
        <v>103</v>
      </c>
      <c r="K231" s="1">
        <v>45096</v>
      </c>
      <c r="M231" t="s">
        <v>56</v>
      </c>
      <c r="N231" s="2">
        <v>51.527340000000002</v>
      </c>
      <c r="O231" s="2">
        <v>-0.45405000000000001</v>
      </c>
      <c r="P231" s="3">
        <v>15</v>
      </c>
      <c r="Q231" s="1">
        <v>44844</v>
      </c>
      <c r="R231" s="1">
        <v>45337</v>
      </c>
      <c r="S231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231" s="2" t="s">
        <v>94</v>
      </c>
      <c r="W231" s="21" t="s">
        <v>111</v>
      </c>
      <c r="Y231" s="15" t="s">
        <v>67</v>
      </c>
      <c r="Z231">
        <v>9</v>
      </c>
      <c r="AA231">
        <v>8</v>
      </c>
      <c r="AB231">
        <v>1</v>
      </c>
      <c r="AC231" s="16">
        <v>45099</v>
      </c>
      <c r="AD231" s="16">
        <v>45151</v>
      </c>
      <c r="AE231" s="16">
        <v>45191</v>
      </c>
      <c r="AF231" s="16">
        <v>45096</v>
      </c>
      <c r="AG231" s="15" t="s">
        <v>56</v>
      </c>
      <c r="AH231" s="28">
        <v>0.01</v>
      </c>
      <c r="AI231" s="9">
        <f>+Synth_Ben_Data[[#This Row],[% progress]]*Synth_Ben_Data[[#This Row],[BaselineTargetValue]]</f>
        <v>0.09</v>
      </c>
      <c r="AJ231" s="9">
        <f>+Synth_Ben_Data[[#This Row],[ActualValue]]</f>
        <v>1</v>
      </c>
      <c r="AK231" s="9">
        <f>+Synth_Ben_Data[[#This Row],[CurrentTargetValue]]</f>
        <v>8</v>
      </c>
      <c r="AL231" s="22">
        <f>+(Synth_Ben_Data[[#This Row],[Earned Value]]-Synth_Ben_Data[[#This Row],[Planned Value
(Current Value)]])</f>
        <v>-7.91</v>
      </c>
      <c r="AM231" s="23">
        <f>+(Synth_Ben_Data[[#This Row],[Earned Value]]/Synth_Ben_Data[[#This Row],[Planned Value
(Current Value)]])</f>
        <v>1.125E-2</v>
      </c>
      <c r="AN23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32" spans="1:40" ht="14.45">
      <c r="A232">
        <v>231</v>
      </c>
      <c r="B232" t="s">
        <v>171</v>
      </c>
      <c r="C232" t="s">
        <v>52</v>
      </c>
      <c r="D232" t="s">
        <v>214</v>
      </c>
      <c r="E232" s="1">
        <v>44992</v>
      </c>
      <c r="F232" s="1">
        <v>45093</v>
      </c>
      <c r="G232" s="1">
        <v>45062</v>
      </c>
      <c r="H232" t="s">
        <v>81</v>
      </c>
      <c r="I232" t="s">
        <v>44</v>
      </c>
      <c r="J232" t="s">
        <v>103</v>
      </c>
      <c r="K232" s="1">
        <v>45117</v>
      </c>
      <c r="M232" t="s">
        <v>46</v>
      </c>
      <c r="N232" s="2">
        <v>51.515860000000004</v>
      </c>
      <c r="O232" s="2">
        <v>-0.30462</v>
      </c>
      <c r="P232" s="3">
        <v>7</v>
      </c>
      <c r="Q232" s="1">
        <v>44844</v>
      </c>
      <c r="R232" s="1">
        <v>45337</v>
      </c>
      <c r="S232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232" s="2" t="s">
        <v>65</v>
      </c>
      <c r="W232" s="21" t="s">
        <v>107</v>
      </c>
      <c r="Y232" s="15" t="s">
        <v>108</v>
      </c>
      <c r="Z232">
        <v>437</v>
      </c>
      <c r="AA232">
        <v>360</v>
      </c>
      <c r="AB232">
        <v>487</v>
      </c>
      <c r="AC232" s="16">
        <v>44992</v>
      </c>
      <c r="AD232" s="16">
        <v>45093</v>
      </c>
      <c r="AE232" s="16">
        <v>45062</v>
      </c>
      <c r="AF232" s="16">
        <v>45117</v>
      </c>
      <c r="AG232" s="15" t="s">
        <v>46</v>
      </c>
      <c r="AH232" s="28">
        <v>1.24</v>
      </c>
      <c r="AI232" s="9">
        <f>+Synth_Ben_Data[[#This Row],[% progress]]*Synth_Ben_Data[[#This Row],[BaselineTargetValue]]</f>
        <v>541.88</v>
      </c>
      <c r="AJ232" s="9">
        <f>+Synth_Ben_Data[[#This Row],[ActualValue]]</f>
        <v>487</v>
      </c>
      <c r="AK232" s="9">
        <f>+Synth_Ben_Data[[#This Row],[CurrentTargetValue]]</f>
        <v>360</v>
      </c>
      <c r="AL232" s="22">
        <f>+(Synth_Ben_Data[[#This Row],[Earned Value]]-Synth_Ben_Data[[#This Row],[Planned Value
(Current Value)]])</f>
        <v>181.88</v>
      </c>
      <c r="AM232" s="23">
        <f>+(Synth_Ben_Data[[#This Row],[Earned Value]]/Synth_Ben_Data[[#This Row],[Planned Value
(Current Value)]])</f>
        <v>1.5052222222222222</v>
      </c>
      <c r="AN23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33" spans="1:40" ht="14.45">
      <c r="A233">
        <v>232</v>
      </c>
      <c r="B233" t="s">
        <v>101</v>
      </c>
      <c r="C233" t="s">
        <v>52</v>
      </c>
      <c r="D233" t="s">
        <v>100</v>
      </c>
      <c r="E233" s="1">
        <v>44915</v>
      </c>
      <c r="F233" s="1">
        <v>45126</v>
      </c>
      <c r="G233" s="1">
        <v>45115</v>
      </c>
      <c r="H233" t="s">
        <v>97</v>
      </c>
      <c r="I233" t="s">
        <v>44</v>
      </c>
      <c r="J233" t="s">
        <v>90</v>
      </c>
      <c r="K233" s="1">
        <v>45096</v>
      </c>
      <c r="M233" t="s">
        <v>50</v>
      </c>
      <c r="N233" s="2">
        <v>51.11233</v>
      </c>
      <c r="O233" s="2">
        <v>-1.33094</v>
      </c>
      <c r="P233" s="3">
        <v>1</v>
      </c>
      <c r="Q233" s="1">
        <v>44912</v>
      </c>
      <c r="R233" s="1">
        <v>45350</v>
      </c>
      <c r="S233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233" s="2" t="s">
        <v>216</v>
      </c>
      <c r="W233" s="21" t="s">
        <v>71</v>
      </c>
      <c r="Y233" s="15" t="s">
        <v>49</v>
      </c>
      <c r="Z233">
        <v>512</v>
      </c>
      <c r="AA233">
        <v>360</v>
      </c>
      <c r="AB233">
        <v>76</v>
      </c>
      <c r="AC233" s="16">
        <v>45078</v>
      </c>
      <c r="AD233" s="16">
        <v>45164</v>
      </c>
      <c r="AE233" s="16">
        <v>45158</v>
      </c>
      <c r="AF233" s="16">
        <v>45096</v>
      </c>
      <c r="AG233" s="15" t="s">
        <v>46</v>
      </c>
      <c r="AH233" s="28">
        <v>0.20930233000000001</v>
      </c>
      <c r="AI233" s="9">
        <f>+Synth_Ben_Data[[#This Row],[% progress]]*Synth_Ben_Data[[#This Row],[BaselineTargetValue]]</f>
        <v>107.16279296</v>
      </c>
      <c r="AJ233" s="9">
        <f>+Synth_Ben_Data[[#This Row],[ActualValue]]</f>
        <v>76</v>
      </c>
      <c r="AK233" s="9">
        <f>+Synth_Ben_Data[[#This Row],[CurrentTargetValue]]</f>
        <v>360</v>
      </c>
      <c r="AL233" s="22">
        <f>+(Synth_Ben_Data[[#This Row],[Earned Value]]-Synth_Ben_Data[[#This Row],[Planned Value
(Current Value)]])</f>
        <v>-252.83720704000001</v>
      </c>
      <c r="AM233" s="23">
        <f>+(Synth_Ben_Data[[#This Row],[Earned Value]]/Synth_Ben_Data[[#This Row],[Planned Value
(Current Value)]])</f>
        <v>0.2976744248888889</v>
      </c>
      <c r="AN23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34" spans="1:40" ht="14.45">
      <c r="A234">
        <v>233</v>
      </c>
      <c r="B234" t="s">
        <v>224</v>
      </c>
      <c r="C234" t="s">
        <v>52</v>
      </c>
      <c r="D234" t="s">
        <v>138</v>
      </c>
      <c r="E234" s="1">
        <v>45023</v>
      </c>
      <c r="F234" s="1">
        <v>45112</v>
      </c>
      <c r="G234" s="1">
        <v>45092</v>
      </c>
      <c r="H234" t="s">
        <v>63</v>
      </c>
      <c r="I234" t="s">
        <v>55</v>
      </c>
      <c r="J234" t="s">
        <v>103</v>
      </c>
      <c r="K234" s="1">
        <v>45130</v>
      </c>
      <c r="M234" t="s">
        <v>46</v>
      </c>
      <c r="N234" s="2">
        <v>51.252009999999999</v>
      </c>
      <c r="O234" s="2">
        <v>-0.15917000000000001</v>
      </c>
      <c r="P234" s="3">
        <v>6</v>
      </c>
      <c r="Q234" s="1">
        <v>44844</v>
      </c>
      <c r="R234" s="1">
        <v>45337</v>
      </c>
      <c r="S234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234" s="2" t="s">
        <v>135</v>
      </c>
      <c r="W234" s="2" t="s">
        <v>119</v>
      </c>
      <c r="Y234" s="3" t="s">
        <v>67</v>
      </c>
      <c r="Z234">
        <v>4316</v>
      </c>
      <c r="AA234">
        <v>5040</v>
      </c>
      <c r="AB234">
        <v>1407</v>
      </c>
      <c r="AC234" s="19">
        <v>45023</v>
      </c>
      <c r="AD234" s="19">
        <v>45112</v>
      </c>
      <c r="AE234" s="19">
        <v>45092</v>
      </c>
      <c r="AF234" s="19">
        <v>45130</v>
      </c>
      <c r="AG234" s="3" t="s">
        <v>46</v>
      </c>
      <c r="AH234" s="26">
        <v>1.20224719</v>
      </c>
      <c r="AI234" s="9">
        <f>+Synth_Ben_Data[[#This Row],[% progress]]*Synth_Ben_Data[[#This Row],[BaselineTargetValue]]</f>
        <v>5188.8988720400002</v>
      </c>
      <c r="AJ234" s="9">
        <f>+Synth_Ben_Data[[#This Row],[ActualValue]]</f>
        <v>1407</v>
      </c>
      <c r="AK234" s="9">
        <f>+Synth_Ben_Data[[#This Row],[CurrentTargetValue]]</f>
        <v>5040</v>
      </c>
      <c r="AL234" s="22">
        <f>+(Synth_Ben_Data[[#This Row],[Earned Value]]-Synth_Ben_Data[[#This Row],[Planned Value
(Current Value)]])</f>
        <v>148.89887204000024</v>
      </c>
      <c r="AM234" s="23">
        <f>+(Synth_Ben_Data[[#This Row],[Earned Value]]/Synth_Ben_Data[[#This Row],[Planned Value
(Current Value)]])</f>
        <v>1.0295434269920636</v>
      </c>
      <c r="AN23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35" spans="1:40" ht="14.45">
      <c r="A235">
        <v>234</v>
      </c>
      <c r="B235" t="s">
        <v>157</v>
      </c>
      <c r="C235" t="s">
        <v>52</v>
      </c>
      <c r="D235" t="s">
        <v>179</v>
      </c>
      <c r="E235" s="1">
        <v>45183</v>
      </c>
      <c r="F235" s="1">
        <v>45225</v>
      </c>
      <c r="G235" s="1">
        <v>45249</v>
      </c>
      <c r="H235" t="s">
        <v>54</v>
      </c>
      <c r="I235" t="s">
        <v>55</v>
      </c>
      <c r="J235" t="s">
        <v>116</v>
      </c>
      <c r="K235" s="1">
        <v>45098</v>
      </c>
      <c r="M235" t="s">
        <v>56</v>
      </c>
      <c r="N235" s="2">
        <v>51.2928</v>
      </c>
      <c r="O235" s="2">
        <v>-8.3540000000000003E-2</v>
      </c>
      <c r="P235" s="3">
        <v>4</v>
      </c>
      <c r="Q235" s="1">
        <v>44848</v>
      </c>
      <c r="R235" s="1">
        <v>45338</v>
      </c>
      <c r="S235" s="29">
        <f ca="1">IF(TODAY()&gt;Synth_Ben_Data[[#This Row],[Project End Date]],1,
(TODAY()-Synth_Ben_Data[[#This Row],[Project Start Date]])/(Synth_Ben_Data[[#This Row],[Project End Date]]-Synth_Ben_Data[[#This Row],[Project Start Date]]))</f>
        <v>0.50816326530612244</v>
      </c>
      <c r="V235" s="2" t="s">
        <v>135</v>
      </c>
      <c r="W235" s="21" t="s">
        <v>98</v>
      </c>
      <c r="Y235" s="15" t="s">
        <v>67</v>
      </c>
      <c r="Z235">
        <v>0</v>
      </c>
      <c r="AA235">
        <v>2</v>
      </c>
      <c r="AB235">
        <v>1</v>
      </c>
      <c r="AC235" s="16">
        <v>45183</v>
      </c>
      <c r="AD235" s="16">
        <v>45225</v>
      </c>
      <c r="AE235" s="16">
        <v>45249</v>
      </c>
      <c r="AF235" s="16">
        <v>45098</v>
      </c>
      <c r="AG235" s="15" t="s">
        <v>56</v>
      </c>
      <c r="AH235" s="28">
        <v>0.01</v>
      </c>
      <c r="AI235" s="9">
        <f>+Synth_Ben_Data[[#This Row],[% progress]]*Synth_Ben_Data[[#This Row],[BaselineTargetValue]]</f>
        <v>0</v>
      </c>
      <c r="AJ235" s="9">
        <f>+Synth_Ben_Data[[#This Row],[ActualValue]]</f>
        <v>1</v>
      </c>
      <c r="AK235" s="9">
        <f>+Synth_Ben_Data[[#This Row],[CurrentTargetValue]]</f>
        <v>2</v>
      </c>
      <c r="AL235" s="22">
        <f>+(Synth_Ben_Data[[#This Row],[Earned Value]]-Synth_Ben_Data[[#This Row],[Planned Value
(Current Value)]])</f>
        <v>-2</v>
      </c>
      <c r="AM235" s="23">
        <f>+(Synth_Ben_Data[[#This Row],[Earned Value]]/Synth_Ben_Data[[#This Row],[Planned Value
(Current Value)]])</f>
        <v>0</v>
      </c>
      <c r="AN23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36" spans="1:40" ht="14.45">
      <c r="A236">
        <v>235</v>
      </c>
      <c r="B236" t="s">
        <v>112</v>
      </c>
      <c r="C236" t="s">
        <v>41</v>
      </c>
      <c r="D236" t="s">
        <v>69</v>
      </c>
      <c r="E236" s="1">
        <v>45103</v>
      </c>
      <c r="F236" s="1">
        <v>45290</v>
      </c>
      <c r="G236" s="1">
        <v>45251</v>
      </c>
      <c r="H236" t="s">
        <v>54</v>
      </c>
      <c r="I236" t="s">
        <v>55</v>
      </c>
      <c r="J236" t="s">
        <v>70</v>
      </c>
      <c r="K236" s="1">
        <v>45102</v>
      </c>
      <c r="M236" t="s">
        <v>56</v>
      </c>
      <c r="N236" s="2">
        <v>50.802340000000001</v>
      </c>
      <c r="O236" s="2">
        <v>-1.66473</v>
      </c>
      <c r="P236" s="3">
        <v>9</v>
      </c>
      <c r="Q236" s="1">
        <v>44915</v>
      </c>
      <c r="R236" s="1">
        <v>45317</v>
      </c>
      <c r="S236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236" s="2" t="s">
        <v>57</v>
      </c>
      <c r="W236" s="21" t="s">
        <v>86</v>
      </c>
      <c r="Y236" s="9" t="s">
        <v>87</v>
      </c>
      <c r="Z236">
        <v>217</v>
      </c>
      <c r="AA236">
        <v>144</v>
      </c>
      <c r="AB236">
        <v>169</v>
      </c>
      <c r="AC236" s="10">
        <v>45103</v>
      </c>
      <c r="AD236" s="10">
        <v>45290</v>
      </c>
      <c r="AE236" s="10">
        <v>45251</v>
      </c>
      <c r="AF236" s="10">
        <v>45102</v>
      </c>
      <c r="AG236" s="9" t="s">
        <v>56</v>
      </c>
      <c r="AH236" s="22">
        <v>1E-3</v>
      </c>
      <c r="AI236" s="9">
        <f>+Synth_Ben_Data[[#This Row],[% progress]]*Synth_Ben_Data[[#This Row],[BaselineTargetValue]]</f>
        <v>0.217</v>
      </c>
      <c r="AJ236" s="9">
        <f>+Synth_Ben_Data[[#This Row],[ActualValue]]</f>
        <v>169</v>
      </c>
      <c r="AK236" s="9">
        <f>+Synth_Ben_Data[[#This Row],[CurrentTargetValue]]</f>
        <v>144</v>
      </c>
      <c r="AL236" s="22">
        <f>+(Synth_Ben_Data[[#This Row],[Earned Value]]-Synth_Ben_Data[[#This Row],[Planned Value
(Current Value)]])</f>
        <v>-143.78299999999999</v>
      </c>
      <c r="AM236" s="23">
        <f>+(Synth_Ben_Data[[#This Row],[Earned Value]]/Synth_Ben_Data[[#This Row],[Planned Value
(Current Value)]])</f>
        <v>1.5069444444444444E-3</v>
      </c>
      <c r="AN23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37" spans="1:40" ht="14.45">
      <c r="A237">
        <v>236</v>
      </c>
      <c r="B237" t="s">
        <v>137</v>
      </c>
      <c r="C237" t="s">
        <v>61</v>
      </c>
      <c r="D237" t="s">
        <v>85</v>
      </c>
      <c r="E237" s="1">
        <v>45027</v>
      </c>
      <c r="F237" s="1">
        <v>45110</v>
      </c>
      <c r="G237" s="1">
        <v>45090</v>
      </c>
      <c r="H237" t="s">
        <v>54</v>
      </c>
      <c r="I237" t="s">
        <v>161</v>
      </c>
      <c r="J237" t="s">
        <v>77</v>
      </c>
      <c r="K237" s="1">
        <v>45099</v>
      </c>
      <c r="M237" t="s">
        <v>46</v>
      </c>
      <c r="N237" s="2">
        <v>51.117489999999997</v>
      </c>
      <c r="O237" s="2">
        <v>-1.9546699999999999</v>
      </c>
      <c r="P237" s="3">
        <v>9</v>
      </c>
      <c r="Q237" s="1">
        <v>44867</v>
      </c>
      <c r="R237" s="1">
        <v>45304</v>
      </c>
      <c r="S237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237" s="2" t="s">
        <v>135</v>
      </c>
      <c r="W237" s="2" t="s">
        <v>111</v>
      </c>
      <c r="Y237" s="11" t="s">
        <v>67</v>
      </c>
      <c r="Z237">
        <v>3</v>
      </c>
      <c r="AA237">
        <v>2</v>
      </c>
      <c r="AB237">
        <v>1</v>
      </c>
      <c r="AC237" s="12">
        <v>45027</v>
      </c>
      <c r="AD237" s="12">
        <v>45110</v>
      </c>
      <c r="AE237" s="12">
        <v>45090</v>
      </c>
      <c r="AF237" s="12">
        <v>45099</v>
      </c>
      <c r="AG237" s="11" t="s">
        <v>46</v>
      </c>
      <c r="AH237" s="24">
        <v>0.86746988000000003</v>
      </c>
      <c r="AI237" s="9">
        <f>+Synth_Ben_Data[[#This Row],[% progress]]*Synth_Ben_Data[[#This Row],[BaselineTargetValue]]</f>
        <v>2.6024096400000003</v>
      </c>
      <c r="AJ237" s="9">
        <f>+Synth_Ben_Data[[#This Row],[ActualValue]]</f>
        <v>1</v>
      </c>
      <c r="AK237" s="9">
        <f>+Synth_Ben_Data[[#This Row],[CurrentTargetValue]]</f>
        <v>2</v>
      </c>
      <c r="AL237" s="22">
        <f>+(Synth_Ben_Data[[#This Row],[Earned Value]]-Synth_Ben_Data[[#This Row],[Planned Value
(Current Value)]])</f>
        <v>0.6024096400000003</v>
      </c>
      <c r="AM237" s="23">
        <f>+(Synth_Ben_Data[[#This Row],[Earned Value]]/Synth_Ben_Data[[#This Row],[Planned Value
(Current Value)]])</f>
        <v>1.3012048200000002</v>
      </c>
      <c r="AN23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38" spans="1:40" ht="14.45">
      <c r="A238">
        <v>237</v>
      </c>
      <c r="B238" t="s">
        <v>40</v>
      </c>
      <c r="C238" t="s">
        <v>52</v>
      </c>
      <c r="D238" t="s">
        <v>121</v>
      </c>
      <c r="E238" s="1">
        <v>45198</v>
      </c>
      <c r="F238" s="1">
        <v>45222</v>
      </c>
      <c r="G238" s="1">
        <v>45263</v>
      </c>
      <c r="H238" t="s">
        <v>43</v>
      </c>
      <c r="I238" t="s">
        <v>55</v>
      </c>
      <c r="J238" t="s">
        <v>103</v>
      </c>
      <c r="K238" s="1">
        <v>45106</v>
      </c>
      <c r="M238" t="s">
        <v>56</v>
      </c>
      <c r="N238" s="2">
        <v>51.352640000000001</v>
      </c>
      <c r="O238" s="2">
        <v>-0.41902</v>
      </c>
      <c r="P238" s="3">
        <v>14</v>
      </c>
      <c r="Q238" s="1">
        <v>44844</v>
      </c>
      <c r="R238" s="1">
        <v>45337</v>
      </c>
      <c r="S238" s="29">
        <f ca="1">IF(TODAY()&gt;Synth_Ben_Data[[#This Row],[Project End Date]],1,
(TODAY()-Synth_Ben_Data[[#This Row],[Project Start Date]])/(Synth_Ben_Data[[#This Row],[Project End Date]]-Synth_Ben_Data[[#This Row],[Project Start Date]]))</f>
        <v>0.51318458417849899</v>
      </c>
      <c r="V238" s="2" t="s">
        <v>94</v>
      </c>
      <c r="W238" s="2" t="s">
        <v>48</v>
      </c>
      <c r="Y238" s="11" t="s">
        <v>49</v>
      </c>
      <c r="Z238">
        <v>4936</v>
      </c>
      <c r="AA238">
        <v>3600</v>
      </c>
      <c r="AB238">
        <v>4616</v>
      </c>
      <c r="AC238" s="12">
        <v>44932</v>
      </c>
      <c r="AD238" s="12">
        <v>45062</v>
      </c>
      <c r="AE238" s="12">
        <v>45010</v>
      </c>
      <c r="AF238" s="12">
        <v>45101</v>
      </c>
      <c r="AG238" s="11" t="s">
        <v>46</v>
      </c>
      <c r="AH238" s="24">
        <v>1.3</v>
      </c>
      <c r="AI238" s="9">
        <f>+Synth_Ben_Data[[#This Row],[% progress]]*Synth_Ben_Data[[#This Row],[BaselineTargetValue]]</f>
        <v>6416.8</v>
      </c>
      <c r="AJ238" s="9">
        <f>+Synth_Ben_Data[[#This Row],[ActualValue]]</f>
        <v>4616</v>
      </c>
      <c r="AK238" s="9">
        <f>+Synth_Ben_Data[[#This Row],[CurrentTargetValue]]</f>
        <v>3600</v>
      </c>
      <c r="AL238" s="22">
        <f>+(Synth_Ben_Data[[#This Row],[Earned Value]]-Synth_Ben_Data[[#This Row],[Planned Value
(Current Value)]])</f>
        <v>2816.8</v>
      </c>
      <c r="AM238" s="23">
        <f>+(Synth_Ben_Data[[#This Row],[Earned Value]]/Synth_Ben_Data[[#This Row],[Planned Value
(Current Value)]])</f>
        <v>1.7824444444444445</v>
      </c>
      <c r="AN23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39" spans="1:40" ht="14.45">
      <c r="A239">
        <v>238</v>
      </c>
      <c r="B239" t="s">
        <v>199</v>
      </c>
      <c r="C239" t="s">
        <v>52</v>
      </c>
      <c r="D239" t="s">
        <v>85</v>
      </c>
      <c r="E239" s="1">
        <v>45175</v>
      </c>
      <c r="F239" s="1">
        <v>45237</v>
      </c>
      <c r="G239" s="1">
        <v>45188</v>
      </c>
      <c r="H239" t="s">
        <v>54</v>
      </c>
      <c r="I239" t="s">
        <v>55</v>
      </c>
      <c r="J239" t="s">
        <v>77</v>
      </c>
      <c r="K239" s="1">
        <v>45098</v>
      </c>
      <c r="M239" t="s">
        <v>56</v>
      </c>
      <c r="N239" s="2">
        <v>51.17754</v>
      </c>
      <c r="O239" s="2">
        <v>-1.5625100000000001</v>
      </c>
      <c r="P239" s="3">
        <v>11</v>
      </c>
      <c r="Q239" s="1">
        <v>44867</v>
      </c>
      <c r="R239" s="1">
        <v>45304</v>
      </c>
      <c r="S239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239" s="2" t="s">
        <v>94</v>
      </c>
      <c r="W239" s="21" t="s">
        <v>111</v>
      </c>
      <c r="Y239" s="9" t="s">
        <v>67</v>
      </c>
      <c r="Z239">
        <v>0</v>
      </c>
      <c r="AA239">
        <v>3</v>
      </c>
      <c r="AB239">
        <v>3</v>
      </c>
      <c r="AC239" s="10">
        <v>45175</v>
      </c>
      <c r="AD239" s="10">
        <v>45237</v>
      </c>
      <c r="AE239" s="10">
        <v>45188</v>
      </c>
      <c r="AF239" s="10">
        <v>45098</v>
      </c>
      <c r="AG239" s="9" t="s">
        <v>56</v>
      </c>
      <c r="AH239" s="22">
        <v>0.01</v>
      </c>
      <c r="AI239" s="9">
        <f>+Synth_Ben_Data[[#This Row],[% progress]]*Synth_Ben_Data[[#This Row],[BaselineTargetValue]]</f>
        <v>0</v>
      </c>
      <c r="AJ239" s="9">
        <f>+Synth_Ben_Data[[#This Row],[ActualValue]]</f>
        <v>3</v>
      </c>
      <c r="AK239" s="9">
        <f>+Synth_Ben_Data[[#This Row],[CurrentTargetValue]]</f>
        <v>3</v>
      </c>
      <c r="AL239" s="22">
        <f>+(Synth_Ben_Data[[#This Row],[Earned Value]]-Synth_Ben_Data[[#This Row],[Planned Value
(Current Value)]])</f>
        <v>-3</v>
      </c>
      <c r="AM239" s="23">
        <f>+(Synth_Ben_Data[[#This Row],[Earned Value]]/Synth_Ben_Data[[#This Row],[Planned Value
(Current Value)]])</f>
        <v>0</v>
      </c>
      <c r="AN23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40" spans="1:40" ht="14.45">
      <c r="A240">
        <v>239</v>
      </c>
      <c r="B240" t="s">
        <v>40</v>
      </c>
      <c r="C240" t="s">
        <v>52</v>
      </c>
      <c r="D240" t="s">
        <v>196</v>
      </c>
      <c r="E240" s="1">
        <v>45151</v>
      </c>
      <c r="F240" s="1">
        <v>45222</v>
      </c>
      <c r="G240" s="1">
        <v>45263</v>
      </c>
      <c r="H240" t="s">
        <v>81</v>
      </c>
      <c r="I240" t="s">
        <v>161</v>
      </c>
      <c r="J240" t="s">
        <v>90</v>
      </c>
      <c r="K240" s="1">
        <v>45096</v>
      </c>
      <c r="M240" t="s">
        <v>56</v>
      </c>
      <c r="N240" s="2">
        <v>51.149679999999996</v>
      </c>
      <c r="O240" s="2">
        <v>-1.6740200000000001</v>
      </c>
      <c r="P240" s="3">
        <v>10</v>
      </c>
      <c r="Q240" s="1">
        <v>44912</v>
      </c>
      <c r="R240" s="1">
        <v>45350</v>
      </c>
      <c r="S240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240" s="2" t="s">
        <v>94</v>
      </c>
      <c r="W240" s="21" t="s">
        <v>48</v>
      </c>
      <c r="Y240" s="9" t="s">
        <v>49</v>
      </c>
      <c r="Z240">
        <v>4936</v>
      </c>
      <c r="AA240">
        <v>3600</v>
      </c>
      <c r="AB240">
        <v>4193</v>
      </c>
      <c r="AC240" s="10">
        <v>45115</v>
      </c>
      <c r="AD240" s="10">
        <v>45164</v>
      </c>
      <c r="AE240" s="10">
        <v>45158</v>
      </c>
      <c r="AF240" s="10">
        <v>45096</v>
      </c>
      <c r="AG240" s="9" t="s">
        <v>56</v>
      </c>
      <c r="AH240" s="22">
        <v>1E-3</v>
      </c>
      <c r="AI240" s="9">
        <f>+Synth_Ben_Data[[#This Row],[% progress]]*Synth_Ben_Data[[#This Row],[BaselineTargetValue]]</f>
        <v>4.9359999999999999</v>
      </c>
      <c r="AJ240" s="9">
        <f>+Synth_Ben_Data[[#This Row],[ActualValue]]</f>
        <v>4193</v>
      </c>
      <c r="AK240" s="9">
        <f>+Synth_Ben_Data[[#This Row],[CurrentTargetValue]]</f>
        <v>3600</v>
      </c>
      <c r="AL240" s="22">
        <f>+(Synth_Ben_Data[[#This Row],[Earned Value]]-Synth_Ben_Data[[#This Row],[Planned Value
(Current Value)]])</f>
        <v>-3595.0639999999999</v>
      </c>
      <c r="AM240" s="23">
        <f>+(Synth_Ben_Data[[#This Row],[Earned Value]]/Synth_Ben_Data[[#This Row],[Planned Value
(Current Value)]])</f>
        <v>1.3711111111111111E-3</v>
      </c>
      <c r="AN24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41" spans="1:40" ht="14.45">
      <c r="A241">
        <v>240</v>
      </c>
      <c r="B241" t="s">
        <v>232</v>
      </c>
      <c r="C241" t="s">
        <v>52</v>
      </c>
      <c r="D241" t="s">
        <v>146</v>
      </c>
      <c r="E241" s="1">
        <v>45119</v>
      </c>
      <c r="F241" s="1">
        <v>45147</v>
      </c>
      <c r="G241" s="1">
        <v>45128</v>
      </c>
      <c r="H241" t="s">
        <v>81</v>
      </c>
      <c r="I241" t="s">
        <v>55</v>
      </c>
      <c r="J241" t="s">
        <v>70</v>
      </c>
      <c r="K241" s="1">
        <v>45098</v>
      </c>
      <c r="M241" t="s">
        <v>56</v>
      </c>
      <c r="N241" s="2">
        <v>50.93974</v>
      </c>
      <c r="O241" s="2">
        <v>-1.4850300000000001</v>
      </c>
      <c r="P241" s="3">
        <v>5</v>
      </c>
      <c r="Q241" s="1">
        <v>44915</v>
      </c>
      <c r="R241" s="1">
        <v>45317</v>
      </c>
      <c r="S241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241" s="2" t="s">
        <v>135</v>
      </c>
      <c r="W241" s="2" t="s">
        <v>111</v>
      </c>
      <c r="Y241" s="11" t="s">
        <v>67</v>
      </c>
      <c r="Z241">
        <v>0</v>
      </c>
      <c r="AA241">
        <v>3</v>
      </c>
      <c r="AB241">
        <v>2</v>
      </c>
      <c r="AC241" s="12">
        <v>45119</v>
      </c>
      <c r="AD241" s="12">
        <v>45147</v>
      </c>
      <c r="AE241" s="12">
        <v>45128</v>
      </c>
      <c r="AF241" s="12">
        <v>45098</v>
      </c>
      <c r="AG241" s="11" t="s">
        <v>56</v>
      </c>
      <c r="AH241" s="24">
        <v>0.01</v>
      </c>
      <c r="AI241" s="9">
        <f>+Synth_Ben_Data[[#This Row],[% progress]]*Synth_Ben_Data[[#This Row],[BaselineTargetValue]]</f>
        <v>0</v>
      </c>
      <c r="AJ241" s="9">
        <f>+Synth_Ben_Data[[#This Row],[ActualValue]]</f>
        <v>2</v>
      </c>
      <c r="AK241" s="9">
        <f>+Synth_Ben_Data[[#This Row],[CurrentTargetValue]]</f>
        <v>3</v>
      </c>
      <c r="AL241" s="22">
        <f>+(Synth_Ben_Data[[#This Row],[Earned Value]]-Synth_Ben_Data[[#This Row],[Planned Value
(Current Value)]])</f>
        <v>-3</v>
      </c>
      <c r="AM241" s="23">
        <f>+(Synth_Ben_Data[[#This Row],[Earned Value]]/Synth_Ben_Data[[#This Row],[Planned Value
(Current Value)]])</f>
        <v>0</v>
      </c>
      <c r="AN24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42" spans="1:40" ht="14.45">
      <c r="A242">
        <v>241</v>
      </c>
      <c r="B242" t="s">
        <v>177</v>
      </c>
      <c r="C242" t="s">
        <v>61</v>
      </c>
      <c r="D242" t="s">
        <v>62</v>
      </c>
      <c r="E242" s="1">
        <v>44994</v>
      </c>
      <c r="F242" s="1">
        <v>45096</v>
      </c>
      <c r="G242" s="1">
        <v>45116</v>
      </c>
      <c r="H242" t="s">
        <v>54</v>
      </c>
      <c r="I242" t="s">
        <v>161</v>
      </c>
      <c r="J242" t="s">
        <v>64</v>
      </c>
      <c r="K242" s="1">
        <v>45100</v>
      </c>
      <c r="M242" t="s">
        <v>46</v>
      </c>
      <c r="N242" s="2">
        <v>52.655270000000002</v>
      </c>
      <c r="O242" s="2">
        <v>-0.36194999999999999</v>
      </c>
      <c r="P242" s="3">
        <v>2</v>
      </c>
      <c r="Q242" s="1">
        <v>44908</v>
      </c>
      <c r="R242" s="1">
        <v>45344</v>
      </c>
      <c r="S242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42" s="2" t="s">
        <v>135</v>
      </c>
      <c r="W242" s="21" t="s">
        <v>111</v>
      </c>
      <c r="Y242" s="9" t="s">
        <v>67</v>
      </c>
      <c r="Z242">
        <v>7</v>
      </c>
      <c r="AA242">
        <v>6</v>
      </c>
      <c r="AB242">
        <v>0</v>
      </c>
      <c r="AC242" s="10">
        <v>44994</v>
      </c>
      <c r="AD242" s="10">
        <v>45096</v>
      </c>
      <c r="AE242" s="10">
        <v>45116</v>
      </c>
      <c r="AF242" s="10">
        <v>45100</v>
      </c>
      <c r="AG242" s="9" t="s">
        <v>46</v>
      </c>
      <c r="AH242" s="22">
        <v>1.03921569</v>
      </c>
      <c r="AI242" s="9">
        <f>+Synth_Ben_Data[[#This Row],[% progress]]*Synth_Ben_Data[[#This Row],[BaselineTargetValue]]</f>
        <v>7.2745098300000004</v>
      </c>
      <c r="AJ242" s="9">
        <f>+Synth_Ben_Data[[#This Row],[ActualValue]]</f>
        <v>0</v>
      </c>
      <c r="AK242" s="9">
        <f>+Synth_Ben_Data[[#This Row],[CurrentTargetValue]]</f>
        <v>6</v>
      </c>
      <c r="AL242" s="22">
        <f>+(Synth_Ben_Data[[#This Row],[Earned Value]]-Synth_Ben_Data[[#This Row],[Planned Value
(Current Value)]])</f>
        <v>1.2745098300000004</v>
      </c>
      <c r="AM242" s="23">
        <f>+(Synth_Ben_Data[[#This Row],[Earned Value]]/Synth_Ben_Data[[#This Row],[Planned Value
(Current Value)]])</f>
        <v>1.2124183050000001</v>
      </c>
      <c r="AN242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43" spans="1:40" ht="14.45">
      <c r="A243">
        <v>242</v>
      </c>
      <c r="B243" t="s">
        <v>156</v>
      </c>
      <c r="C243" t="s">
        <v>41</v>
      </c>
      <c r="D243" t="s">
        <v>69</v>
      </c>
      <c r="E243" s="1">
        <v>44938</v>
      </c>
      <c r="F243" s="1">
        <v>45164</v>
      </c>
      <c r="G243" s="1">
        <v>45158</v>
      </c>
      <c r="H243" t="s">
        <v>43</v>
      </c>
      <c r="I243" t="s">
        <v>44</v>
      </c>
      <c r="J243" t="s">
        <v>70</v>
      </c>
      <c r="K243" s="1">
        <v>45102</v>
      </c>
      <c r="M243" t="s">
        <v>50</v>
      </c>
      <c r="N243" s="2">
        <v>50.962670000000003</v>
      </c>
      <c r="O243" s="2">
        <v>-1.7009799999999999</v>
      </c>
      <c r="P243" s="3">
        <v>17</v>
      </c>
      <c r="Q243" s="1">
        <v>44915</v>
      </c>
      <c r="R243" s="1">
        <v>45317</v>
      </c>
      <c r="S243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243" s="2" t="s">
        <v>94</v>
      </c>
      <c r="W243" s="2" t="s">
        <v>71</v>
      </c>
      <c r="Y243" s="11" t="s">
        <v>49</v>
      </c>
      <c r="Z243">
        <v>489</v>
      </c>
      <c r="AA243">
        <v>576</v>
      </c>
      <c r="AB243">
        <v>131</v>
      </c>
      <c r="AC243" s="12">
        <v>45054</v>
      </c>
      <c r="AD243" s="12">
        <v>45222</v>
      </c>
      <c r="AE243" s="12">
        <v>45263</v>
      </c>
      <c r="AF243" s="12">
        <v>45162</v>
      </c>
      <c r="AG243" s="11" t="s">
        <v>46</v>
      </c>
      <c r="AH243" s="24">
        <v>0.64285714000000005</v>
      </c>
      <c r="AI243" s="9">
        <f>+Synth_Ben_Data[[#This Row],[% progress]]*Synth_Ben_Data[[#This Row],[BaselineTargetValue]]</f>
        <v>314.35714146000004</v>
      </c>
      <c r="AJ243" s="9">
        <f>+Synth_Ben_Data[[#This Row],[ActualValue]]</f>
        <v>131</v>
      </c>
      <c r="AK243" s="9">
        <f>+Synth_Ben_Data[[#This Row],[CurrentTargetValue]]</f>
        <v>576</v>
      </c>
      <c r="AL243" s="22">
        <f>+(Synth_Ben_Data[[#This Row],[Earned Value]]-Synth_Ben_Data[[#This Row],[Planned Value
(Current Value)]])</f>
        <v>-261.64285853999996</v>
      </c>
      <c r="AM243" s="23">
        <f>+(Synth_Ben_Data[[#This Row],[Earned Value]]/Synth_Ben_Data[[#This Row],[Planned Value
(Current Value)]])</f>
        <v>0.54575892614583343</v>
      </c>
      <c r="AN243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44" spans="1:40" ht="14.45">
      <c r="A244">
        <v>243</v>
      </c>
      <c r="B244" t="s">
        <v>233</v>
      </c>
      <c r="C244" t="s">
        <v>61</v>
      </c>
      <c r="D244" t="s">
        <v>76</v>
      </c>
      <c r="E244" s="1">
        <v>44975</v>
      </c>
      <c r="F244" s="1">
        <v>45131</v>
      </c>
      <c r="G244" s="1">
        <v>45194</v>
      </c>
      <c r="H244" t="s">
        <v>81</v>
      </c>
      <c r="I244" t="s">
        <v>44</v>
      </c>
      <c r="J244" t="s">
        <v>77</v>
      </c>
      <c r="K244" s="1">
        <v>45108</v>
      </c>
      <c r="M244" t="s">
        <v>50</v>
      </c>
      <c r="N244" s="2">
        <v>51.055529999999997</v>
      </c>
      <c r="O244" s="2">
        <v>-1.7178199999999999</v>
      </c>
      <c r="P244" s="3">
        <v>5</v>
      </c>
      <c r="Q244" s="1">
        <v>44867</v>
      </c>
      <c r="R244" s="1">
        <v>45304</v>
      </c>
      <c r="S244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244" s="2" t="s">
        <v>135</v>
      </c>
      <c r="W244" s="2" t="s">
        <v>111</v>
      </c>
      <c r="Y244" s="11" t="s">
        <v>67</v>
      </c>
      <c r="Z244">
        <v>3</v>
      </c>
      <c r="AA244">
        <v>2</v>
      </c>
      <c r="AB244">
        <v>2</v>
      </c>
      <c r="AC244" s="12">
        <v>44975</v>
      </c>
      <c r="AD244" s="12">
        <v>45131</v>
      </c>
      <c r="AE244" s="12">
        <v>45194</v>
      </c>
      <c r="AF244" s="12">
        <v>45108</v>
      </c>
      <c r="AG244" s="11" t="s">
        <v>50</v>
      </c>
      <c r="AH244" s="24">
        <v>1</v>
      </c>
      <c r="AI244" s="9">
        <f>+Synth_Ben_Data[[#This Row],[% progress]]*Synth_Ben_Data[[#This Row],[BaselineTargetValue]]</f>
        <v>3</v>
      </c>
      <c r="AJ244" s="9">
        <f>+Synth_Ben_Data[[#This Row],[ActualValue]]</f>
        <v>2</v>
      </c>
      <c r="AK244" s="9">
        <f>+Synth_Ben_Data[[#This Row],[CurrentTargetValue]]</f>
        <v>2</v>
      </c>
      <c r="AL244" s="22">
        <f>+(Synth_Ben_Data[[#This Row],[Earned Value]]-Synth_Ben_Data[[#This Row],[Planned Value
(Current Value)]])</f>
        <v>1</v>
      </c>
      <c r="AM244" s="23">
        <f>+(Synth_Ben_Data[[#This Row],[Earned Value]]/Synth_Ben_Data[[#This Row],[Planned Value
(Current Value)]])</f>
        <v>1.5</v>
      </c>
      <c r="AN244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45" spans="1:40" ht="14.45">
      <c r="A245">
        <v>244</v>
      </c>
      <c r="B245" t="s">
        <v>218</v>
      </c>
      <c r="C245" t="s">
        <v>61</v>
      </c>
      <c r="D245" t="s">
        <v>197</v>
      </c>
      <c r="E245" s="1">
        <v>44985</v>
      </c>
      <c r="F245" s="1">
        <v>45001</v>
      </c>
      <c r="G245" s="1">
        <v>45003</v>
      </c>
      <c r="H245" t="s">
        <v>97</v>
      </c>
      <c r="I245" t="s">
        <v>44</v>
      </c>
      <c r="J245" t="s">
        <v>90</v>
      </c>
      <c r="K245" s="1">
        <v>45096</v>
      </c>
      <c r="M245" t="s">
        <v>50</v>
      </c>
      <c r="N245" s="2">
        <v>51.17212</v>
      </c>
      <c r="O245" s="2">
        <v>-1.3117700000000001</v>
      </c>
      <c r="P245" s="3">
        <v>15</v>
      </c>
      <c r="Q245" s="1">
        <v>44912</v>
      </c>
      <c r="R245" s="1">
        <v>45350</v>
      </c>
      <c r="S245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245" s="2" t="s">
        <v>135</v>
      </c>
      <c r="W245" s="21" t="s">
        <v>66</v>
      </c>
      <c r="Y245" s="9" t="s">
        <v>67</v>
      </c>
      <c r="Z245">
        <v>215</v>
      </c>
      <c r="AA245">
        <v>144</v>
      </c>
      <c r="AB245">
        <v>133</v>
      </c>
      <c r="AC245" s="10">
        <v>44985</v>
      </c>
      <c r="AD245" s="10">
        <v>45001</v>
      </c>
      <c r="AE245" s="10">
        <v>45003</v>
      </c>
      <c r="AF245" s="10">
        <v>45096</v>
      </c>
      <c r="AG245" s="9" t="s">
        <v>50</v>
      </c>
      <c r="AH245" s="22">
        <v>1</v>
      </c>
      <c r="AI245" s="9">
        <f>+Synth_Ben_Data[[#This Row],[% progress]]*Synth_Ben_Data[[#This Row],[BaselineTargetValue]]</f>
        <v>215</v>
      </c>
      <c r="AJ245" s="9">
        <f>+Synth_Ben_Data[[#This Row],[ActualValue]]</f>
        <v>133</v>
      </c>
      <c r="AK245" s="9">
        <f>+Synth_Ben_Data[[#This Row],[CurrentTargetValue]]</f>
        <v>144</v>
      </c>
      <c r="AL245" s="22">
        <f>+(Synth_Ben_Data[[#This Row],[Earned Value]]-Synth_Ben_Data[[#This Row],[Planned Value
(Current Value)]])</f>
        <v>71</v>
      </c>
      <c r="AM245" s="23">
        <f>+(Synth_Ben_Data[[#This Row],[Earned Value]]/Synth_Ben_Data[[#This Row],[Planned Value
(Current Value)]])</f>
        <v>1.4930555555555556</v>
      </c>
      <c r="AN245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46" spans="1:40" ht="14.45">
      <c r="A246">
        <v>245</v>
      </c>
      <c r="B246" t="s">
        <v>112</v>
      </c>
      <c r="C246" t="s">
        <v>61</v>
      </c>
      <c r="D246" t="s">
        <v>76</v>
      </c>
      <c r="E246" s="1">
        <v>44943</v>
      </c>
      <c r="F246" s="1">
        <v>45290</v>
      </c>
      <c r="G246" s="1">
        <v>45251</v>
      </c>
      <c r="H246" t="s">
        <v>54</v>
      </c>
      <c r="I246" t="s">
        <v>44</v>
      </c>
      <c r="J246" t="s">
        <v>77</v>
      </c>
      <c r="K246" s="1">
        <v>45100</v>
      </c>
      <c r="M246" t="s">
        <v>46</v>
      </c>
      <c r="N246" s="2">
        <v>51.22607</v>
      </c>
      <c r="O246" s="2">
        <v>-1.6777200000000001</v>
      </c>
      <c r="P246" s="3">
        <v>1</v>
      </c>
      <c r="Q246" s="1">
        <v>44867</v>
      </c>
      <c r="R246" s="1">
        <v>45304</v>
      </c>
      <c r="S246" s="29">
        <f ca="1">IF(TODAY()&gt;Synth_Ben_Data[[#This Row],[Project End Date]],1,
(TODAY()-Synth_Ben_Data[[#This Row],[Project Start Date]])/(Synth_Ben_Data[[#This Row],[Project End Date]]-Synth_Ben_Data[[#This Row],[Project Start Date]]))</f>
        <v>0.52631578947368418</v>
      </c>
      <c r="V246" s="2" t="s">
        <v>94</v>
      </c>
      <c r="W246" s="2" t="s">
        <v>86</v>
      </c>
      <c r="Y246" s="11" t="s">
        <v>87</v>
      </c>
      <c r="Z246">
        <v>217</v>
      </c>
      <c r="AA246">
        <v>144</v>
      </c>
      <c r="AB246">
        <v>10</v>
      </c>
      <c r="AC246" s="12">
        <v>44943</v>
      </c>
      <c r="AD246" s="12">
        <v>45290</v>
      </c>
      <c r="AE246" s="12">
        <v>45251</v>
      </c>
      <c r="AF246" s="12">
        <v>45100</v>
      </c>
      <c r="AG246" s="11" t="s">
        <v>46</v>
      </c>
      <c r="AH246" s="24">
        <v>0.45200000000000001</v>
      </c>
      <c r="AI246" s="9">
        <f>+Synth_Ben_Data[[#This Row],[% progress]]*Synth_Ben_Data[[#This Row],[BaselineTargetValue]]</f>
        <v>98.084000000000003</v>
      </c>
      <c r="AJ246" s="9">
        <f>+Synth_Ben_Data[[#This Row],[ActualValue]]</f>
        <v>10</v>
      </c>
      <c r="AK246" s="9">
        <f>+Synth_Ben_Data[[#This Row],[CurrentTargetValue]]</f>
        <v>144</v>
      </c>
      <c r="AL246" s="22">
        <f>+(Synth_Ben_Data[[#This Row],[Earned Value]]-Synth_Ben_Data[[#This Row],[Planned Value
(Current Value)]])</f>
        <v>-45.915999999999997</v>
      </c>
      <c r="AM246" s="23">
        <f>+(Synth_Ben_Data[[#This Row],[Earned Value]]/Synth_Ben_Data[[#This Row],[Planned Value
(Current Value)]])</f>
        <v>0.68113888888888896</v>
      </c>
      <c r="AN246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47" spans="1:40" ht="14.45">
      <c r="A247">
        <v>246</v>
      </c>
      <c r="B247" t="s">
        <v>212</v>
      </c>
      <c r="C247" t="s">
        <v>41</v>
      </c>
      <c r="D247" t="s">
        <v>130</v>
      </c>
      <c r="E247" s="1">
        <v>45005</v>
      </c>
      <c r="F247" s="1">
        <v>45062</v>
      </c>
      <c r="G247" s="1">
        <v>45051</v>
      </c>
      <c r="H247" t="s">
        <v>43</v>
      </c>
      <c r="I247" t="s">
        <v>44</v>
      </c>
      <c r="J247" t="s">
        <v>93</v>
      </c>
      <c r="K247" s="1">
        <v>45100</v>
      </c>
      <c r="M247" t="s">
        <v>50</v>
      </c>
      <c r="N247" s="2">
        <v>53.602710000000002</v>
      </c>
      <c r="O247" s="2">
        <v>-1.93719</v>
      </c>
      <c r="P247" s="3">
        <v>17</v>
      </c>
      <c r="Q247" s="1">
        <v>44862</v>
      </c>
      <c r="R247" s="1">
        <v>45346</v>
      </c>
      <c r="S247" s="29">
        <f ca="1">IF(TODAY()&gt;Synth_Ben_Data[[#This Row],[Project End Date]],1,
(TODAY()-Synth_Ben_Data[[#This Row],[Project Start Date]])/(Synth_Ben_Data[[#This Row],[Project End Date]]-Synth_Ben_Data[[#This Row],[Project Start Date]]))</f>
        <v>0.48553719008264462</v>
      </c>
      <c r="V247" s="2" t="s">
        <v>94</v>
      </c>
      <c r="W247" s="2" t="s">
        <v>213</v>
      </c>
      <c r="Y247" s="11" t="s">
        <v>67</v>
      </c>
      <c r="Z247">
        <v>0</v>
      </c>
      <c r="AA247">
        <v>1</v>
      </c>
      <c r="AB247">
        <v>1</v>
      </c>
      <c r="AC247" s="12">
        <v>45005</v>
      </c>
      <c r="AD247" s="12">
        <v>45062</v>
      </c>
      <c r="AE247" s="12">
        <v>45051</v>
      </c>
      <c r="AF247" s="12">
        <v>45100</v>
      </c>
      <c r="AG247" s="11" t="s">
        <v>50</v>
      </c>
      <c r="AH247" s="24">
        <v>1</v>
      </c>
      <c r="AI247" s="9">
        <f>+Synth_Ben_Data[[#This Row],[% progress]]*Synth_Ben_Data[[#This Row],[BaselineTargetValue]]</f>
        <v>0</v>
      </c>
      <c r="AJ247" s="9">
        <f>+Synth_Ben_Data[[#This Row],[ActualValue]]</f>
        <v>1</v>
      </c>
      <c r="AK247" s="9">
        <f>+Synth_Ben_Data[[#This Row],[CurrentTargetValue]]</f>
        <v>1</v>
      </c>
      <c r="AL247" s="22">
        <f>+(Synth_Ben_Data[[#This Row],[Earned Value]]-Synth_Ben_Data[[#This Row],[Planned Value
(Current Value)]])</f>
        <v>-1</v>
      </c>
      <c r="AM247" s="23">
        <f>+(Synth_Ben_Data[[#This Row],[Earned Value]]/Synth_Ben_Data[[#This Row],[Planned Value
(Current Value)]])</f>
        <v>0</v>
      </c>
      <c r="AN247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48" spans="1:40" ht="14.45">
      <c r="A248">
        <v>247</v>
      </c>
      <c r="B248" t="s">
        <v>168</v>
      </c>
      <c r="C248" t="s">
        <v>52</v>
      </c>
      <c r="D248" t="s">
        <v>100</v>
      </c>
      <c r="E248" s="1">
        <v>44974</v>
      </c>
      <c r="F248" s="1">
        <v>45101</v>
      </c>
      <c r="G248" s="1">
        <v>45114</v>
      </c>
      <c r="H248" t="s">
        <v>63</v>
      </c>
      <c r="I248" t="s">
        <v>44</v>
      </c>
      <c r="J248" t="s">
        <v>90</v>
      </c>
      <c r="K248" s="1">
        <v>45181</v>
      </c>
      <c r="M248" t="s">
        <v>50</v>
      </c>
      <c r="N248" s="2">
        <v>51.219749999999998</v>
      </c>
      <c r="O248" s="2">
        <v>-1.3412900000000001</v>
      </c>
      <c r="P248" s="3">
        <v>16</v>
      </c>
      <c r="Q248" s="1">
        <v>44912</v>
      </c>
      <c r="R248" s="1">
        <v>45350</v>
      </c>
      <c r="S248" s="29">
        <f ca="1">IF(TODAY()&gt;Synth_Ben_Data[[#This Row],[Project End Date]],1,
(TODAY()-Synth_Ben_Data[[#This Row],[Project Start Date]])/(Synth_Ben_Data[[#This Row],[Project End Date]]-Synth_Ben_Data[[#This Row],[Project Start Date]]))</f>
        <v>0.4223744292237443</v>
      </c>
      <c r="V248" s="2" t="s">
        <v>57</v>
      </c>
      <c r="W248" s="21" t="s">
        <v>66</v>
      </c>
      <c r="Y248" s="9" t="s">
        <v>67</v>
      </c>
      <c r="Z248">
        <v>5</v>
      </c>
      <c r="AA248">
        <v>3</v>
      </c>
      <c r="AB248">
        <v>1</v>
      </c>
      <c r="AC248" s="10">
        <v>44974</v>
      </c>
      <c r="AD248" s="10">
        <v>45101</v>
      </c>
      <c r="AE248" s="10">
        <v>45114</v>
      </c>
      <c r="AF248" s="10">
        <v>45181</v>
      </c>
      <c r="AG248" s="9" t="s">
        <v>50</v>
      </c>
      <c r="AH248" s="22">
        <v>1</v>
      </c>
      <c r="AI248" s="9">
        <f>+Synth_Ben_Data[[#This Row],[% progress]]*Synth_Ben_Data[[#This Row],[BaselineTargetValue]]</f>
        <v>5</v>
      </c>
      <c r="AJ248" s="9">
        <f>+Synth_Ben_Data[[#This Row],[ActualValue]]</f>
        <v>1</v>
      </c>
      <c r="AK248" s="9">
        <f>+Synth_Ben_Data[[#This Row],[CurrentTargetValue]]</f>
        <v>3</v>
      </c>
      <c r="AL248" s="22">
        <f>+(Synth_Ben_Data[[#This Row],[Earned Value]]-Synth_Ben_Data[[#This Row],[Planned Value
(Current Value)]])</f>
        <v>2</v>
      </c>
      <c r="AM248" s="23">
        <f>+(Synth_Ben_Data[[#This Row],[Earned Value]]/Synth_Ben_Data[[#This Row],[Planned Value
(Current Value)]])</f>
        <v>1.6666666666666667</v>
      </c>
      <c r="AN248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49" spans="1:40" ht="14.45">
      <c r="A249">
        <v>248</v>
      </c>
      <c r="B249" t="s">
        <v>153</v>
      </c>
      <c r="C249" t="s">
        <v>52</v>
      </c>
      <c r="D249" t="s">
        <v>73</v>
      </c>
      <c r="E249" s="1">
        <v>45089</v>
      </c>
      <c r="F249" s="1">
        <v>45265</v>
      </c>
      <c r="G249" s="1">
        <v>45257</v>
      </c>
      <c r="H249" t="s">
        <v>43</v>
      </c>
      <c r="I249" t="s">
        <v>44</v>
      </c>
      <c r="J249" t="s">
        <v>70</v>
      </c>
      <c r="K249" s="1">
        <v>45100</v>
      </c>
      <c r="M249" t="s">
        <v>46</v>
      </c>
      <c r="N249" s="2">
        <v>51.119759999999999</v>
      </c>
      <c r="O249" s="2">
        <v>-1.60863</v>
      </c>
      <c r="P249" s="3">
        <v>6</v>
      </c>
      <c r="Q249" s="1">
        <v>44915</v>
      </c>
      <c r="R249" s="1">
        <v>45317</v>
      </c>
      <c r="S249" s="29">
        <f ca="1">IF(TODAY()&gt;Synth_Ben_Data[[#This Row],[Project End Date]],1,
(TODAY()-Synth_Ben_Data[[#This Row],[Project Start Date]])/(Synth_Ben_Data[[#This Row],[Project End Date]]-Synth_Ben_Data[[#This Row],[Project Start Date]]))</f>
        <v>0.45273631840796019</v>
      </c>
      <c r="V249" s="2" t="s">
        <v>94</v>
      </c>
      <c r="W249" s="21" t="s">
        <v>71</v>
      </c>
      <c r="Y249" s="9" t="s">
        <v>49</v>
      </c>
      <c r="Z249">
        <v>370</v>
      </c>
      <c r="AA249">
        <v>288</v>
      </c>
      <c r="AB249">
        <v>10</v>
      </c>
      <c r="AC249" s="10">
        <v>44978</v>
      </c>
      <c r="AD249" s="10">
        <v>45062</v>
      </c>
      <c r="AE249" s="10">
        <v>45010</v>
      </c>
      <c r="AF249" s="10">
        <v>45120</v>
      </c>
      <c r="AG249" s="9" t="s">
        <v>50</v>
      </c>
      <c r="AH249" s="22">
        <v>1</v>
      </c>
      <c r="AI249" s="9">
        <f>+Synth_Ben_Data[[#This Row],[% progress]]*Synth_Ben_Data[[#This Row],[BaselineTargetValue]]</f>
        <v>370</v>
      </c>
      <c r="AJ249" s="9">
        <f>+Synth_Ben_Data[[#This Row],[ActualValue]]</f>
        <v>10</v>
      </c>
      <c r="AK249" s="9">
        <f>+Synth_Ben_Data[[#This Row],[CurrentTargetValue]]</f>
        <v>288</v>
      </c>
      <c r="AL249" s="22">
        <f>+(Synth_Ben_Data[[#This Row],[Earned Value]]-Synth_Ben_Data[[#This Row],[Planned Value
(Current Value)]])</f>
        <v>82</v>
      </c>
      <c r="AM249" s="23">
        <f>+(Synth_Ben_Data[[#This Row],[Earned Value]]/Synth_Ben_Data[[#This Row],[Planned Value
(Current Value)]])</f>
        <v>1.2847222222222223</v>
      </c>
      <c r="AN249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50" spans="1:40" ht="14.45">
      <c r="A250">
        <v>249</v>
      </c>
      <c r="B250" t="s">
        <v>112</v>
      </c>
      <c r="C250" t="s">
        <v>52</v>
      </c>
      <c r="D250" t="s">
        <v>124</v>
      </c>
      <c r="E250" s="1">
        <v>44949</v>
      </c>
      <c r="F250" s="1">
        <v>45290</v>
      </c>
      <c r="G250" s="1">
        <v>45251</v>
      </c>
      <c r="H250" t="s">
        <v>63</v>
      </c>
      <c r="I250" t="s">
        <v>44</v>
      </c>
      <c r="J250" t="s">
        <v>64</v>
      </c>
      <c r="K250" s="1">
        <v>45174</v>
      </c>
      <c r="M250" t="s">
        <v>50</v>
      </c>
      <c r="N250" s="2">
        <v>52.697560000000003</v>
      </c>
      <c r="O250" s="2">
        <v>-0.16919000000000001</v>
      </c>
      <c r="P250" s="3">
        <v>10</v>
      </c>
      <c r="Q250" s="1">
        <v>44908</v>
      </c>
      <c r="R250" s="1">
        <v>45344</v>
      </c>
      <c r="S250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50" s="2" t="s">
        <v>94</v>
      </c>
      <c r="W250" s="21" t="s">
        <v>86</v>
      </c>
      <c r="Y250" s="9" t="s">
        <v>87</v>
      </c>
      <c r="Z250">
        <v>217</v>
      </c>
      <c r="AA250">
        <v>144</v>
      </c>
      <c r="AB250">
        <v>26</v>
      </c>
      <c r="AC250" s="10">
        <v>44949</v>
      </c>
      <c r="AD250" s="10">
        <v>45290</v>
      </c>
      <c r="AE250" s="10">
        <v>45251</v>
      </c>
      <c r="AF250" s="10">
        <v>45174</v>
      </c>
      <c r="AG250" s="9" t="s">
        <v>50</v>
      </c>
      <c r="AH250" s="22">
        <v>1</v>
      </c>
      <c r="AI250" s="9">
        <f>+Synth_Ben_Data[[#This Row],[% progress]]*Synth_Ben_Data[[#This Row],[BaselineTargetValue]]</f>
        <v>217</v>
      </c>
      <c r="AJ250" s="9">
        <f>+Synth_Ben_Data[[#This Row],[ActualValue]]</f>
        <v>26</v>
      </c>
      <c r="AK250" s="9">
        <f>+Synth_Ben_Data[[#This Row],[CurrentTargetValue]]</f>
        <v>144</v>
      </c>
      <c r="AL250" s="22">
        <f>+(Synth_Ben_Data[[#This Row],[Earned Value]]-Synth_Ben_Data[[#This Row],[Planned Value
(Current Value)]])</f>
        <v>73</v>
      </c>
      <c r="AM250" s="23">
        <f>+(Synth_Ben_Data[[#This Row],[Earned Value]]/Synth_Ben_Data[[#This Row],[Planned Value
(Current Value)]])</f>
        <v>1.5069444444444444</v>
      </c>
      <c r="AN250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51" spans="1:40" ht="15.75" customHeight="1">
      <c r="A251">
        <v>250</v>
      </c>
      <c r="B251" t="s">
        <v>84</v>
      </c>
      <c r="C251" t="s">
        <v>52</v>
      </c>
      <c r="D251" t="s">
        <v>62</v>
      </c>
      <c r="E251" s="1">
        <v>44942</v>
      </c>
      <c r="F251" s="1">
        <v>45241</v>
      </c>
      <c r="G251" s="1">
        <v>45220</v>
      </c>
      <c r="H251" t="s">
        <v>43</v>
      </c>
      <c r="I251" t="s">
        <v>44</v>
      </c>
      <c r="J251" t="s">
        <v>64</v>
      </c>
      <c r="K251" s="1">
        <v>45098</v>
      </c>
      <c r="M251" t="s">
        <v>50</v>
      </c>
      <c r="N251" s="2">
        <v>52.689120000000003</v>
      </c>
      <c r="O251" s="2">
        <v>-2.2519999999999998E-2</v>
      </c>
      <c r="P251" s="3">
        <v>11</v>
      </c>
      <c r="Q251" s="1">
        <v>44908</v>
      </c>
      <c r="R251" s="1">
        <v>45344</v>
      </c>
      <c r="S251" s="29">
        <f ca="1">IF(TODAY()&gt;Synth_Ben_Data[[#This Row],[Project End Date]],1,
(TODAY()-Synth_Ben_Data[[#This Row],[Project Start Date]])/(Synth_Ben_Data[[#This Row],[Project End Date]]-Synth_Ben_Data[[#This Row],[Project Start Date]]))</f>
        <v>0.4334862385321101</v>
      </c>
      <c r="V251" s="2" t="s">
        <v>57</v>
      </c>
      <c r="W251" s="2" t="s">
        <v>86</v>
      </c>
      <c r="Y251" s="13" t="s">
        <v>87</v>
      </c>
      <c r="Z251">
        <v>204</v>
      </c>
      <c r="AA251">
        <v>144</v>
      </c>
      <c r="AB251">
        <v>87</v>
      </c>
      <c r="AC251" s="14">
        <v>44942</v>
      </c>
      <c r="AD251" s="14">
        <v>45241</v>
      </c>
      <c r="AE251" s="14">
        <v>45220</v>
      </c>
      <c r="AF251" s="14">
        <v>45098</v>
      </c>
      <c r="AG251" s="13" t="s">
        <v>50</v>
      </c>
      <c r="AH251" s="25">
        <v>1</v>
      </c>
      <c r="AI251" s="9">
        <f>+Synth_Ben_Data[[#This Row],[% progress]]*Synth_Ben_Data[[#This Row],[BaselineTargetValue]]</f>
        <v>204</v>
      </c>
      <c r="AJ251" s="9">
        <f>+Synth_Ben_Data[[#This Row],[ActualValue]]</f>
        <v>87</v>
      </c>
      <c r="AK251" s="9">
        <f>+Synth_Ben_Data[[#This Row],[CurrentTargetValue]]</f>
        <v>144</v>
      </c>
      <c r="AL251" s="22">
        <f>+(Synth_Ben_Data[[#This Row],[Earned Value]]-Synth_Ben_Data[[#This Row],[Planned Value
(Current Value)]])</f>
        <v>60</v>
      </c>
      <c r="AM251" s="23">
        <f>+(Synth_Ben_Data[[#This Row],[Earned Value]]/Synth_Ben_Data[[#This Row],[Planned Value
(Current Value)]])</f>
        <v>1.4166666666666667</v>
      </c>
      <c r="AN251" s="20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52" spans="1:40" ht="15" customHeight="1">
      <c r="A252">
        <v>251</v>
      </c>
      <c r="B252" t="s">
        <v>224</v>
      </c>
      <c r="C252" t="s">
        <v>234</v>
      </c>
      <c r="D252" t="s">
        <v>235</v>
      </c>
      <c r="E252" s="1">
        <v>43358</v>
      </c>
      <c r="F252" s="1"/>
      <c r="G252" s="1">
        <v>44124</v>
      </c>
      <c r="H252" t="s">
        <v>236</v>
      </c>
      <c r="I252" t="s">
        <v>236</v>
      </c>
      <c r="J252" t="s">
        <v>237</v>
      </c>
      <c r="K252" s="1"/>
      <c r="M252" t="s">
        <v>236</v>
      </c>
      <c r="N252" s="15">
        <v>51.873330000000003</v>
      </c>
      <c r="O252" s="2">
        <v>-0.97578614586421519</v>
      </c>
      <c r="P252" s="3">
        <v>7</v>
      </c>
      <c r="Q252" s="4">
        <v>43666</v>
      </c>
      <c r="R252" s="4">
        <v>44766</v>
      </c>
      <c r="S25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52" s="2"/>
      <c r="V252" s="15" t="s">
        <v>58</v>
      </c>
      <c r="W252" s="1" t="s">
        <v>65</v>
      </c>
      <c r="Y252" s="9" t="s">
        <v>67</v>
      </c>
      <c r="Z252" s="9">
        <v>1079</v>
      </c>
      <c r="AA252" s="9">
        <v>1079</v>
      </c>
      <c r="AB252" s="9">
        <v>1436</v>
      </c>
      <c r="AC252" s="10">
        <v>43358</v>
      </c>
      <c r="AD252" s="10"/>
      <c r="AE252" s="10">
        <v>44133</v>
      </c>
      <c r="AF252" s="10">
        <v>44133</v>
      </c>
      <c r="AG252" s="9" t="s">
        <v>50</v>
      </c>
      <c r="AH252" s="22">
        <v>1</v>
      </c>
      <c r="AI252" s="9">
        <f>+Synth_Ben_Data[[#This Row],[% progress]]*Synth_Ben_Data[[#This Row],[BaselineTargetValue]]</f>
        <v>1079</v>
      </c>
      <c r="AJ252" s="9">
        <f>+Synth_Ben_Data[[#This Row],[ActualValue]]</f>
        <v>1436</v>
      </c>
      <c r="AK252" s="9">
        <f>+Synth_Ben_Data[[#This Row],[CurrentTargetValue]]</f>
        <v>1079</v>
      </c>
      <c r="AL252" s="22">
        <f>+(Synth_Ben_Data[[#This Row],[Earned Value]]-Synth_Ben_Data[[#This Row],[Planned Value
(Current Value)]])</f>
        <v>0</v>
      </c>
      <c r="AM252" s="23">
        <f>+(Synth_Ben_Data[[#This Row],[Earned Value]]/Synth_Ben_Data[[#This Row],[Planned Value
(Current Value)]])</f>
        <v>1</v>
      </c>
      <c r="AN252" s="9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53" spans="1:40" ht="15" customHeight="1">
      <c r="A253">
        <v>485</v>
      </c>
      <c r="B253" t="s">
        <v>228</v>
      </c>
      <c r="C253" t="s">
        <v>234</v>
      </c>
      <c r="D253" t="s">
        <v>238</v>
      </c>
      <c r="E253" s="1">
        <v>43210</v>
      </c>
      <c r="F253" s="1"/>
      <c r="G253" s="1">
        <v>44406</v>
      </c>
      <c r="H253" t="s">
        <v>236</v>
      </c>
      <c r="I253" t="s">
        <v>55</v>
      </c>
      <c r="J253" t="s">
        <v>239</v>
      </c>
      <c r="K253" s="1"/>
      <c r="M253" t="s">
        <v>46</v>
      </c>
      <c r="N253" s="15">
        <v>52.506839999999997</v>
      </c>
      <c r="O253" s="2">
        <v>0.37004766789716165</v>
      </c>
      <c r="P253" s="3">
        <v>15</v>
      </c>
      <c r="Q253" s="1">
        <v>42792</v>
      </c>
      <c r="R253" s="1">
        <v>44773</v>
      </c>
      <c r="S25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53" s="2"/>
      <c r="V253" s="21" t="s">
        <v>65</v>
      </c>
      <c r="W253" s="1" t="s">
        <v>74</v>
      </c>
      <c r="Y253" s="9" t="s">
        <v>67</v>
      </c>
      <c r="Z253" s="9">
        <v>1283</v>
      </c>
      <c r="AA253" s="9">
        <v>1283</v>
      </c>
      <c r="AB253" s="9">
        <v>355</v>
      </c>
      <c r="AC253" s="10">
        <v>43210</v>
      </c>
      <c r="AD253" s="10"/>
      <c r="AE253" s="10">
        <v>44434</v>
      </c>
      <c r="AF253" s="16">
        <v>45255</v>
      </c>
      <c r="AG253" s="9" t="s">
        <v>46</v>
      </c>
      <c r="AH253" s="22">
        <v>1</v>
      </c>
      <c r="AI253" s="9">
        <f>+Synth_Ben_Data[[#This Row],[% progress]]*Synth_Ben_Data[[#This Row],[BaselineTargetValue]]</f>
        <v>1283</v>
      </c>
      <c r="AJ253" s="15">
        <f>+Synth_Ben_Data[[#This Row],[ActualValue]]</f>
        <v>355</v>
      </c>
      <c r="AK253" s="9">
        <f>+Synth_Ben_Data[[#This Row],[CurrentTargetValue]]</f>
        <v>1283</v>
      </c>
      <c r="AL253" s="22">
        <f>+(Synth_Ben_Data[[#This Row],[Earned Value]]-Synth_Ben_Data[[#This Row],[Planned Value
(Current Value)]])</f>
        <v>0</v>
      </c>
      <c r="AM253" s="23">
        <f>+(Synth_Ben_Data[[#This Row],[Earned Value]]/Synth_Ben_Data[[#This Row],[Planned Value
(Current Value)]])</f>
        <v>1</v>
      </c>
      <c r="AN25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54" spans="1:40" ht="15" customHeight="1">
      <c r="A254">
        <v>253</v>
      </c>
      <c r="B254" t="s">
        <v>51</v>
      </c>
      <c r="C254" t="s">
        <v>234</v>
      </c>
      <c r="D254" t="s">
        <v>240</v>
      </c>
      <c r="E254" s="1">
        <v>42205</v>
      </c>
      <c r="F254" s="1"/>
      <c r="G254" s="1">
        <v>42770</v>
      </c>
      <c r="H254" t="s">
        <v>236</v>
      </c>
      <c r="I254" t="s">
        <v>161</v>
      </c>
      <c r="J254" t="s">
        <v>241</v>
      </c>
      <c r="K254" s="1"/>
      <c r="M254" t="s">
        <v>46</v>
      </c>
      <c r="N254" s="15">
        <v>51.241050000000001</v>
      </c>
      <c r="O254" s="2">
        <v>-0.4497650616773553</v>
      </c>
      <c r="P254" s="3">
        <v>16</v>
      </c>
      <c r="Q254" s="1">
        <v>42792</v>
      </c>
      <c r="R254" s="1">
        <v>44332</v>
      </c>
      <c r="S25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54" s="2"/>
      <c r="V254" s="21" t="s">
        <v>154</v>
      </c>
      <c r="W254" s="1" t="s">
        <v>82</v>
      </c>
      <c r="Y254" s="9" t="s">
        <v>59</v>
      </c>
      <c r="Z254" s="9">
        <v>468</v>
      </c>
      <c r="AA254" s="9">
        <v>468</v>
      </c>
      <c r="AB254" s="9">
        <v>130</v>
      </c>
      <c r="AC254" s="10">
        <v>42205</v>
      </c>
      <c r="AD254" s="10"/>
      <c r="AE254" s="10">
        <v>42790</v>
      </c>
      <c r="AF254" s="16">
        <v>45258</v>
      </c>
      <c r="AG254" s="9" t="s">
        <v>46</v>
      </c>
      <c r="AH254" s="22">
        <v>1</v>
      </c>
      <c r="AI254" s="9">
        <f>+Synth_Ben_Data[[#This Row],[% progress]]*Synth_Ben_Data[[#This Row],[BaselineTargetValue]]</f>
        <v>468</v>
      </c>
      <c r="AJ254" s="15">
        <f>+Synth_Ben_Data[[#This Row],[ActualValue]]</f>
        <v>130</v>
      </c>
      <c r="AK254" s="9">
        <f>+Synth_Ben_Data[[#This Row],[CurrentTargetValue]]</f>
        <v>468</v>
      </c>
      <c r="AL254" s="22">
        <f>+(Synth_Ben_Data[[#This Row],[Earned Value]]-Synth_Ben_Data[[#This Row],[Planned Value
(Current Value)]])</f>
        <v>0</v>
      </c>
      <c r="AM254" s="23">
        <f>+(Synth_Ben_Data[[#This Row],[Earned Value]]/Synth_Ben_Data[[#This Row],[Planned Value
(Current Value)]])</f>
        <v>1</v>
      </c>
      <c r="AN25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55" spans="1:40" ht="15" customHeight="1">
      <c r="A255">
        <v>254</v>
      </c>
      <c r="B255" t="s">
        <v>208</v>
      </c>
      <c r="C255" t="s">
        <v>234</v>
      </c>
      <c r="D255" t="s">
        <v>242</v>
      </c>
      <c r="E255" s="1">
        <v>42792</v>
      </c>
      <c r="F255" s="1"/>
      <c r="G255" s="1">
        <v>43230</v>
      </c>
      <c r="H255" t="s">
        <v>236</v>
      </c>
      <c r="I255" t="s">
        <v>236</v>
      </c>
      <c r="J255" t="s">
        <v>243</v>
      </c>
      <c r="K255" s="1"/>
      <c r="M255" t="s">
        <v>236</v>
      </c>
      <c r="N255" s="3">
        <v>51.663629999999998</v>
      </c>
      <c r="O255" s="2">
        <v>0.10814186872354897</v>
      </c>
      <c r="P255" s="3">
        <v>7</v>
      </c>
      <c r="Q255" s="1">
        <v>43210</v>
      </c>
      <c r="R255" s="1">
        <v>44314</v>
      </c>
      <c r="S25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55" s="2"/>
      <c r="V255" s="2" t="s">
        <v>143</v>
      </c>
      <c r="W255" s="1" t="s">
        <v>166</v>
      </c>
      <c r="Y255" s="11" t="s">
        <v>67</v>
      </c>
      <c r="Z255" s="11">
        <v>312</v>
      </c>
      <c r="AA255" s="11">
        <v>312</v>
      </c>
      <c r="AB255" s="11">
        <v>1358</v>
      </c>
      <c r="AC255" s="12">
        <v>42792</v>
      </c>
      <c r="AD255" s="12"/>
      <c r="AE255" s="12">
        <v>43277</v>
      </c>
      <c r="AF255" s="16">
        <v>43277</v>
      </c>
      <c r="AG255" s="9" t="s">
        <v>50</v>
      </c>
      <c r="AH255" s="22">
        <v>1</v>
      </c>
      <c r="AI255" s="9">
        <f>+Synth_Ben_Data[[#This Row],[% progress]]*Synth_Ben_Data[[#This Row],[BaselineTargetValue]]</f>
        <v>312</v>
      </c>
      <c r="AJ255" s="15">
        <f>+Synth_Ben_Data[[#This Row],[ActualValue]]</f>
        <v>1358</v>
      </c>
      <c r="AK255" s="9">
        <f>+Synth_Ben_Data[[#This Row],[CurrentTargetValue]]</f>
        <v>312</v>
      </c>
      <c r="AL255" s="22">
        <f>+(Synth_Ben_Data[[#This Row],[Earned Value]]-Synth_Ben_Data[[#This Row],[Planned Value
(Current Value)]])</f>
        <v>0</v>
      </c>
      <c r="AM255" s="23">
        <f>+(Synth_Ben_Data[[#This Row],[Earned Value]]/Synth_Ben_Data[[#This Row],[Planned Value
(Current Value)]])</f>
        <v>1</v>
      </c>
      <c r="AN25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56" spans="1:40" ht="15" customHeight="1">
      <c r="A256">
        <v>255</v>
      </c>
      <c r="B256" t="s">
        <v>175</v>
      </c>
      <c r="C256" t="s">
        <v>234</v>
      </c>
      <c r="D256" t="s">
        <v>242</v>
      </c>
      <c r="E256" s="1">
        <v>42792</v>
      </c>
      <c r="F256" s="1"/>
      <c r="G256" s="1">
        <v>43609</v>
      </c>
      <c r="H256" t="s">
        <v>236</v>
      </c>
      <c r="I256" t="s">
        <v>236</v>
      </c>
      <c r="J256" t="s">
        <v>243</v>
      </c>
      <c r="K256" s="1"/>
      <c r="M256" t="s">
        <v>236</v>
      </c>
      <c r="N256" s="15">
        <v>51.755090000000003</v>
      </c>
      <c r="O256" s="2">
        <v>0.30588558031302898</v>
      </c>
      <c r="P256" s="3">
        <v>9</v>
      </c>
      <c r="Q256" s="1">
        <v>44089</v>
      </c>
      <c r="R256" s="1">
        <v>44314</v>
      </c>
      <c r="S25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56" s="2"/>
      <c r="V256" s="2" t="s">
        <v>216</v>
      </c>
      <c r="W256" s="1" t="s">
        <v>95</v>
      </c>
      <c r="Y256" s="11" t="s">
        <v>59</v>
      </c>
      <c r="Z256" s="11">
        <v>211</v>
      </c>
      <c r="AA256" s="11">
        <v>211</v>
      </c>
      <c r="AB256" s="11">
        <v>106</v>
      </c>
      <c r="AC256" s="12">
        <v>42792</v>
      </c>
      <c r="AD256" s="12"/>
      <c r="AE256" s="12">
        <v>43655</v>
      </c>
      <c r="AF256" s="16">
        <v>43655</v>
      </c>
      <c r="AG256" s="9" t="s">
        <v>50</v>
      </c>
      <c r="AH256" s="22">
        <v>1</v>
      </c>
      <c r="AI256" s="9">
        <f>+Synth_Ben_Data[[#This Row],[% progress]]*Synth_Ben_Data[[#This Row],[BaselineTargetValue]]</f>
        <v>211</v>
      </c>
      <c r="AJ256" s="15">
        <f>+Synth_Ben_Data[[#This Row],[ActualValue]]</f>
        <v>106</v>
      </c>
      <c r="AK256" s="9">
        <f>+Synth_Ben_Data[[#This Row],[CurrentTargetValue]]</f>
        <v>211</v>
      </c>
      <c r="AL256" s="22">
        <f>+(Synth_Ben_Data[[#This Row],[Earned Value]]-Synth_Ben_Data[[#This Row],[Planned Value
(Current Value)]])</f>
        <v>0</v>
      </c>
      <c r="AM256" s="23">
        <f>+(Synth_Ben_Data[[#This Row],[Earned Value]]/Synth_Ben_Data[[#This Row],[Planned Value
(Current Value)]])</f>
        <v>1</v>
      </c>
      <c r="AN25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57" spans="1:40" ht="15" customHeight="1">
      <c r="A257">
        <v>302</v>
      </c>
      <c r="B257" t="s">
        <v>172</v>
      </c>
      <c r="C257" t="s">
        <v>234</v>
      </c>
      <c r="D257" t="s">
        <v>238</v>
      </c>
      <c r="E257" s="1">
        <v>43210</v>
      </c>
      <c r="F257" s="1"/>
      <c r="G257" s="1">
        <v>43948</v>
      </c>
      <c r="H257" t="s">
        <v>236</v>
      </c>
      <c r="I257" t="s">
        <v>44</v>
      </c>
      <c r="J257" t="s">
        <v>239</v>
      </c>
      <c r="K257" s="1"/>
      <c r="M257" t="s">
        <v>46</v>
      </c>
      <c r="N257" s="3">
        <v>52.507899999999999</v>
      </c>
      <c r="O257" s="2">
        <v>0.1972124947877319</v>
      </c>
      <c r="P257" s="3">
        <v>16</v>
      </c>
      <c r="Q257" s="1">
        <v>43666</v>
      </c>
      <c r="R257" s="1">
        <v>44773</v>
      </c>
      <c r="S25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57" s="2"/>
      <c r="V257" s="2" t="s">
        <v>143</v>
      </c>
      <c r="W257" s="1" t="s">
        <v>95</v>
      </c>
      <c r="Y257" s="11" t="s">
        <v>67</v>
      </c>
      <c r="Z257" s="11">
        <v>2059</v>
      </c>
      <c r="AA257" s="11">
        <v>2059</v>
      </c>
      <c r="AB257" s="11">
        <v>2322</v>
      </c>
      <c r="AC257" s="12">
        <v>43210</v>
      </c>
      <c r="AD257" s="12"/>
      <c r="AE257" s="12">
        <v>43967</v>
      </c>
      <c r="AF257" s="16">
        <v>45202</v>
      </c>
      <c r="AG257" s="9" t="s">
        <v>46</v>
      </c>
      <c r="AH257" s="22">
        <v>1</v>
      </c>
      <c r="AI257" s="9">
        <f>+Synth_Ben_Data[[#This Row],[% progress]]*Synth_Ben_Data[[#This Row],[BaselineTargetValue]]</f>
        <v>2059</v>
      </c>
      <c r="AJ257" s="15">
        <f>+Synth_Ben_Data[[#This Row],[ActualValue]]</f>
        <v>2322</v>
      </c>
      <c r="AK257" s="9">
        <f>+Synth_Ben_Data[[#This Row],[CurrentTargetValue]]</f>
        <v>2059</v>
      </c>
      <c r="AL257" s="22">
        <f>+(Synth_Ben_Data[[#This Row],[Earned Value]]-Synth_Ben_Data[[#This Row],[Planned Value
(Current Value)]])</f>
        <v>0</v>
      </c>
      <c r="AM257" s="23">
        <f>+(Synth_Ben_Data[[#This Row],[Earned Value]]/Synth_Ben_Data[[#This Row],[Planned Value
(Current Value)]])</f>
        <v>1</v>
      </c>
      <c r="AN25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58" spans="1:40" ht="15" customHeight="1">
      <c r="A258">
        <v>257</v>
      </c>
      <c r="B258" t="s">
        <v>191</v>
      </c>
      <c r="C258" t="s">
        <v>234</v>
      </c>
      <c r="D258" t="s">
        <v>242</v>
      </c>
      <c r="E258" s="1">
        <v>42792</v>
      </c>
      <c r="F258" s="1"/>
      <c r="G258" s="1">
        <v>43205</v>
      </c>
      <c r="H258" t="s">
        <v>236</v>
      </c>
      <c r="I258" t="s">
        <v>236</v>
      </c>
      <c r="J258" t="s">
        <v>243</v>
      </c>
      <c r="K258" s="1"/>
      <c r="M258" t="s">
        <v>236</v>
      </c>
      <c r="N258" s="15">
        <v>51.522559999999999</v>
      </c>
      <c r="O258" s="2">
        <v>7.2839725292594526E-2</v>
      </c>
      <c r="P258" s="3">
        <v>6</v>
      </c>
      <c r="Q258" s="1">
        <v>43210</v>
      </c>
      <c r="R258" s="1">
        <v>44314</v>
      </c>
      <c r="S25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58" s="2"/>
      <c r="V258" s="2" t="s">
        <v>82</v>
      </c>
      <c r="W258" s="1" t="s">
        <v>65</v>
      </c>
      <c r="Y258" s="11" t="s">
        <v>67</v>
      </c>
      <c r="Z258" s="11">
        <v>2097</v>
      </c>
      <c r="AA258" s="11">
        <v>2097</v>
      </c>
      <c r="AB258" s="11">
        <v>744</v>
      </c>
      <c r="AC258" s="12">
        <v>42792</v>
      </c>
      <c r="AD258" s="12"/>
      <c r="AE258" s="12">
        <v>43235</v>
      </c>
      <c r="AF258" s="16">
        <v>43235</v>
      </c>
      <c r="AG258" s="9" t="s">
        <v>50</v>
      </c>
      <c r="AH258" s="22">
        <v>1</v>
      </c>
      <c r="AI258" s="9">
        <f>+Synth_Ben_Data[[#This Row],[% progress]]*Synth_Ben_Data[[#This Row],[BaselineTargetValue]]</f>
        <v>2097</v>
      </c>
      <c r="AJ258" s="15">
        <f>+Synth_Ben_Data[[#This Row],[ActualValue]]</f>
        <v>744</v>
      </c>
      <c r="AK258" s="9">
        <f>+Synth_Ben_Data[[#This Row],[CurrentTargetValue]]</f>
        <v>2097</v>
      </c>
      <c r="AL258" s="22">
        <f>+(Synth_Ben_Data[[#This Row],[Earned Value]]-Synth_Ben_Data[[#This Row],[Planned Value
(Current Value)]])</f>
        <v>0</v>
      </c>
      <c r="AM258" s="23">
        <f>+(Synth_Ben_Data[[#This Row],[Earned Value]]/Synth_Ben_Data[[#This Row],[Planned Value
(Current Value)]])</f>
        <v>1</v>
      </c>
      <c r="AN25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59" spans="1:40" ht="15" customHeight="1">
      <c r="A259">
        <v>258</v>
      </c>
      <c r="B259" t="s">
        <v>127</v>
      </c>
      <c r="C259" t="s">
        <v>234</v>
      </c>
      <c r="D259" t="s">
        <v>235</v>
      </c>
      <c r="E259" s="1">
        <v>43358</v>
      </c>
      <c r="F259" s="1"/>
      <c r="G259" s="1">
        <v>44243</v>
      </c>
      <c r="H259" t="s">
        <v>236</v>
      </c>
      <c r="I259" t="s">
        <v>236</v>
      </c>
      <c r="J259" t="s">
        <v>237</v>
      </c>
      <c r="K259" s="1"/>
      <c r="M259" t="s">
        <v>236</v>
      </c>
      <c r="N259" s="3">
        <v>51.038800000000002</v>
      </c>
      <c r="O259" s="2">
        <v>-0.13802336513196523</v>
      </c>
      <c r="P259" s="3">
        <v>8</v>
      </c>
      <c r="Q259" s="1">
        <v>43210</v>
      </c>
      <c r="R259" s="1">
        <v>44766</v>
      </c>
      <c r="S25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59" s="2"/>
      <c r="V259" s="21" t="s">
        <v>216</v>
      </c>
      <c r="W259" s="1" t="s">
        <v>82</v>
      </c>
      <c r="Y259" s="9" t="s">
        <v>49</v>
      </c>
      <c r="Z259" s="9">
        <v>323</v>
      </c>
      <c r="AA259" s="9">
        <v>323</v>
      </c>
      <c r="AB259" s="9">
        <v>614</v>
      </c>
      <c r="AC259" s="10">
        <v>43358</v>
      </c>
      <c r="AD259" s="10"/>
      <c r="AE259" s="10">
        <v>44278</v>
      </c>
      <c r="AF259" s="16">
        <v>44278</v>
      </c>
      <c r="AG259" s="9" t="s">
        <v>50</v>
      </c>
      <c r="AH259" s="22">
        <v>1</v>
      </c>
      <c r="AI259" s="9">
        <f>+Synth_Ben_Data[[#This Row],[% progress]]*Synth_Ben_Data[[#This Row],[BaselineTargetValue]]</f>
        <v>323</v>
      </c>
      <c r="AJ259" s="15">
        <f>+Synth_Ben_Data[[#This Row],[ActualValue]]</f>
        <v>614</v>
      </c>
      <c r="AK259" s="9">
        <f>+Synth_Ben_Data[[#This Row],[CurrentTargetValue]]</f>
        <v>323</v>
      </c>
      <c r="AL259" s="22">
        <f>+(Synth_Ben_Data[[#This Row],[Earned Value]]-Synth_Ben_Data[[#This Row],[Planned Value
(Current Value)]])</f>
        <v>0</v>
      </c>
      <c r="AM259" s="23">
        <f>+(Synth_Ben_Data[[#This Row],[Earned Value]]/Synth_Ben_Data[[#This Row],[Planned Value
(Current Value)]])</f>
        <v>1</v>
      </c>
      <c r="AN25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60" spans="1:40" ht="15" customHeight="1">
      <c r="A260">
        <v>259</v>
      </c>
      <c r="B260" t="s">
        <v>229</v>
      </c>
      <c r="C260" t="s">
        <v>234</v>
      </c>
      <c r="D260" t="s">
        <v>242</v>
      </c>
      <c r="E260" s="1">
        <v>42792</v>
      </c>
      <c r="F260" s="1"/>
      <c r="G260" s="1">
        <v>43793</v>
      </c>
      <c r="H260" t="s">
        <v>236</v>
      </c>
      <c r="I260" t="s">
        <v>236</v>
      </c>
      <c r="J260" t="s">
        <v>243</v>
      </c>
      <c r="K260" s="1"/>
      <c r="M260" t="s">
        <v>236</v>
      </c>
      <c r="N260" s="15">
        <v>51.76455</v>
      </c>
      <c r="O260" s="2">
        <v>0.28427712428614743</v>
      </c>
      <c r="P260" s="3">
        <v>5</v>
      </c>
      <c r="Q260" s="1">
        <v>42792</v>
      </c>
      <c r="R260" s="1">
        <v>44314</v>
      </c>
      <c r="S26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60" s="2"/>
      <c r="V260" s="21" t="s">
        <v>78</v>
      </c>
      <c r="W260" s="1" t="s">
        <v>82</v>
      </c>
      <c r="Y260" s="9" t="s">
        <v>67</v>
      </c>
      <c r="Z260" s="9">
        <v>1937</v>
      </c>
      <c r="AA260" s="9">
        <v>1937</v>
      </c>
      <c r="AB260" s="9">
        <v>1576</v>
      </c>
      <c r="AC260" s="10">
        <v>42792</v>
      </c>
      <c r="AD260" s="10"/>
      <c r="AE260" s="10">
        <v>43821</v>
      </c>
      <c r="AF260" s="16">
        <v>43821</v>
      </c>
      <c r="AG260" s="9" t="s">
        <v>50</v>
      </c>
      <c r="AH260" s="22">
        <v>1</v>
      </c>
      <c r="AI260" s="9">
        <f>+Synth_Ben_Data[[#This Row],[% progress]]*Synth_Ben_Data[[#This Row],[BaselineTargetValue]]</f>
        <v>1937</v>
      </c>
      <c r="AJ260" s="15">
        <f>+Synth_Ben_Data[[#This Row],[ActualValue]]</f>
        <v>1576</v>
      </c>
      <c r="AK260" s="9">
        <f>+Synth_Ben_Data[[#This Row],[CurrentTargetValue]]</f>
        <v>1937</v>
      </c>
      <c r="AL260" s="22">
        <f>+(Synth_Ben_Data[[#This Row],[Earned Value]]-Synth_Ben_Data[[#This Row],[Planned Value
(Current Value)]])</f>
        <v>0</v>
      </c>
      <c r="AM260" s="23">
        <f>+(Synth_Ben_Data[[#This Row],[Earned Value]]/Synth_Ben_Data[[#This Row],[Planned Value
(Current Value)]])</f>
        <v>1</v>
      </c>
      <c r="AN26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61" spans="1:40" ht="15" customHeight="1">
      <c r="A261">
        <v>260</v>
      </c>
      <c r="B261" t="s">
        <v>207</v>
      </c>
      <c r="C261" t="s">
        <v>234</v>
      </c>
      <c r="D261" t="s">
        <v>240</v>
      </c>
      <c r="E261" s="1">
        <v>42205</v>
      </c>
      <c r="F261" s="1"/>
      <c r="G261" s="1">
        <v>43346</v>
      </c>
      <c r="H261" t="s">
        <v>236</v>
      </c>
      <c r="I261" t="s">
        <v>55</v>
      </c>
      <c r="J261" t="s">
        <v>241</v>
      </c>
      <c r="K261" s="1"/>
      <c r="M261" t="s">
        <v>46</v>
      </c>
      <c r="N261" s="3">
        <v>51.146979999999999</v>
      </c>
      <c r="O261" s="2">
        <v>-0.19476134857059763</v>
      </c>
      <c r="P261" s="3">
        <v>16</v>
      </c>
      <c r="Q261" s="1">
        <v>42792</v>
      </c>
      <c r="R261" s="1">
        <v>44332</v>
      </c>
      <c r="S26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61" s="2"/>
      <c r="V261" s="2" t="s">
        <v>142</v>
      </c>
      <c r="W261" s="1" t="s">
        <v>111</v>
      </c>
      <c r="Y261" s="11" t="s">
        <v>67</v>
      </c>
      <c r="Z261" s="11">
        <v>194</v>
      </c>
      <c r="AA261" s="11">
        <v>194</v>
      </c>
      <c r="AB261" s="11">
        <v>2422</v>
      </c>
      <c r="AC261" s="12">
        <v>42205</v>
      </c>
      <c r="AD261" s="12"/>
      <c r="AE261" s="12">
        <v>43364</v>
      </c>
      <c r="AF261" s="16">
        <v>45251</v>
      </c>
      <c r="AG261" s="9" t="s">
        <v>46</v>
      </c>
      <c r="AH261" s="22">
        <v>1</v>
      </c>
      <c r="AI261" s="9">
        <f>+Synth_Ben_Data[[#This Row],[% progress]]*Synth_Ben_Data[[#This Row],[BaselineTargetValue]]</f>
        <v>194</v>
      </c>
      <c r="AJ261" s="15">
        <f>+Synth_Ben_Data[[#This Row],[ActualValue]]</f>
        <v>2422</v>
      </c>
      <c r="AK261" s="9">
        <f>+Synth_Ben_Data[[#This Row],[CurrentTargetValue]]</f>
        <v>194</v>
      </c>
      <c r="AL261" s="22">
        <f>+(Synth_Ben_Data[[#This Row],[Earned Value]]-Synth_Ben_Data[[#This Row],[Planned Value
(Current Value)]])</f>
        <v>0</v>
      </c>
      <c r="AM261" s="23">
        <f>+(Synth_Ben_Data[[#This Row],[Earned Value]]/Synth_Ben_Data[[#This Row],[Planned Value
(Current Value)]])</f>
        <v>1</v>
      </c>
      <c r="AN26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62" spans="1:40" ht="15" customHeight="1">
      <c r="A262">
        <v>261</v>
      </c>
      <c r="B262" t="s">
        <v>183</v>
      </c>
      <c r="C262" t="s">
        <v>234</v>
      </c>
      <c r="D262" t="s">
        <v>242</v>
      </c>
      <c r="E262" s="1">
        <v>42792</v>
      </c>
      <c r="F262" s="1"/>
      <c r="G262" s="1">
        <v>43796</v>
      </c>
      <c r="H262" t="s">
        <v>236</v>
      </c>
      <c r="I262" t="s">
        <v>236</v>
      </c>
      <c r="J262" t="s">
        <v>243</v>
      </c>
      <c r="K262" s="1"/>
      <c r="M262" t="s">
        <v>236</v>
      </c>
      <c r="N262" s="15">
        <v>51.544780000000003</v>
      </c>
      <c r="O262" s="2">
        <v>0.28744578137312732</v>
      </c>
      <c r="P262" s="3">
        <v>4</v>
      </c>
      <c r="Q262" s="1">
        <v>44089</v>
      </c>
      <c r="R262" s="1">
        <v>44314</v>
      </c>
      <c r="S26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62" s="2"/>
      <c r="V262" s="2" t="s">
        <v>94</v>
      </c>
      <c r="W262" s="1" t="s">
        <v>111</v>
      </c>
      <c r="Y262" s="11" t="s">
        <v>49</v>
      </c>
      <c r="Z262" s="11">
        <v>2952</v>
      </c>
      <c r="AA262" s="11">
        <v>2952</v>
      </c>
      <c r="AB262" s="11">
        <v>1373</v>
      </c>
      <c r="AC262" s="12">
        <v>42792</v>
      </c>
      <c r="AD262" s="12"/>
      <c r="AE262" s="12">
        <v>43812</v>
      </c>
      <c r="AF262" s="16">
        <v>43812</v>
      </c>
      <c r="AG262" s="9" t="s">
        <v>50</v>
      </c>
      <c r="AH262" s="22">
        <v>1</v>
      </c>
      <c r="AI262" s="9">
        <f>+Synth_Ben_Data[[#This Row],[% progress]]*Synth_Ben_Data[[#This Row],[BaselineTargetValue]]</f>
        <v>2952</v>
      </c>
      <c r="AJ262" s="15">
        <f>+Synth_Ben_Data[[#This Row],[ActualValue]]</f>
        <v>1373</v>
      </c>
      <c r="AK262" s="9">
        <f>+Synth_Ben_Data[[#This Row],[CurrentTargetValue]]</f>
        <v>2952</v>
      </c>
      <c r="AL262" s="22">
        <f>+(Synth_Ben_Data[[#This Row],[Earned Value]]-Synth_Ben_Data[[#This Row],[Planned Value
(Current Value)]])</f>
        <v>0</v>
      </c>
      <c r="AM262" s="23">
        <f>+(Synth_Ben_Data[[#This Row],[Earned Value]]/Synth_Ben_Data[[#This Row],[Planned Value
(Current Value)]])</f>
        <v>1</v>
      </c>
      <c r="AN26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63" spans="1:40" ht="15" customHeight="1">
      <c r="A263">
        <v>262</v>
      </c>
      <c r="B263" t="s">
        <v>68</v>
      </c>
      <c r="C263" t="s">
        <v>234</v>
      </c>
      <c r="D263" t="s">
        <v>242</v>
      </c>
      <c r="E263" s="1">
        <v>42792</v>
      </c>
      <c r="F263" s="1"/>
      <c r="G263" s="1">
        <v>43720</v>
      </c>
      <c r="H263" t="s">
        <v>236</v>
      </c>
      <c r="I263" t="s">
        <v>236</v>
      </c>
      <c r="J263" t="s">
        <v>243</v>
      </c>
      <c r="K263" s="1"/>
      <c r="M263" t="s">
        <v>236</v>
      </c>
      <c r="N263" s="3">
        <v>51.981029999999997</v>
      </c>
      <c r="O263" s="2">
        <v>0.11542863669517511</v>
      </c>
      <c r="P263" s="3">
        <v>14</v>
      </c>
      <c r="Q263" s="1">
        <v>43666</v>
      </c>
      <c r="R263" s="1">
        <v>44314</v>
      </c>
      <c r="S26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63" s="2"/>
      <c r="V263" s="2" t="s">
        <v>147</v>
      </c>
      <c r="W263" s="1" t="s">
        <v>166</v>
      </c>
      <c r="Y263" s="11" t="s">
        <v>49</v>
      </c>
      <c r="Z263" s="11">
        <v>3920</v>
      </c>
      <c r="AA263" s="11">
        <v>3920</v>
      </c>
      <c r="AB263" s="11">
        <v>3237</v>
      </c>
      <c r="AC263" s="12">
        <v>42792</v>
      </c>
      <c r="AD263" s="12"/>
      <c r="AE263" s="12">
        <v>43754</v>
      </c>
      <c r="AF263" s="16">
        <v>43754</v>
      </c>
      <c r="AG263" s="9" t="s">
        <v>50</v>
      </c>
      <c r="AH263" s="22">
        <v>1</v>
      </c>
      <c r="AI263" s="9">
        <f>+Synth_Ben_Data[[#This Row],[% progress]]*Synth_Ben_Data[[#This Row],[BaselineTargetValue]]</f>
        <v>3920</v>
      </c>
      <c r="AJ263" s="15">
        <f>+Synth_Ben_Data[[#This Row],[ActualValue]]</f>
        <v>3237</v>
      </c>
      <c r="AK263" s="9">
        <f>+Synth_Ben_Data[[#This Row],[CurrentTargetValue]]</f>
        <v>3920</v>
      </c>
      <c r="AL263" s="22">
        <f>+(Synth_Ben_Data[[#This Row],[Earned Value]]-Synth_Ben_Data[[#This Row],[Planned Value
(Current Value)]])</f>
        <v>0</v>
      </c>
      <c r="AM263" s="23">
        <f>+(Synth_Ben_Data[[#This Row],[Earned Value]]/Synth_Ben_Data[[#This Row],[Planned Value
(Current Value)]])</f>
        <v>1</v>
      </c>
      <c r="AN26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64" spans="1:40" ht="15" customHeight="1">
      <c r="A264">
        <v>264</v>
      </c>
      <c r="B264" t="s">
        <v>131</v>
      </c>
      <c r="C264" t="s">
        <v>234</v>
      </c>
      <c r="D264" t="s">
        <v>238</v>
      </c>
      <c r="E264" s="1">
        <v>43210</v>
      </c>
      <c r="F264" s="1"/>
      <c r="G264" s="1">
        <v>44149</v>
      </c>
      <c r="H264" t="s">
        <v>236</v>
      </c>
      <c r="I264" t="s">
        <v>44</v>
      </c>
      <c r="J264" t="s">
        <v>239</v>
      </c>
      <c r="K264" s="1"/>
      <c r="M264" t="s">
        <v>46</v>
      </c>
      <c r="N264" s="3">
        <v>52.514699999999998</v>
      </c>
      <c r="O264" s="2">
        <v>0.4726146936434657</v>
      </c>
      <c r="P264" s="3">
        <v>10</v>
      </c>
      <c r="Q264" s="1">
        <v>43210</v>
      </c>
      <c r="R264" s="1">
        <v>44773</v>
      </c>
      <c r="S26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64" s="2"/>
      <c r="V264" s="2" t="s">
        <v>216</v>
      </c>
      <c r="W264" s="1" t="s">
        <v>74</v>
      </c>
      <c r="Y264" s="11" t="s">
        <v>67</v>
      </c>
      <c r="Z264" s="11">
        <v>2395</v>
      </c>
      <c r="AA264" s="11">
        <v>2395</v>
      </c>
      <c r="AB264" s="11">
        <v>426</v>
      </c>
      <c r="AC264" s="12">
        <v>43210</v>
      </c>
      <c r="AD264" s="12"/>
      <c r="AE264" s="12">
        <v>44166</v>
      </c>
      <c r="AF264" s="16">
        <v>45179</v>
      </c>
      <c r="AG264" s="9" t="s">
        <v>46</v>
      </c>
      <c r="AH264" s="22">
        <v>1</v>
      </c>
      <c r="AI264" s="9">
        <f>+Synth_Ben_Data[[#This Row],[% progress]]*Synth_Ben_Data[[#This Row],[BaselineTargetValue]]</f>
        <v>2395</v>
      </c>
      <c r="AJ264" s="15">
        <f>+Synth_Ben_Data[[#This Row],[ActualValue]]</f>
        <v>426</v>
      </c>
      <c r="AK264" s="9">
        <f>+Synth_Ben_Data[[#This Row],[CurrentTargetValue]]</f>
        <v>2395</v>
      </c>
      <c r="AL264" s="22">
        <f>+(Synth_Ben_Data[[#This Row],[Earned Value]]-Synth_Ben_Data[[#This Row],[Planned Value
(Current Value)]])</f>
        <v>0</v>
      </c>
      <c r="AM264" s="23">
        <f>+(Synth_Ben_Data[[#This Row],[Earned Value]]/Synth_Ben_Data[[#This Row],[Planned Value
(Current Value)]])</f>
        <v>1</v>
      </c>
      <c r="AN26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65" spans="1:40" ht="15" customHeight="1">
      <c r="A265">
        <v>378</v>
      </c>
      <c r="B265" t="s">
        <v>132</v>
      </c>
      <c r="C265" t="s">
        <v>234</v>
      </c>
      <c r="D265" t="s">
        <v>238</v>
      </c>
      <c r="E265" s="1">
        <v>43210</v>
      </c>
      <c r="F265" s="1"/>
      <c r="G265" s="1">
        <v>44201</v>
      </c>
      <c r="H265" t="s">
        <v>236</v>
      </c>
      <c r="I265" t="s">
        <v>161</v>
      </c>
      <c r="J265" t="s">
        <v>239</v>
      </c>
      <c r="K265" s="1"/>
      <c r="M265" t="s">
        <v>46</v>
      </c>
      <c r="N265" s="3">
        <v>52.515250000000002</v>
      </c>
      <c r="O265" s="2">
        <v>0.2479846407293087</v>
      </c>
      <c r="P265" s="3">
        <v>5</v>
      </c>
      <c r="Q265" s="1">
        <v>42792</v>
      </c>
      <c r="R265" s="1">
        <v>44773</v>
      </c>
      <c r="S26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65" s="2"/>
      <c r="V265" s="2" t="s">
        <v>182</v>
      </c>
      <c r="W265" s="1" t="s">
        <v>119</v>
      </c>
      <c r="Y265" s="11" t="s">
        <v>67</v>
      </c>
      <c r="Z265" s="11">
        <v>1475</v>
      </c>
      <c r="AA265" s="11">
        <v>1475</v>
      </c>
      <c r="AB265" s="11">
        <v>1210</v>
      </c>
      <c r="AC265" s="12">
        <v>43210</v>
      </c>
      <c r="AD265" s="12"/>
      <c r="AE265" s="12">
        <v>44239</v>
      </c>
      <c r="AF265" s="16">
        <v>45259</v>
      </c>
      <c r="AG265" s="9" t="s">
        <v>46</v>
      </c>
      <c r="AH265" s="22">
        <v>1</v>
      </c>
      <c r="AI265" s="9">
        <f>+Synth_Ben_Data[[#This Row],[% progress]]*Synth_Ben_Data[[#This Row],[BaselineTargetValue]]</f>
        <v>1475</v>
      </c>
      <c r="AJ265" s="15">
        <f>+Synth_Ben_Data[[#This Row],[ActualValue]]</f>
        <v>1210</v>
      </c>
      <c r="AK265" s="9">
        <f>+Synth_Ben_Data[[#This Row],[CurrentTargetValue]]</f>
        <v>1475</v>
      </c>
      <c r="AL265" s="22">
        <f>+(Synth_Ben_Data[[#This Row],[Earned Value]]-Synth_Ben_Data[[#This Row],[Planned Value
(Current Value)]])</f>
        <v>0</v>
      </c>
      <c r="AM265" s="23">
        <f>+(Synth_Ben_Data[[#This Row],[Earned Value]]/Synth_Ben_Data[[#This Row],[Planned Value
(Current Value)]])</f>
        <v>1</v>
      </c>
      <c r="AN26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66" spans="1:40" ht="15" customHeight="1">
      <c r="A266">
        <v>265</v>
      </c>
      <c r="B266" t="s">
        <v>127</v>
      </c>
      <c r="C266" t="s">
        <v>234</v>
      </c>
      <c r="D266" t="s">
        <v>240</v>
      </c>
      <c r="E266" s="1">
        <v>42205</v>
      </c>
      <c r="F266" s="1"/>
      <c r="G266" s="1">
        <v>43458</v>
      </c>
      <c r="H266" t="s">
        <v>236</v>
      </c>
      <c r="I266" t="s">
        <v>55</v>
      </c>
      <c r="J266" t="s">
        <v>241</v>
      </c>
      <c r="K266" s="1"/>
      <c r="M266" t="s">
        <v>46</v>
      </c>
      <c r="N266" s="15">
        <v>50.87527</v>
      </c>
      <c r="O266" s="2">
        <v>-0.57159534751142038</v>
      </c>
      <c r="P266" s="3">
        <v>16</v>
      </c>
      <c r="Q266" s="1">
        <v>43210</v>
      </c>
      <c r="R266" s="1">
        <v>44332</v>
      </c>
      <c r="S26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66" s="2"/>
      <c r="V266" s="21" t="s">
        <v>95</v>
      </c>
      <c r="W266" s="1" t="s">
        <v>147</v>
      </c>
      <c r="Y266" s="9" t="s">
        <v>49</v>
      </c>
      <c r="Z266" s="9">
        <v>2044</v>
      </c>
      <c r="AA266" s="9">
        <v>2044</v>
      </c>
      <c r="AB266" s="9">
        <v>4522</v>
      </c>
      <c r="AC266" s="10">
        <v>42205</v>
      </c>
      <c r="AD266" s="10"/>
      <c r="AE266" s="10">
        <v>43485</v>
      </c>
      <c r="AF266" s="16">
        <v>45173</v>
      </c>
      <c r="AG266" s="9" t="s">
        <v>46</v>
      </c>
      <c r="AH266" s="22">
        <v>1</v>
      </c>
      <c r="AI266" s="9">
        <f>+Synth_Ben_Data[[#This Row],[% progress]]*Synth_Ben_Data[[#This Row],[BaselineTargetValue]]</f>
        <v>2044</v>
      </c>
      <c r="AJ266" s="15">
        <f>+Synth_Ben_Data[[#This Row],[ActualValue]]</f>
        <v>4522</v>
      </c>
      <c r="AK266" s="9">
        <f>+Synth_Ben_Data[[#This Row],[CurrentTargetValue]]</f>
        <v>2044</v>
      </c>
      <c r="AL266" s="22">
        <f>+(Synth_Ben_Data[[#This Row],[Earned Value]]-Synth_Ben_Data[[#This Row],[Planned Value
(Current Value)]])</f>
        <v>0</v>
      </c>
      <c r="AM266" s="23">
        <f>+(Synth_Ben_Data[[#This Row],[Earned Value]]/Synth_Ben_Data[[#This Row],[Planned Value
(Current Value)]])</f>
        <v>1</v>
      </c>
      <c r="AN26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67" spans="1:40" ht="15" customHeight="1">
      <c r="A267">
        <v>266</v>
      </c>
      <c r="B267" t="s">
        <v>207</v>
      </c>
      <c r="C267" t="s">
        <v>234</v>
      </c>
      <c r="D267" t="s">
        <v>242</v>
      </c>
      <c r="E267" s="1">
        <v>42792</v>
      </c>
      <c r="F267" s="1"/>
      <c r="G267" s="1">
        <v>43011</v>
      </c>
      <c r="H267" t="s">
        <v>236</v>
      </c>
      <c r="I267" t="s">
        <v>236</v>
      </c>
      <c r="J267" t="s">
        <v>243</v>
      </c>
      <c r="K267" s="1"/>
      <c r="M267" t="s">
        <v>236</v>
      </c>
      <c r="N267" s="3">
        <v>51.963340000000002</v>
      </c>
      <c r="O267" s="2">
        <v>0.448014894658333</v>
      </c>
      <c r="P267" s="3">
        <v>4</v>
      </c>
      <c r="Q267" s="4">
        <v>43666</v>
      </c>
      <c r="R267" s="4">
        <v>44314</v>
      </c>
      <c r="S26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67" s="2"/>
      <c r="V267" s="21" t="s">
        <v>230</v>
      </c>
      <c r="W267" s="1" t="s">
        <v>166</v>
      </c>
      <c r="Y267" s="9" t="s">
        <v>67</v>
      </c>
      <c r="Z267" s="9">
        <v>2063</v>
      </c>
      <c r="AA267" s="9">
        <v>2063</v>
      </c>
      <c r="AB267" s="9">
        <v>344</v>
      </c>
      <c r="AC267" s="10">
        <v>42792</v>
      </c>
      <c r="AD267" s="10"/>
      <c r="AE267" s="10">
        <v>43030</v>
      </c>
      <c r="AF267" s="16">
        <v>43030</v>
      </c>
      <c r="AG267" s="9" t="s">
        <v>50</v>
      </c>
      <c r="AH267" s="22">
        <v>1</v>
      </c>
      <c r="AI267" s="9">
        <f>+Synth_Ben_Data[[#This Row],[% progress]]*Synth_Ben_Data[[#This Row],[BaselineTargetValue]]</f>
        <v>2063</v>
      </c>
      <c r="AJ267" s="15">
        <f>+Synth_Ben_Data[[#This Row],[ActualValue]]</f>
        <v>344</v>
      </c>
      <c r="AK267" s="9">
        <f>+Synth_Ben_Data[[#This Row],[CurrentTargetValue]]</f>
        <v>2063</v>
      </c>
      <c r="AL267" s="22">
        <f>+(Synth_Ben_Data[[#This Row],[Earned Value]]-Synth_Ben_Data[[#This Row],[Planned Value
(Current Value)]])</f>
        <v>0</v>
      </c>
      <c r="AM267" s="23">
        <f>+(Synth_Ben_Data[[#This Row],[Earned Value]]/Synth_Ben_Data[[#This Row],[Planned Value
(Current Value)]])</f>
        <v>1</v>
      </c>
      <c r="AN26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68" spans="1:40" ht="15" customHeight="1">
      <c r="A268">
        <v>469</v>
      </c>
      <c r="B268" t="s">
        <v>132</v>
      </c>
      <c r="C268" t="s">
        <v>234</v>
      </c>
      <c r="D268" t="s">
        <v>238</v>
      </c>
      <c r="E268" s="1">
        <v>43210</v>
      </c>
      <c r="F268" s="1"/>
      <c r="G268" s="1">
        <v>43568</v>
      </c>
      <c r="H268" t="s">
        <v>236</v>
      </c>
      <c r="I268" t="s">
        <v>161</v>
      </c>
      <c r="J268" t="s">
        <v>239</v>
      </c>
      <c r="K268" s="1"/>
      <c r="M268" t="s">
        <v>46</v>
      </c>
      <c r="N268" s="15">
        <v>52.520650000000003</v>
      </c>
      <c r="O268" s="2">
        <v>0.49692471811218847</v>
      </c>
      <c r="P268" s="3">
        <v>5</v>
      </c>
      <c r="Q268" s="1">
        <v>44089</v>
      </c>
      <c r="R268" s="1">
        <v>44773</v>
      </c>
      <c r="S26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68" s="2"/>
      <c r="V268" s="21" t="s">
        <v>82</v>
      </c>
      <c r="W268" s="1" t="s">
        <v>86</v>
      </c>
      <c r="Y268" s="9" t="s">
        <v>67</v>
      </c>
      <c r="Z268" s="9">
        <v>2036</v>
      </c>
      <c r="AA268" s="9">
        <v>2036</v>
      </c>
      <c r="AB268" s="9">
        <v>1159</v>
      </c>
      <c r="AC268" s="10">
        <v>43210</v>
      </c>
      <c r="AD268" s="10"/>
      <c r="AE268" s="10">
        <v>43610</v>
      </c>
      <c r="AF268" s="16">
        <v>45171</v>
      </c>
      <c r="AG268" s="9" t="s">
        <v>46</v>
      </c>
      <c r="AH268" s="22">
        <v>1</v>
      </c>
      <c r="AI268" s="9">
        <f>+Synth_Ben_Data[[#This Row],[% progress]]*Synth_Ben_Data[[#This Row],[BaselineTargetValue]]</f>
        <v>2036</v>
      </c>
      <c r="AJ268" s="15">
        <f>+Synth_Ben_Data[[#This Row],[ActualValue]]</f>
        <v>1159</v>
      </c>
      <c r="AK268" s="9">
        <f>+Synth_Ben_Data[[#This Row],[CurrentTargetValue]]</f>
        <v>2036</v>
      </c>
      <c r="AL268" s="22">
        <f>+(Synth_Ben_Data[[#This Row],[Earned Value]]-Synth_Ben_Data[[#This Row],[Planned Value
(Current Value)]])</f>
        <v>0</v>
      </c>
      <c r="AM268" s="23">
        <f>+(Synth_Ben_Data[[#This Row],[Earned Value]]/Synth_Ben_Data[[#This Row],[Planned Value
(Current Value)]])</f>
        <v>1</v>
      </c>
      <c r="AN26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69" spans="1:40" ht="15" customHeight="1">
      <c r="A269">
        <v>268</v>
      </c>
      <c r="B269" t="s">
        <v>122</v>
      </c>
      <c r="C269" t="s">
        <v>234</v>
      </c>
      <c r="D269" t="s">
        <v>242</v>
      </c>
      <c r="E269" s="1">
        <v>42792</v>
      </c>
      <c r="F269" s="1"/>
      <c r="G269" s="1">
        <v>43689</v>
      </c>
      <c r="H269" t="s">
        <v>236</v>
      </c>
      <c r="I269" t="s">
        <v>236</v>
      </c>
      <c r="J269" t="s">
        <v>243</v>
      </c>
      <c r="K269" s="1"/>
      <c r="M269" t="s">
        <v>236</v>
      </c>
      <c r="N269" s="3">
        <v>51.553550000000001</v>
      </c>
      <c r="O269" s="2">
        <v>6.4313304249412617E-2</v>
      </c>
      <c r="P269" s="3">
        <v>15</v>
      </c>
      <c r="Q269" s="4">
        <v>42792</v>
      </c>
      <c r="R269" s="4">
        <v>44314</v>
      </c>
      <c r="S26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69" s="2"/>
      <c r="V269" s="2" t="s">
        <v>189</v>
      </c>
      <c r="W269" s="1" t="s">
        <v>66</v>
      </c>
      <c r="Y269" s="11" t="s">
        <v>67</v>
      </c>
      <c r="Z269" s="11">
        <v>797</v>
      </c>
      <c r="AA269" s="11">
        <v>797</v>
      </c>
      <c r="AB269" s="11">
        <v>445</v>
      </c>
      <c r="AC269" s="12">
        <v>42792</v>
      </c>
      <c r="AD269" s="12"/>
      <c r="AE269" s="12">
        <v>43694</v>
      </c>
      <c r="AF269" s="16">
        <v>43694</v>
      </c>
      <c r="AG269" s="9" t="s">
        <v>50</v>
      </c>
      <c r="AH269" s="22">
        <v>1</v>
      </c>
      <c r="AI269" s="9">
        <f>+Synth_Ben_Data[[#This Row],[% progress]]*Synth_Ben_Data[[#This Row],[BaselineTargetValue]]</f>
        <v>797</v>
      </c>
      <c r="AJ269" s="15">
        <f>+Synth_Ben_Data[[#This Row],[ActualValue]]</f>
        <v>445</v>
      </c>
      <c r="AK269" s="9">
        <f>+Synth_Ben_Data[[#This Row],[CurrentTargetValue]]</f>
        <v>797</v>
      </c>
      <c r="AL269" s="22">
        <f>+(Synth_Ben_Data[[#This Row],[Earned Value]]-Synth_Ben_Data[[#This Row],[Planned Value
(Current Value)]])</f>
        <v>0</v>
      </c>
      <c r="AM269" s="23">
        <f>+(Synth_Ben_Data[[#This Row],[Earned Value]]/Synth_Ben_Data[[#This Row],[Planned Value
(Current Value)]])</f>
        <v>1</v>
      </c>
      <c r="AN26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70" spans="1:40" ht="15" customHeight="1">
      <c r="A270">
        <v>269</v>
      </c>
      <c r="B270" t="s">
        <v>163</v>
      </c>
      <c r="C270" t="s">
        <v>234</v>
      </c>
      <c r="D270" t="s">
        <v>235</v>
      </c>
      <c r="E270" s="1">
        <v>43358</v>
      </c>
      <c r="F270" s="1"/>
      <c r="G270" s="1">
        <v>44081</v>
      </c>
      <c r="H270" t="s">
        <v>236</v>
      </c>
      <c r="I270" t="s">
        <v>236</v>
      </c>
      <c r="J270" t="s">
        <v>237</v>
      </c>
      <c r="K270" s="1"/>
      <c r="M270" t="s">
        <v>236</v>
      </c>
      <c r="N270" s="15">
        <v>51.163690000000003</v>
      </c>
      <c r="O270" s="2">
        <v>-0.53840587111686555</v>
      </c>
      <c r="P270" s="3">
        <v>2</v>
      </c>
      <c r="Q270" s="1">
        <v>43666</v>
      </c>
      <c r="R270" s="1">
        <v>44766</v>
      </c>
      <c r="S27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70" s="2"/>
      <c r="V270" s="21" t="s">
        <v>216</v>
      </c>
      <c r="W270" s="1" t="s">
        <v>135</v>
      </c>
      <c r="Y270" s="9" t="s">
        <v>67</v>
      </c>
      <c r="Z270" s="9">
        <v>1265</v>
      </c>
      <c r="AA270" s="9">
        <v>1265</v>
      </c>
      <c r="AB270" s="9">
        <v>1929</v>
      </c>
      <c r="AC270" s="10">
        <v>43358</v>
      </c>
      <c r="AD270" s="10"/>
      <c r="AE270" s="10">
        <v>44092</v>
      </c>
      <c r="AF270" s="16">
        <v>44092</v>
      </c>
      <c r="AG270" s="9" t="s">
        <v>50</v>
      </c>
      <c r="AH270" s="22">
        <v>1</v>
      </c>
      <c r="AI270" s="9">
        <f>+Synth_Ben_Data[[#This Row],[% progress]]*Synth_Ben_Data[[#This Row],[BaselineTargetValue]]</f>
        <v>1265</v>
      </c>
      <c r="AJ270" s="15">
        <f>+Synth_Ben_Data[[#This Row],[ActualValue]]</f>
        <v>1929</v>
      </c>
      <c r="AK270" s="9">
        <f>+Synth_Ben_Data[[#This Row],[CurrentTargetValue]]</f>
        <v>1265</v>
      </c>
      <c r="AL270" s="22">
        <f>+(Synth_Ben_Data[[#This Row],[Earned Value]]-Synth_Ben_Data[[#This Row],[Planned Value
(Current Value)]])</f>
        <v>0</v>
      </c>
      <c r="AM270" s="23">
        <f>+(Synth_Ben_Data[[#This Row],[Earned Value]]/Synth_Ben_Data[[#This Row],[Planned Value
(Current Value)]])</f>
        <v>1</v>
      </c>
      <c r="AN27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71" spans="1:40" ht="15" customHeight="1">
      <c r="A271">
        <v>270</v>
      </c>
      <c r="B271" t="s">
        <v>152</v>
      </c>
      <c r="C271" t="s">
        <v>234</v>
      </c>
      <c r="D271" t="s">
        <v>235</v>
      </c>
      <c r="E271" s="1">
        <v>43358</v>
      </c>
      <c r="F271" s="1"/>
      <c r="G271" s="1">
        <v>44363</v>
      </c>
      <c r="H271" t="s">
        <v>236</v>
      </c>
      <c r="I271" t="s">
        <v>236</v>
      </c>
      <c r="J271" t="s">
        <v>237</v>
      </c>
      <c r="K271" s="1"/>
      <c r="M271" t="s">
        <v>236</v>
      </c>
      <c r="N271" s="3">
        <v>51.549379999999999</v>
      </c>
      <c r="O271" s="2">
        <v>-0.38323382634231729</v>
      </c>
      <c r="P271" s="3">
        <v>12</v>
      </c>
      <c r="Q271" s="1">
        <v>44089</v>
      </c>
      <c r="R271" s="1">
        <v>44766</v>
      </c>
      <c r="S27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71" s="2"/>
      <c r="V271" s="21" t="s">
        <v>94</v>
      </c>
      <c r="W271" s="1" t="s">
        <v>74</v>
      </c>
      <c r="Y271" s="9" t="s">
        <v>67</v>
      </c>
      <c r="Z271" s="9">
        <v>881</v>
      </c>
      <c r="AA271" s="9">
        <v>881</v>
      </c>
      <c r="AB271" s="9">
        <v>1737</v>
      </c>
      <c r="AC271" s="10">
        <v>43358</v>
      </c>
      <c r="AD271" s="10"/>
      <c r="AE271" s="10">
        <v>44398</v>
      </c>
      <c r="AF271" s="16">
        <v>44398</v>
      </c>
      <c r="AG271" s="9" t="s">
        <v>50</v>
      </c>
      <c r="AH271" s="22">
        <v>1</v>
      </c>
      <c r="AI271" s="9">
        <f>+Synth_Ben_Data[[#This Row],[% progress]]*Synth_Ben_Data[[#This Row],[BaselineTargetValue]]</f>
        <v>881</v>
      </c>
      <c r="AJ271" s="15">
        <f>+Synth_Ben_Data[[#This Row],[ActualValue]]</f>
        <v>1737</v>
      </c>
      <c r="AK271" s="9">
        <f>+Synth_Ben_Data[[#This Row],[CurrentTargetValue]]</f>
        <v>881</v>
      </c>
      <c r="AL271" s="22">
        <f>+(Synth_Ben_Data[[#This Row],[Earned Value]]-Synth_Ben_Data[[#This Row],[Planned Value
(Current Value)]])</f>
        <v>0</v>
      </c>
      <c r="AM271" s="23">
        <f>+(Synth_Ben_Data[[#This Row],[Earned Value]]/Synth_Ben_Data[[#This Row],[Planned Value
(Current Value)]])</f>
        <v>1</v>
      </c>
      <c r="AN27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72" spans="1:40" ht="15" customHeight="1">
      <c r="A272">
        <v>271</v>
      </c>
      <c r="B272" t="s">
        <v>144</v>
      </c>
      <c r="C272" t="s">
        <v>234</v>
      </c>
      <c r="D272" t="s">
        <v>242</v>
      </c>
      <c r="E272" s="1">
        <v>42792</v>
      </c>
      <c r="F272" s="1"/>
      <c r="G272" s="1">
        <v>43108</v>
      </c>
      <c r="H272" t="s">
        <v>236</v>
      </c>
      <c r="I272" t="s">
        <v>236</v>
      </c>
      <c r="J272" t="s">
        <v>243</v>
      </c>
      <c r="K272" s="1"/>
      <c r="M272" t="s">
        <v>236</v>
      </c>
      <c r="N272" s="15">
        <v>51.523569999999999</v>
      </c>
      <c r="O272" s="2">
        <v>0.43214224269542739</v>
      </c>
      <c r="P272" s="3">
        <v>14</v>
      </c>
      <c r="Q272" s="1">
        <v>42792</v>
      </c>
      <c r="R272" s="1">
        <v>44314</v>
      </c>
      <c r="S27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72" s="2"/>
      <c r="V272" s="2" t="s">
        <v>142</v>
      </c>
      <c r="W272" s="1" t="s">
        <v>78</v>
      </c>
      <c r="Y272" s="11" t="s">
        <v>59</v>
      </c>
      <c r="Z272" s="11">
        <v>346</v>
      </c>
      <c r="AA272" s="11">
        <v>346</v>
      </c>
      <c r="AB272" s="11">
        <v>401</v>
      </c>
      <c r="AC272" s="12">
        <v>42792</v>
      </c>
      <c r="AD272" s="12"/>
      <c r="AE272" s="12">
        <v>43131</v>
      </c>
      <c r="AF272" s="16">
        <v>43131</v>
      </c>
      <c r="AG272" s="9" t="s">
        <v>50</v>
      </c>
      <c r="AH272" s="22">
        <v>1</v>
      </c>
      <c r="AI272" s="9">
        <f>+Synth_Ben_Data[[#This Row],[% progress]]*Synth_Ben_Data[[#This Row],[BaselineTargetValue]]</f>
        <v>346</v>
      </c>
      <c r="AJ272" s="15">
        <f>+Synth_Ben_Data[[#This Row],[ActualValue]]</f>
        <v>401</v>
      </c>
      <c r="AK272" s="9">
        <f>+Synth_Ben_Data[[#This Row],[CurrentTargetValue]]</f>
        <v>346</v>
      </c>
      <c r="AL272" s="22">
        <f>+(Synth_Ben_Data[[#This Row],[Earned Value]]-Synth_Ben_Data[[#This Row],[Planned Value
(Current Value)]])</f>
        <v>0</v>
      </c>
      <c r="AM272" s="23">
        <f>+(Synth_Ben_Data[[#This Row],[Earned Value]]/Synth_Ben_Data[[#This Row],[Planned Value
(Current Value)]])</f>
        <v>1</v>
      </c>
      <c r="AN27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73" spans="1:40" ht="15" customHeight="1">
      <c r="A273">
        <v>272</v>
      </c>
      <c r="B273" t="s">
        <v>72</v>
      </c>
      <c r="C273" t="s">
        <v>234</v>
      </c>
      <c r="D273" t="s">
        <v>242</v>
      </c>
      <c r="E273" s="1">
        <v>42792</v>
      </c>
      <c r="F273" s="1"/>
      <c r="G273" s="1">
        <v>43839</v>
      </c>
      <c r="H273" t="s">
        <v>236</v>
      </c>
      <c r="I273" t="s">
        <v>236</v>
      </c>
      <c r="J273" t="s">
        <v>243</v>
      </c>
      <c r="K273" s="1"/>
      <c r="M273" t="s">
        <v>236</v>
      </c>
      <c r="N273" s="3">
        <v>51.853140000000003</v>
      </c>
      <c r="O273" s="2">
        <v>0.17319062524520529</v>
      </c>
      <c r="P273" s="3">
        <v>1</v>
      </c>
      <c r="Q273" s="1">
        <v>44089</v>
      </c>
      <c r="R273" s="1">
        <v>44314</v>
      </c>
      <c r="S27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73" s="2"/>
      <c r="V273" s="21" t="s">
        <v>142</v>
      </c>
      <c r="W273" s="1" t="s">
        <v>149</v>
      </c>
      <c r="Y273" s="9" t="s">
        <v>67</v>
      </c>
      <c r="Z273" s="9">
        <v>1531</v>
      </c>
      <c r="AA273" s="9">
        <v>1531</v>
      </c>
      <c r="AB273" s="9">
        <v>868</v>
      </c>
      <c r="AC273" s="10">
        <v>42792</v>
      </c>
      <c r="AD273" s="10"/>
      <c r="AE273" s="10">
        <v>43856</v>
      </c>
      <c r="AF273" s="16">
        <v>43856</v>
      </c>
      <c r="AG273" s="9" t="s">
        <v>50</v>
      </c>
      <c r="AH273" s="22">
        <v>1</v>
      </c>
      <c r="AI273" s="9">
        <f>+Synth_Ben_Data[[#This Row],[% progress]]*Synth_Ben_Data[[#This Row],[BaselineTargetValue]]</f>
        <v>1531</v>
      </c>
      <c r="AJ273" s="15">
        <f>+Synth_Ben_Data[[#This Row],[ActualValue]]</f>
        <v>868</v>
      </c>
      <c r="AK273" s="9">
        <f>+Synth_Ben_Data[[#This Row],[CurrentTargetValue]]</f>
        <v>1531</v>
      </c>
      <c r="AL273" s="22">
        <f>+(Synth_Ben_Data[[#This Row],[Earned Value]]-Synth_Ben_Data[[#This Row],[Planned Value
(Current Value)]])</f>
        <v>0</v>
      </c>
      <c r="AM273" s="23">
        <f>+(Synth_Ben_Data[[#This Row],[Earned Value]]/Synth_Ben_Data[[#This Row],[Planned Value
(Current Value)]])</f>
        <v>1</v>
      </c>
      <c r="AN27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74" spans="1:40" ht="15" customHeight="1">
      <c r="A274">
        <v>273</v>
      </c>
      <c r="B274" t="s">
        <v>231</v>
      </c>
      <c r="C274" t="s">
        <v>234</v>
      </c>
      <c r="D274" t="s">
        <v>235</v>
      </c>
      <c r="E274" s="1">
        <v>43358</v>
      </c>
      <c r="F274" s="1"/>
      <c r="G274" s="1">
        <v>44172</v>
      </c>
      <c r="H274" t="s">
        <v>236</v>
      </c>
      <c r="I274" t="s">
        <v>236</v>
      </c>
      <c r="J274" t="s">
        <v>237</v>
      </c>
      <c r="K274" s="1"/>
      <c r="M274" t="s">
        <v>236</v>
      </c>
      <c r="N274" s="15">
        <v>52.145310000000002</v>
      </c>
      <c r="O274" s="2">
        <v>-0.43093791146183502</v>
      </c>
      <c r="P274" s="3">
        <v>13</v>
      </c>
      <c r="Q274" s="1">
        <v>43666</v>
      </c>
      <c r="R274" s="1">
        <v>44766</v>
      </c>
      <c r="S27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74" s="2"/>
      <c r="V274" s="2" t="s">
        <v>58</v>
      </c>
      <c r="W274" s="1" t="s">
        <v>166</v>
      </c>
      <c r="Y274" s="11" t="s">
        <v>59</v>
      </c>
      <c r="Z274" s="11">
        <v>30</v>
      </c>
      <c r="AA274" s="11">
        <v>30</v>
      </c>
      <c r="AB274" s="11">
        <v>425</v>
      </c>
      <c r="AC274" s="12">
        <v>43358</v>
      </c>
      <c r="AD274" s="12"/>
      <c r="AE274" s="12">
        <v>44189</v>
      </c>
      <c r="AF274" s="16">
        <v>44189</v>
      </c>
      <c r="AG274" s="9" t="s">
        <v>50</v>
      </c>
      <c r="AH274" s="22">
        <v>1</v>
      </c>
      <c r="AI274" s="9">
        <f>+Synth_Ben_Data[[#This Row],[% progress]]*Synth_Ben_Data[[#This Row],[BaselineTargetValue]]</f>
        <v>30</v>
      </c>
      <c r="AJ274" s="15">
        <f>+Synth_Ben_Data[[#This Row],[ActualValue]]</f>
        <v>425</v>
      </c>
      <c r="AK274" s="9">
        <f>+Synth_Ben_Data[[#This Row],[CurrentTargetValue]]</f>
        <v>30</v>
      </c>
      <c r="AL274" s="22">
        <f>+(Synth_Ben_Data[[#This Row],[Earned Value]]-Synth_Ben_Data[[#This Row],[Planned Value
(Current Value)]])</f>
        <v>0</v>
      </c>
      <c r="AM274" s="23">
        <f>+(Synth_Ben_Data[[#This Row],[Earned Value]]/Synth_Ben_Data[[#This Row],[Planned Value
(Current Value)]])</f>
        <v>1</v>
      </c>
      <c r="AN27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75" spans="1:40" ht="15" customHeight="1">
      <c r="A275">
        <v>274</v>
      </c>
      <c r="B275" t="s">
        <v>212</v>
      </c>
      <c r="C275" t="s">
        <v>234</v>
      </c>
      <c r="D275" t="s">
        <v>235</v>
      </c>
      <c r="E275" s="1">
        <v>43358</v>
      </c>
      <c r="F275" s="1"/>
      <c r="G275" s="1">
        <v>43979</v>
      </c>
      <c r="H275" t="s">
        <v>236</v>
      </c>
      <c r="I275" t="s">
        <v>236</v>
      </c>
      <c r="J275" t="s">
        <v>237</v>
      </c>
      <c r="K275" s="1"/>
      <c r="M275" t="s">
        <v>236</v>
      </c>
      <c r="N275" s="3">
        <v>51.344470000000001</v>
      </c>
      <c r="O275" s="2">
        <v>-0.60531905087674653</v>
      </c>
      <c r="P275" s="3">
        <v>12</v>
      </c>
      <c r="Q275" s="1">
        <v>43210</v>
      </c>
      <c r="R275" s="1">
        <v>44766</v>
      </c>
      <c r="S27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75" s="2"/>
      <c r="V275" s="2" t="s">
        <v>230</v>
      </c>
      <c r="W275" s="1" t="s">
        <v>74</v>
      </c>
      <c r="Y275" s="11" t="s">
        <v>67</v>
      </c>
      <c r="Z275" s="11">
        <v>618</v>
      </c>
      <c r="AA275" s="11">
        <v>618</v>
      </c>
      <c r="AB275" s="11">
        <v>111</v>
      </c>
      <c r="AC275" s="12">
        <v>43358</v>
      </c>
      <c r="AD275" s="12"/>
      <c r="AE275" s="12">
        <v>44013</v>
      </c>
      <c r="AF275" s="16">
        <v>44013</v>
      </c>
      <c r="AG275" s="9" t="s">
        <v>50</v>
      </c>
      <c r="AH275" s="22">
        <v>1</v>
      </c>
      <c r="AI275" s="9">
        <f>+Synth_Ben_Data[[#This Row],[% progress]]*Synth_Ben_Data[[#This Row],[BaselineTargetValue]]</f>
        <v>618</v>
      </c>
      <c r="AJ275" s="15">
        <f>+Synth_Ben_Data[[#This Row],[ActualValue]]</f>
        <v>111</v>
      </c>
      <c r="AK275" s="9">
        <f>+Synth_Ben_Data[[#This Row],[CurrentTargetValue]]</f>
        <v>618</v>
      </c>
      <c r="AL275" s="22">
        <f>+(Synth_Ben_Data[[#This Row],[Earned Value]]-Synth_Ben_Data[[#This Row],[Planned Value
(Current Value)]])</f>
        <v>0</v>
      </c>
      <c r="AM275" s="23">
        <f>+(Synth_Ben_Data[[#This Row],[Earned Value]]/Synth_Ben_Data[[#This Row],[Planned Value
(Current Value)]])</f>
        <v>1</v>
      </c>
      <c r="AN27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76" spans="1:40" ht="15" customHeight="1">
      <c r="A276">
        <v>275</v>
      </c>
      <c r="B276" t="s">
        <v>211</v>
      </c>
      <c r="C276" t="s">
        <v>234</v>
      </c>
      <c r="D276" t="s">
        <v>235</v>
      </c>
      <c r="E276" s="1">
        <v>43358</v>
      </c>
      <c r="F276" s="1"/>
      <c r="G276" s="1">
        <v>43628</v>
      </c>
      <c r="H276" t="s">
        <v>236</v>
      </c>
      <c r="I276" t="s">
        <v>236</v>
      </c>
      <c r="J276" t="s">
        <v>237</v>
      </c>
      <c r="K276" s="1"/>
      <c r="M276" t="s">
        <v>236</v>
      </c>
      <c r="N276" s="15">
        <v>51.77375</v>
      </c>
      <c r="O276" s="2">
        <v>-0.93812214009974482</v>
      </c>
      <c r="P276" s="3">
        <v>5</v>
      </c>
      <c r="Q276" s="1">
        <v>43666</v>
      </c>
      <c r="R276" s="1">
        <v>44766</v>
      </c>
      <c r="S27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76" s="2"/>
      <c r="V276" s="2" t="s">
        <v>147</v>
      </c>
      <c r="W276" s="1" t="s">
        <v>78</v>
      </c>
      <c r="Y276" s="11" t="s">
        <v>67</v>
      </c>
      <c r="Z276" s="11">
        <v>359</v>
      </c>
      <c r="AA276" s="11">
        <v>359</v>
      </c>
      <c r="AB276" s="11">
        <v>2058</v>
      </c>
      <c r="AC276" s="12">
        <v>43358</v>
      </c>
      <c r="AD276" s="12"/>
      <c r="AE276" s="12">
        <v>43677</v>
      </c>
      <c r="AF276" s="16">
        <v>43677</v>
      </c>
      <c r="AG276" s="9" t="s">
        <v>50</v>
      </c>
      <c r="AH276" s="22">
        <v>1</v>
      </c>
      <c r="AI276" s="9">
        <f>+Synth_Ben_Data[[#This Row],[% progress]]*Synth_Ben_Data[[#This Row],[BaselineTargetValue]]</f>
        <v>359</v>
      </c>
      <c r="AJ276" s="15">
        <f>+Synth_Ben_Data[[#This Row],[ActualValue]]</f>
        <v>2058</v>
      </c>
      <c r="AK276" s="9">
        <f>+Synth_Ben_Data[[#This Row],[CurrentTargetValue]]</f>
        <v>359</v>
      </c>
      <c r="AL276" s="22">
        <f>+(Synth_Ben_Data[[#This Row],[Earned Value]]-Synth_Ben_Data[[#This Row],[Planned Value
(Current Value)]])</f>
        <v>0</v>
      </c>
      <c r="AM276" s="23">
        <f>+(Synth_Ben_Data[[#This Row],[Earned Value]]/Synth_Ben_Data[[#This Row],[Planned Value
(Current Value)]])</f>
        <v>1</v>
      </c>
      <c r="AN27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77" spans="1:40" ht="15" customHeight="1">
      <c r="A277">
        <v>395</v>
      </c>
      <c r="B277" t="s">
        <v>191</v>
      </c>
      <c r="C277" t="s">
        <v>234</v>
      </c>
      <c r="D277" t="s">
        <v>238</v>
      </c>
      <c r="E277" s="1">
        <v>43210</v>
      </c>
      <c r="F277" s="1"/>
      <c r="G277" s="1">
        <v>43972</v>
      </c>
      <c r="H277" t="s">
        <v>236</v>
      </c>
      <c r="I277" t="s">
        <v>55</v>
      </c>
      <c r="J277" t="s">
        <v>239</v>
      </c>
      <c r="K277" s="1"/>
      <c r="M277" t="s">
        <v>46</v>
      </c>
      <c r="N277" s="15">
        <v>52.526519999999998</v>
      </c>
      <c r="O277" s="2">
        <v>6.0692579552788395E-2</v>
      </c>
      <c r="P277" s="3">
        <v>8</v>
      </c>
      <c r="Q277" s="1">
        <v>43666</v>
      </c>
      <c r="R277" s="1">
        <v>44773</v>
      </c>
      <c r="S27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77" s="2"/>
      <c r="V277" s="2" t="s">
        <v>230</v>
      </c>
      <c r="W277" s="1" t="s">
        <v>66</v>
      </c>
      <c r="Y277" s="11" t="s">
        <v>67</v>
      </c>
      <c r="Z277" s="11">
        <v>2413</v>
      </c>
      <c r="AA277" s="11">
        <v>2413</v>
      </c>
      <c r="AB277" s="11">
        <v>55</v>
      </c>
      <c r="AC277" s="12">
        <v>43210</v>
      </c>
      <c r="AD277" s="12"/>
      <c r="AE277" s="12">
        <v>43972</v>
      </c>
      <c r="AF277" s="16">
        <v>45190</v>
      </c>
      <c r="AG277" s="9" t="s">
        <v>46</v>
      </c>
      <c r="AH277" s="22">
        <v>1</v>
      </c>
      <c r="AI277" s="9">
        <f>+Synth_Ben_Data[[#This Row],[% progress]]*Synth_Ben_Data[[#This Row],[BaselineTargetValue]]</f>
        <v>2413</v>
      </c>
      <c r="AJ277" s="15">
        <f>+Synth_Ben_Data[[#This Row],[ActualValue]]</f>
        <v>55</v>
      </c>
      <c r="AK277" s="9">
        <f>+Synth_Ben_Data[[#This Row],[CurrentTargetValue]]</f>
        <v>2413</v>
      </c>
      <c r="AL277" s="22">
        <f>+(Synth_Ben_Data[[#This Row],[Earned Value]]-Synth_Ben_Data[[#This Row],[Planned Value
(Current Value)]])</f>
        <v>0</v>
      </c>
      <c r="AM277" s="23">
        <f>+(Synth_Ben_Data[[#This Row],[Earned Value]]/Synth_Ben_Data[[#This Row],[Planned Value
(Current Value)]])</f>
        <v>1</v>
      </c>
      <c r="AN27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78" spans="1:40" ht="15" customHeight="1">
      <c r="A278">
        <v>277</v>
      </c>
      <c r="B278" t="s">
        <v>219</v>
      </c>
      <c r="C278" t="s">
        <v>234</v>
      </c>
      <c r="D278" t="s">
        <v>242</v>
      </c>
      <c r="E278" s="1">
        <v>42792</v>
      </c>
      <c r="F278" s="1"/>
      <c r="G278" s="1">
        <v>43267</v>
      </c>
      <c r="H278" t="s">
        <v>236</v>
      </c>
      <c r="I278" t="s">
        <v>236</v>
      </c>
      <c r="J278" t="s">
        <v>243</v>
      </c>
      <c r="K278" s="1"/>
      <c r="M278" t="s">
        <v>236</v>
      </c>
      <c r="N278" s="15">
        <v>51.695619999999998</v>
      </c>
      <c r="O278" s="2">
        <v>1.6164108007013123E-2</v>
      </c>
      <c r="P278" s="3">
        <v>9</v>
      </c>
      <c r="Q278" s="1">
        <v>43666</v>
      </c>
      <c r="R278" s="1">
        <v>44314</v>
      </c>
      <c r="S27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78" s="2"/>
      <c r="V278" s="21" t="s">
        <v>143</v>
      </c>
      <c r="W278" s="1" t="s">
        <v>71</v>
      </c>
      <c r="Y278" s="9" t="s">
        <v>67</v>
      </c>
      <c r="Z278" s="9">
        <v>1417</v>
      </c>
      <c r="AA278" s="9">
        <v>1417</v>
      </c>
      <c r="AB278" s="9">
        <v>1233</v>
      </c>
      <c r="AC278" s="10">
        <v>42792</v>
      </c>
      <c r="AD278" s="10"/>
      <c r="AE278" s="10">
        <v>43285</v>
      </c>
      <c r="AF278" s="16">
        <v>43285</v>
      </c>
      <c r="AG278" s="9" t="s">
        <v>50</v>
      </c>
      <c r="AH278" s="22">
        <v>1</v>
      </c>
      <c r="AI278" s="9">
        <f>+Synth_Ben_Data[[#This Row],[% progress]]*Synth_Ben_Data[[#This Row],[BaselineTargetValue]]</f>
        <v>1417</v>
      </c>
      <c r="AJ278" s="15">
        <f>+Synth_Ben_Data[[#This Row],[ActualValue]]</f>
        <v>1233</v>
      </c>
      <c r="AK278" s="9">
        <f>+Synth_Ben_Data[[#This Row],[CurrentTargetValue]]</f>
        <v>1417</v>
      </c>
      <c r="AL278" s="22">
        <f>+(Synth_Ben_Data[[#This Row],[Earned Value]]-Synth_Ben_Data[[#This Row],[Planned Value
(Current Value)]])</f>
        <v>0</v>
      </c>
      <c r="AM278" s="23">
        <f>+(Synth_Ben_Data[[#This Row],[Earned Value]]/Synth_Ben_Data[[#This Row],[Planned Value
(Current Value)]])</f>
        <v>1</v>
      </c>
      <c r="AN27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79" spans="1:40" ht="15" customHeight="1">
      <c r="A279">
        <v>278</v>
      </c>
      <c r="B279" t="s">
        <v>219</v>
      </c>
      <c r="C279" t="s">
        <v>234</v>
      </c>
      <c r="D279" t="s">
        <v>235</v>
      </c>
      <c r="E279" s="1">
        <v>43358</v>
      </c>
      <c r="F279" s="1"/>
      <c r="G279" s="1">
        <v>43952</v>
      </c>
      <c r="H279" t="s">
        <v>236</v>
      </c>
      <c r="I279" t="s">
        <v>236</v>
      </c>
      <c r="J279" t="s">
        <v>237</v>
      </c>
      <c r="K279" s="1"/>
      <c r="M279" t="s">
        <v>236</v>
      </c>
      <c r="N279" s="3">
        <v>51.363689999999998</v>
      </c>
      <c r="O279" s="2">
        <v>-0.17873445669830923</v>
      </c>
      <c r="P279" s="3">
        <v>3</v>
      </c>
      <c r="Q279" s="1">
        <v>43666</v>
      </c>
      <c r="R279" s="1">
        <v>44766</v>
      </c>
      <c r="S27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79" s="2"/>
      <c r="V279" s="2" t="s">
        <v>47</v>
      </c>
      <c r="W279" s="1" t="s">
        <v>244</v>
      </c>
      <c r="Y279" s="11" t="s">
        <v>67</v>
      </c>
      <c r="Z279" s="11">
        <v>1536</v>
      </c>
      <c r="AA279" s="11">
        <v>1536</v>
      </c>
      <c r="AB279" s="11">
        <v>570</v>
      </c>
      <c r="AC279" s="12">
        <v>43358</v>
      </c>
      <c r="AD279" s="12"/>
      <c r="AE279" s="12">
        <v>43965</v>
      </c>
      <c r="AF279" s="16">
        <v>43965</v>
      </c>
      <c r="AG279" s="9" t="s">
        <v>50</v>
      </c>
      <c r="AH279" s="22">
        <v>1</v>
      </c>
      <c r="AI279" s="9">
        <f>+Synth_Ben_Data[[#This Row],[% progress]]*Synth_Ben_Data[[#This Row],[BaselineTargetValue]]</f>
        <v>1536</v>
      </c>
      <c r="AJ279" s="15">
        <f>+Synth_Ben_Data[[#This Row],[ActualValue]]</f>
        <v>570</v>
      </c>
      <c r="AK279" s="9">
        <f>+Synth_Ben_Data[[#This Row],[CurrentTargetValue]]</f>
        <v>1536</v>
      </c>
      <c r="AL279" s="22">
        <f>+(Synth_Ben_Data[[#This Row],[Earned Value]]-Synth_Ben_Data[[#This Row],[Planned Value
(Current Value)]])</f>
        <v>0</v>
      </c>
      <c r="AM279" s="23">
        <f>+(Synth_Ben_Data[[#This Row],[Earned Value]]/Synth_Ben_Data[[#This Row],[Planned Value
(Current Value)]])</f>
        <v>1</v>
      </c>
      <c r="AN27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80" spans="1:40" ht="15" customHeight="1">
      <c r="A280">
        <v>279</v>
      </c>
      <c r="B280" t="s">
        <v>176</v>
      </c>
      <c r="C280" t="s">
        <v>234</v>
      </c>
      <c r="D280" t="s">
        <v>242</v>
      </c>
      <c r="E280" s="1">
        <v>42792</v>
      </c>
      <c r="F280" s="1"/>
      <c r="G280" s="1">
        <v>43379</v>
      </c>
      <c r="H280" t="s">
        <v>236</v>
      </c>
      <c r="I280" t="s">
        <v>236</v>
      </c>
      <c r="J280" t="s">
        <v>243</v>
      </c>
      <c r="K280" s="1"/>
      <c r="M280" t="s">
        <v>236</v>
      </c>
      <c r="N280" s="15">
        <v>51.516080000000002</v>
      </c>
      <c r="O280" s="2">
        <v>0.37887532924351336</v>
      </c>
      <c r="P280" s="3">
        <v>9</v>
      </c>
      <c r="Q280" s="1">
        <v>44089</v>
      </c>
      <c r="R280" s="1">
        <v>44314</v>
      </c>
      <c r="S28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80" s="2"/>
      <c r="V280" s="21" t="s">
        <v>82</v>
      </c>
      <c r="W280" s="1" t="s">
        <v>82</v>
      </c>
      <c r="Y280" s="9" t="s">
        <v>67</v>
      </c>
      <c r="Z280" s="9">
        <v>884</v>
      </c>
      <c r="AA280" s="9">
        <v>884</v>
      </c>
      <c r="AB280" s="9">
        <v>1393</v>
      </c>
      <c r="AC280" s="10">
        <v>42792</v>
      </c>
      <c r="AD280" s="10"/>
      <c r="AE280" s="10">
        <v>43400</v>
      </c>
      <c r="AF280" s="16">
        <v>43400</v>
      </c>
      <c r="AG280" s="9" t="s">
        <v>50</v>
      </c>
      <c r="AH280" s="22">
        <v>1</v>
      </c>
      <c r="AI280" s="9">
        <f>+Synth_Ben_Data[[#This Row],[% progress]]*Synth_Ben_Data[[#This Row],[BaselineTargetValue]]</f>
        <v>884</v>
      </c>
      <c r="AJ280" s="15">
        <f>+Synth_Ben_Data[[#This Row],[ActualValue]]</f>
        <v>1393</v>
      </c>
      <c r="AK280" s="9">
        <f>+Synth_Ben_Data[[#This Row],[CurrentTargetValue]]</f>
        <v>884</v>
      </c>
      <c r="AL280" s="22">
        <f>+(Synth_Ben_Data[[#This Row],[Earned Value]]-Synth_Ben_Data[[#This Row],[Planned Value
(Current Value)]])</f>
        <v>0</v>
      </c>
      <c r="AM280" s="23">
        <f>+(Synth_Ben_Data[[#This Row],[Earned Value]]/Synth_Ben_Data[[#This Row],[Planned Value
(Current Value)]])</f>
        <v>1</v>
      </c>
      <c r="AN28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81" spans="1:40" ht="15" customHeight="1">
      <c r="A281">
        <v>280</v>
      </c>
      <c r="B281" t="s">
        <v>120</v>
      </c>
      <c r="C281" t="s">
        <v>234</v>
      </c>
      <c r="D281" t="s">
        <v>242</v>
      </c>
      <c r="E281" s="1">
        <v>42792</v>
      </c>
      <c r="F281" s="1"/>
      <c r="G281" s="1">
        <v>43970</v>
      </c>
      <c r="H281" t="s">
        <v>236</v>
      </c>
      <c r="I281" t="s">
        <v>236</v>
      </c>
      <c r="J281" t="s">
        <v>243</v>
      </c>
      <c r="K281" s="1"/>
      <c r="M281" t="s">
        <v>236</v>
      </c>
      <c r="N281" s="3">
        <v>51.53425</v>
      </c>
      <c r="O281" s="2">
        <v>0.22896356575088683</v>
      </c>
      <c r="P281" s="3">
        <v>11</v>
      </c>
      <c r="Q281" s="1">
        <v>43666</v>
      </c>
      <c r="R281" s="1">
        <v>44314</v>
      </c>
      <c r="S28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81" s="2"/>
      <c r="V281" s="2" t="s">
        <v>143</v>
      </c>
      <c r="W281" s="1" t="s">
        <v>58</v>
      </c>
      <c r="Y281" s="11" t="s">
        <v>67</v>
      </c>
      <c r="Z281" s="11">
        <v>2228</v>
      </c>
      <c r="AA281" s="11">
        <v>2228</v>
      </c>
      <c r="AB281" s="11">
        <v>668</v>
      </c>
      <c r="AC281" s="12">
        <v>42792</v>
      </c>
      <c r="AD281" s="12"/>
      <c r="AE281" s="12">
        <v>43999</v>
      </c>
      <c r="AF281" s="16">
        <v>43999</v>
      </c>
      <c r="AG281" s="9" t="s">
        <v>50</v>
      </c>
      <c r="AH281" s="22">
        <v>1</v>
      </c>
      <c r="AI281" s="9">
        <f>+Synth_Ben_Data[[#This Row],[% progress]]*Synth_Ben_Data[[#This Row],[BaselineTargetValue]]</f>
        <v>2228</v>
      </c>
      <c r="AJ281" s="15">
        <f>+Synth_Ben_Data[[#This Row],[ActualValue]]</f>
        <v>668</v>
      </c>
      <c r="AK281" s="9">
        <f>+Synth_Ben_Data[[#This Row],[CurrentTargetValue]]</f>
        <v>2228</v>
      </c>
      <c r="AL281" s="22">
        <f>+(Synth_Ben_Data[[#This Row],[Earned Value]]-Synth_Ben_Data[[#This Row],[Planned Value
(Current Value)]])</f>
        <v>0</v>
      </c>
      <c r="AM281" s="23">
        <f>+(Synth_Ben_Data[[#This Row],[Earned Value]]/Synth_Ben_Data[[#This Row],[Planned Value
(Current Value)]])</f>
        <v>1</v>
      </c>
      <c r="AN28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82" spans="1:40" ht="15" customHeight="1">
      <c r="A282">
        <v>399</v>
      </c>
      <c r="B282" t="s">
        <v>75</v>
      </c>
      <c r="C282" t="s">
        <v>234</v>
      </c>
      <c r="D282" t="s">
        <v>238</v>
      </c>
      <c r="E282" s="1">
        <v>43210</v>
      </c>
      <c r="F282" s="1"/>
      <c r="G282" s="1">
        <v>44530</v>
      </c>
      <c r="H282" t="s">
        <v>236</v>
      </c>
      <c r="I282" t="s">
        <v>44</v>
      </c>
      <c r="J282" t="s">
        <v>239</v>
      </c>
      <c r="K282" s="1"/>
      <c r="M282" t="s">
        <v>46</v>
      </c>
      <c r="N282" s="15">
        <v>52.53201</v>
      </c>
      <c r="O282" s="2">
        <v>0.22159702562530154</v>
      </c>
      <c r="P282" s="3">
        <v>1</v>
      </c>
      <c r="Q282" s="4">
        <v>43210</v>
      </c>
      <c r="R282" s="4">
        <v>44773</v>
      </c>
      <c r="S28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82" s="2"/>
      <c r="V282" s="2" t="s">
        <v>147</v>
      </c>
      <c r="W282" s="1" t="s">
        <v>86</v>
      </c>
      <c r="Y282" s="11" t="s">
        <v>59</v>
      </c>
      <c r="Z282" s="11">
        <v>362</v>
      </c>
      <c r="AA282" s="11">
        <v>362</v>
      </c>
      <c r="AB282" s="11">
        <v>44</v>
      </c>
      <c r="AC282" s="12">
        <v>43210</v>
      </c>
      <c r="AD282" s="12"/>
      <c r="AE282" s="12">
        <v>44545</v>
      </c>
      <c r="AF282" s="16">
        <v>45266</v>
      </c>
      <c r="AG282" s="9" t="s">
        <v>46</v>
      </c>
      <c r="AH282" s="22">
        <v>1</v>
      </c>
      <c r="AI282" s="9">
        <f>+Synth_Ben_Data[[#This Row],[% progress]]*Synth_Ben_Data[[#This Row],[BaselineTargetValue]]</f>
        <v>362</v>
      </c>
      <c r="AJ282" s="15">
        <f>+Synth_Ben_Data[[#This Row],[ActualValue]]</f>
        <v>44</v>
      </c>
      <c r="AK282" s="9">
        <f>+Synth_Ben_Data[[#This Row],[CurrentTargetValue]]</f>
        <v>362</v>
      </c>
      <c r="AL282" s="22">
        <f>+(Synth_Ben_Data[[#This Row],[Earned Value]]-Synth_Ben_Data[[#This Row],[Planned Value
(Current Value)]])</f>
        <v>0</v>
      </c>
      <c r="AM282" s="23">
        <f>+(Synth_Ben_Data[[#This Row],[Earned Value]]/Synth_Ben_Data[[#This Row],[Planned Value
(Current Value)]])</f>
        <v>1</v>
      </c>
      <c r="AN28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83" spans="1:40" ht="15" customHeight="1">
      <c r="A283">
        <v>282</v>
      </c>
      <c r="B283" t="s">
        <v>88</v>
      </c>
      <c r="C283" t="s">
        <v>234</v>
      </c>
      <c r="D283" t="s">
        <v>240</v>
      </c>
      <c r="E283" s="1">
        <v>42205</v>
      </c>
      <c r="F283" s="1"/>
      <c r="G283" s="1">
        <v>42867</v>
      </c>
      <c r="H283" t="s">
        <v>236</v>
      </c>
      <c r="I283" t="s">
        <v>161</v>
      </c>
      <c r="J283" t="s">
        <v>241</v>
      </c>
      <c r="K283" s="1"/>
      <c r="M283" t="s">
        <v>46</v>
      </c>
      <c r="N283" s="3">
        <v>51.049010000000003</v>
      </c>
      <c r="O283" s="2">
        <v>-0.20483830552581506</v>
      </c>
      <c r="P283" s="3">
        <v>8</v>
      </c>
      <c r="Q283" s="1">
        <v>43210</v>
      </c>
      <c r="R283" s="1">
        <v>44332</v>
      </c>
      <c r="S28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83" s="2"/>
      <c r="V283" s="21" t="s">
        <v>230</v>
      </c>
      <c r="W283" s="1" t="s">
        <v>58</v>
      </c>
      <c r="Y283" s="9" t="s">
        <v>49</v>
      </c>
      <c r="Z283" s="9">
        <v>3788</v>
      </c>
      <c r="AA283" s="9">
        <v>3788</v>
      </c>
      <c r="AB283" s="9">
        <v>1527</v>
      </c>
      <c r="AC283" s="10">
        <v>42205</v>
      </c>
      <c r="AD283" s="10"/>
      <c r="AE283" s="10">
        <v>42868</v>
      </c>
      <c r="AF283" s="16">
        <v>45257</v>
      </c>
      <c r="AG283" s="9" t="s">
        <v>46</v>
      </c>
      <c r="AH283" s="22">
        <v>1</v>
      </c>
      <c r="AI283" s="9">
        <f>+Synth_Ben_Data[[#This Row],[% progress]]*Synth_Ben_Data[[#This Row],[BaselineTargetValue]]</f>
        <v>3788</v>
      </c>
      <c r="AJ283" s="15">
        <f>+Synth_Ben_Data[[#This Row],[ActualValue]]</f>
        <v>1527</v>
      </c>
      <c r="AK283" s="9">
        <f>+Synth_Ben_Data[[#This Row],[CurrentTargetValue]]</f>
        <v>3788</v>
      </c>
      <c r="AL283" s="22">
        <f>+(Synth_Ben_Data[[#This Row],[Earned Value]]-Synth_Ben_Data[[#This Row],[Planned Value
(Current Value)]])</f>
        <v>0</v>
      </c>
      <c r="AM283" s="23">
        <f>+(Synth_Ben_Data[[#This Row],[Earned Value]]/Synth_Ben_Data[[#This Row],[Planned Value
(Current Value)]])</f>
        <v>1</v>
      </c>
      <c r="AN28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84" spans="1:40" ht="15" customHeight="1">
      <c r="A284">
        <v>283</v>
      </c>
      <c r="B284" t="s">
        <v>227</v>
      </c>
      <c r="C284" t="s">
        <v>234</v>
      </c>
      <c r="D284" t="s">
        <v>235</v>
      </c>
      <c r="E284" s="1">
        <v>43358</v>
      </c>
      <c r="F284" s="1"/>
      <c r="G284" s="1">
        <v>44587</v>
      </c>
      <c r="H284" t="s">
        <v>236</v>
      </c>
      <c r="I284" t="s">
        <v>236</v>
      </c>
      <c r="J284" t="s">
        <v>237</v>
      </c>
      <c r="K284" s="1"/>
      <c r="M284" t="s">
        <v>236</v>
      </c>
      <c r="N284" s="15">
        <v>51.935380000000002</v>
      </c>
      <c r="O284" s="2">
        <v>-0.38451179547049896</v>
      </c>
      <c r="P284" s="3">
        <v>5</v>
      </c>
      <c r="Q284" s="1">
        <v>42792</v>
      </c>
      <c r="R284" s="1">
        <v>44766</v>
      </c>
      <c r="S28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84" s="2"/>
      <c r="V284" s="2" t="s">
        <v>143</v>
      </c>
      <c r="W284" s="1" t="s">
        <v>135</v>
      </c>
      <c r="Y284" s="13" t="s">
        <v>67</v>
      </c>
      <c r="Z284" s="13">
        <v>1758</v>
      </c>
      <c r="AA284" s="13">
        <v>1758</v>
      </c>
      <c r="AB284" s="13">
        <v>1825</v>
      </c>
      <c r="AC284" s="14">
        <v>43358</v>
      </c>
      <c r="AD284" s="14"/>
      <c r="AE284" s="14">
        <v>44609</v>
      </c>
      <c r="AF284" s="16">
        <v>44609</v>
      </c>
      <c r="AG284" s="9" t="s">
        <v>50</v>
      </c>
      <c r="AH284" s="22">
        <v>1</v>
      </c>
      <c r="AI284" s="9">
        <f>+Synth_Ben_Data[[#This Row],[% progress]]*Synth_Ben_Data[[#This Row],[BaselineTargetValue]]</f>
        <v>1758</v>
      </c>
      <c r="AJ284" s="15">
        <f>+Synth_Ben_Data[[#This Row],[ActualValue]]</f>
        <v>1825</v>
      </c>
      <c r="AK284" s="9">
        <f>+Synth_Ben_Data[[#This Row],[CurrentTargetValue]]</f>
        <v>1758</v>
      </c>
      <c r="AL284" s="22">
        <f>+(Synth_Ben_Data[[#This Row],[Earned Value]]-Synth_Ben_Data[[#This Row],[Planned Value
(Current Value)]])</f>
        <v>0</v>
      </c>
      <c r="AM284" s="23">
        <f>+(Synth_Ben_Data[[#This Row],[Earned Value]]/Synth_Ben_Data[[#This Row],[Planned Value
(Current Value)]])</f>
        <v>1</v>
      </c>
      <c r="AN28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85" spans="1:40" ht="15" customHeight="1">
      <c r="A285">
        <v>284</v>
      </c>
      <c r="B285" t="s">
        <v>75</v>
      </c>
      <c r="C285" t="s">
        <v>234</v>
      </c>
      <c r="D285" t="s">
        <v>240</v>
      </c>
      <c r="E285" s="1">
        <v>42205</v>
      </c>
      <c r="F285" s="1"/>
      <c r="G285" s="1">
        <v>42662</v>
      </c>
      <c r="H285" t="s">
        <v>236</v>
      </c>
      <c r="I285" t="s">
        <v>161</v>
      </c>
      <c r="J285" t="s">
        <v>241</v>
      </c>
      <c r="K285" s="1"/>
      <c r="M285" t="s">
        <v>46</v>
      </c>
      <c r="N285" s="3">
        <v>50.769440000000003</v>
      </c>
      <c r="O285" s="2">
        <v>-0.56333322104231265</v>
      </c>
      <c r="P285" s="3">
        <v>11</v>
      </c>
      <c r="Q285" s="1">
        <v>43210</v>
      </c>
      <c r="R285" s="1">
        <v>44332</v>
      </c>
      <c r="S28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85" s="2"/>
      <c r="V285" s="2" t="s">
        <v>230</v>
      </c>
      <c r="W285" s="1" t="s">
        <v>111</v>
      </c>
      <c r="Y285" s="3" t="s">
        <v>59</v>
      </c>
      <c r="Z285" s="3">
        <v>123</v>
      </c>
      <c r="AA285" s="3">
        <v>123</v>
      </c>
      <c r="AB285" s="3">
        <v>251</v>
      </c>
      <c r="AC285" s="19">
        <v>42205</v>
      </c>
      <c r="AD285" s="19"/>
      <c r="AE285" s="19">
        <v>42674</v>
      </c>
      <c r="AF285" s="16">
        <v>45263</v>
      </c>
      <c r="AG285" s="9" t="s">
        <v>46</v>
      </c>
      <c r="AH285" s="22">
        <v>1</v>
      </c>
      <c r="AI285" s="9">
        <f>+Synth_Ben_Data[[#This Row],[% progress]]*Synth_Ben_Data[[#This Row],[BaselineTargetValue]]</f>
        <v>123</v>
      </c>
      <c r="AJ285" s="15">
        <f>+Synth_Ben_Data[[#This Row],[ActualValue]]</f>
        <v>251</v>
      </c>
      <c r="AK285" s="9">
        <f>+Synth_Ben_Data[[#This Row],[CurrentTargetValue]]</f>
        <v>123</v>
      </c>
      <c r="AL285" s="22">
        <f>+(Synth_Ben_Data[[#This Row],[Earned Value]]-Synth_Ben_Data[[#This Row],[Planned Value
(Current Value)]])</f>
        <v>0</v>
      </c>
      <c r="AM285" s="23">
        <f>+(Synth_Ben_Data[[#This Row],[Earned Value]]/Synth_Ben_Data[[#This Row],[Planned Value
(Current Value)]])</f>
        <v>1</v>
      </c>
      <c r="AN28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286" spans="1:40" ht="15" customHeight="1">
      <c r="A286">
        <v>285</v>
      </c>
      <c r="B286" t="s">
        <v>228</v>
      </c>
      <c r="C286" t="s">
        <v>234</v>
      </c>
      <c r="D286" t="s">
        <v>242</v>
      </c>
      <c r="E286" s="1">
        <v>42792</v>
      </c>
      <c r="F286" s="1"/>
      <c r="G286" s="1">
        <v>43528</v>
      </c>
      <c r="H286" t="s">
        <v>236</v>
      </c>
      <c r="I286" t="s">
        <v>236</v>
      </c>
      <c r="J286" t="s">
        <v>243</v>
      </c>
      <c r="K286" s="1"/>
      <c r="M286" t="s">
        <v>236</v>
      </c>
      <c r="N286" s="15">
        <v>51.772289999999998</v>
      </c>
      <c r="O286" s="2">
        <v>1.2827704234866677E-2</v>
      </c>
      <c r="P286" s="3">
        <v>1</v>
      </c>
      <c r="Q286" s="1">
        <v>43666</v>
      </c>
      <c r="R286" s="1">
        <v>44314</v>
      </c>
      <c r="S28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86" s="2"/>
      <c r="V286" s="21" t="s">
        <v>58</v>
      </c>
      <c r="W286" s="1" t="s">
        <v>74</v>
      </c>
      <c r="Y286" s="9" t="s">
        <v>67</v>
      </c>
      <c r="Z286" s="9">
        <v>823</v>
      </c>
      <c r="AA286" s="9">
        <v>823</v>
      </c>
      <c r="AB286" s="9">
        <v>526</v>
      </c>
      <c r="AC286" s="10">
        <v>42792</v>
      </c>
      <c r="AD286" s="10"/>
      <c r="AE286" s="10">
        <v>43534</v>
      </c>
      <c r="AF286" s="16">
        <v>43534</v>
      </c>
      <c r="AG286" s="9" t="s">
        <v>50</v>
      </c>
      <c r="AH286" s="22">
        <v>1</v>
      </c>
      <c r="AI286" s="9">
        <f>+Synth_Ben_Data[[#This Row],[% progress]]*Synth_Ben_Data[[#This Row],[BaselineTargetValue]]</f>
        <v>823</v>
      </c>
      <c r="AJ286" s="15">
        <f>+Synth_Ben_Data[[#This Row],[ActualValue]]</f>
        <v>526</v>
      </c>
      <c r="AK286" s="9">
        <f>+Synth_Ben_Data[[#This Row],[CurrentTargetValue]]</f>
        <v>823</v>
      </c>
      <c r="AL286" s="22">
        <f>+(Synth_Ben_Data[[#This Row],[Earned Value]]-Synth_Ben_Data[[#This Row],[Planned Value
(Current Value)]])</f>
        <v>0</v>
      </c>
      <c r="AM286" s="23">
        <f>+(Synth_Ben_Data[[#This Row],[Earned Value]]/Synth_Ben_Data[[#This Row],[Planned Value
(Current Value)]])</f>
        <v>1</v>
      </c>
      <c r="AN28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87" spans="1:40" ht="15" customHeight="1">
      <c r="A287">
        <v>286</v>
      </c>
      <c r="B287" t="s">
        <v>128</v>
      </c>
      <c r="C287" t="s">
        <v>234</v>
      </c>
      <c r="D287" t="s">
        <v>235</v>
      </c>
      <c r="E287" s="1">
        <v>43358</v>
      </c>
      <c r="F287" s="1"/>
      <c r="G287" s="1">
        <v>44158</v>
      </c>
      <c r="H287" t="s">
        <v>236</v>
      </c>
      <c r="I287" t="s">
        <v>236</v>
      </c>
      <c r="J287" t="s">
        <v>237</v>
      </c>
      <c r="K287" s="1"/>
      <c r="M287" t="s">
        <v>236</v>
      </c>
      <c r="N287" s="3">
        <v>51.515430000000002</v>
      </c>
      <c r="O287" s="2">
        <v>-0.66422562175280064</v>
      </c>
      <c r="P287" s="3">
        <v>7</v>
      </c>
      <c r="Q287" s="1">
        <v>43666</v>
      </c>
      <c r="R287" s="1">
        <v>44766</v>
      </c>
      <c r="S28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87" s="2"/>
      <c r="V287" s="2" t="s">
        <v>47</v>
      </c>
      <c r="W287" s="1" t="s">
        <v>48</v>
      </c>
      <c r="Y287" s="11" t="s">
        <v>67</v>
      </c>
      <c r="Z287" s="11">
        <v>548</v>
      </c>
      <c r="AA287" s="11">
        <v>548</v>
      </c>
      <c r="AB287" s="11">
        <v>730</v>
      </c>
      <c r="AC287" s="12">
        <v>43358</v>
      </c>
      <c r="AD287" s="12"/>
      <c r="AE287" s="12">
        <v>44199</v>
      </c>
      <c r="AF287" s="16">
        <v>44199</v>
      </c>
      <c r="AG287" s="9" t="s">
        <v>50</v>
      </c>
      <c r="AH287" s="22">
        <v>1</v>
      </c>
      <c r="AI287" s="9">
        <f>+Synth_Ben_Data[[#This Row],[% progress]]*Synth_Ben_Data[[#This Row],[BaselineTargetValue]]</f>
        <v>548</v>
      </c>
      <c r="AJ287" s="15">
        <f>+Synth_Ben_Data[[#This Row],[ActualValue]]</f>
        <v>730</v>
      </c>
      <c r="AK287" s="9">
        <f>+Synth_Ben_Data[[#This Row],[CurrentTargetValue]]</f>
        <v>548</v>
      </c>
      <c r="AL287" s="22">
        <f>+(Synth_Ben_Data[[#This Row],[Earned Value]]-Synth_Ben_Data[[#This Row],[Planned Value
(Current Value)]])</f>
        <v>0</v>
      </c>
      <c r="AM287" s="23">
        <f>+(Synth_Ben_Data[[#This Row],[Earned Value]]/Synth_Ben_Data[[#This Row],[Planned Value
(Current Value)]])</f>
        <v>1</v>
      </c>
      <c r="AN28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88" spans="1:40" ht="15" customHeight="1">
      <c r="A288">
        <v>287</v>
      </c>
      <c r="B288" t="s">
        <v>187</v>
      </c>
      <c r="C288" t="s">
        <v>234</v>
      </c>
      <c r="D288" t="s">
        <v>242</v>
      </c>
      <c r="E288" s="1">
        <v>42792</v>
      </c>
      <c r="F288" s="1"/>
      <c r="G288" s="1">
        <v>43346</v>
      </c>
      <c r="H288" t="s">
        <v>236</v>
      </c>
      <c r="I288" t="s">
        <v>236</v>
      </c>
      <c r="J288" t="s">
        <v>243</v>
      </c>
      <c r="K288" s="1"/>
      <c r="M288" t="s">
        <v>236</v>
      </c>
      <c r="N288" s="15">
        <v>51.754980000000003</v>
      </c>
      <c r="O288" s="2">
        <v>0.1010666278050999</v>
      </c>
      <c r="P288" s="3">
        <v>10</v>
      </c>
      <c r="Q288" s="1">
        <v>44089</v>
      </c>
      <c r="R288" s="1">
        <v>44314</v>
      </c>
      <c r="S28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88" s="2"/>
      <c r="V288" s="21" t="s">
        <v>82</v>
      </c>
      <c r="W288" s="1" t="s">
        <v>86</v>
      </c>
      <c r="Y288" s="9" t="s">
        <v>67</v>
      </c>
      <c r="Z288" s="9">
        <v>1007</v>
      </c>
      <c r="AA288" s="9">
        <v>1007</v>
      </c>
      <c r="AB288" s="9">
        <v>696</v>
      </c>
      <c r="AC288" s="10">
        <v>42792</v>
      </c>
      <c r="AD288" s="10"/>
      <c r="AE288" s="10">
        <v>43366</v>
      </c>
      <c r="AF288" s="16">
        <v>43366</v>
      </c>
      <c r="AG288" s="9" t="s">
        <v>50</v>
      </c>
      <c r="AH288" s="22">
        <v>1</v>
      </c>
      <c r="AI288" s="9">
        <f>+Synth_Ben_Data[[#This Row],[% progress]]*Synth_Ben_Data[[#This Row],[BaselineTargetValue]]</f>
        <v>1007</v>
      </c>
      <c r="AJ288" s="15">
        <f>+Synth_Ben_Data[[#This Row],[ActualValue]]</f>
        <v>696</v>
      </c>
      <c r="AK288" s="9">
        <f>+Synth_Ben_Data[[#This Row],[CurrentTargetValue]]</f>
        <v>1007</v>
      </c>
      <c r="AL288" s="22">
        <f>+(Synth_Ben_Data[[#This Row],[Earned Value]]-Synth_Ben_Data[[#This Row],[Planned Value
(Current Value)]])</f>
        <v>0</v>
      </c>
      <c r="AM288" s="23">
        <f>+(Synth_Ben_Data[[#This Row],[Earned Value]]/Synth_Ben_Data[[#This Row],[Planned Value
(Current Value)]])</f>
        <v>1</v>
      </c>
      <c r="AN28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89" spans="1:40" ht="15" customHeight="1">
      <c r="A289">
        <v>288</v>
      </c>
      <c r="B289" t="s">
        <v>173</v>
      </c>
      <c r="C289" t="s">
        <v>234</v>
      </c>
      <c r="D289" t="s">
        <v>240</v>
      </c>
      <c r="E289" s="1">
        <v>42205</v>
      </c>
      <c r="F289" s="1"/>
      <c r="G289" s="1">
        <v>43437</v>
      </c>
      <c r="H289" t="s">
        <v>236</v>
      </c>
      <c r="I289" t="s">
        <v>55</v>
      </c>
      <c r="J289" t="s">
        <v>241</v>
      </c>
      <c r="K289" s="1"/>
      <c r="M289" t="s">
        <v>46</v>
      </c>
      <c r="N289" s="3">
        <v>50.942920000000001</v>
      </c>
      <c r="O289" s="2">
        <v>-0.73055321500601045</v>
      </c>
      <c r="P289" s="3">
        <v>13</v>
      </c>
      <c r="Q289" s="1">
        <v>44089</v>
      </c>
      <c r="R289" s="1">
        <v>44332</v>
      </c>
      <c r="S28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89" s="2"/>
      <c r="V289" s="21" t="s">
        <v>47</v>
      </c>
      <c r="W289" s="1" t="s">
        <v>66</v>
      </c>
      <c r="Y289" s="9" t="s">
        <v>67</v>
      </c>
      <c r="Z289" s="9">
        <v>1997</v>
      </c>
      <c r="AA289" s="9">
        <v>1997</v>
      </c>
      <c r="AB289" s="9">
        <v>1359</v>
      </c>
      <c r="AC289" s="10">
        <v>42205</v>
      </c>
      <c r="AD289" s="10"/>
      <c r="AE289" s="10">
        <v>43469</v>
      </c>
      <c r="AF289" s="16">
        <v>45237</v>
      </c>
      <c r="AG289" s="9" t="s">
        <v>46</v>
      </c>
      <c r="AH289" s="22">
        <v>1</v>
      </c>
      <c r="AI289" s="9">
        <f>+Synth_Ben_Data[[#This Row],[% progress]]*Synth_Ben_Data[[#This Row],[BaselineTargetValue]]</f>
        <v>1997</v>
      </c>
      <c r="AJ289" s="15">
        <f>+Synth_Ben_Data[[#This Row],[ActualValue]]</f>
        <v>1359</v>
      </c>
      <c r="AK289" s="9">
        <f>+Synth_Ben_Data[[#This Row],[CurrentTargetValue]]</f>
        <v>1997</v>
      </c>
      <c r="AL289" s="22">
        <f>+(Synth_Ben_Data[[#This Row],[Earned Value]]-Synth_Ben_Data[[#This Row],[Planned Value
(Current Value)]])</f>
        <v>0</v>
      </c>
      <c r="AM289" s="23">
        <f>+(Synth_Ben_Data[[#This Row],[Earned Value]]/Synth_Ben_Data[[#This Row],[Planned Value
(Current Value)]])</f>
        <v>1</v>
      </c>
      <c r="AN28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90" spans="1:40" ht="15" customHeight="1">
      <c r="A290">
        <v>289</v>
      </c>
      <c r="B290" t="s">
        <v>101</v>
      </c>
      <c r="C290" t="s">
        <v>234</v>
      </c>
      <c r="D290" t="s">
        <v>235</v>
      </c>
      <c r="E290" s="1">
        <v>43358</v>
      </c>
      <c r="F290" s="1"/>
      <c r="G290" s="1">
        <v>43993</v>
      </c>
      <c r="H290" t="s">
        <v>236</v>
      </c>
      <c r="I290" t="s">
        <v>236</v>
      </c>
      <c r="J290" t="s">
        <v>237</v>
      </c>
      <c r="K290" s="1"/>
      <c r="M290" t="s">
        <v>236</v>
      </c>
      <c r="N290" s="15">
        <v>51.546320000000001</v>
      </c>
      <c r="O290" s="2">
        <v>-0.7362339462596329</v>
      </c>
      <c r="P290" s="3">
        <v>2</v>
      </c>
      <c r="Q290" s="1">
        <v>44089</v>
      </c>
      <c r="R290" s="1">
        <v>44766</v>
      </c>
      <c r="S29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90" s="2"/>
      <c r="V290" s="2" t="s">
        <v>65</v>
      </c>
      <c r="W290" s="1" t="s">
        <v>166</v>
      </c>
      <c r="Y290" s="11" t="s">
        <v>49</v>
      </c>
      <c r="Z290" s="11">
        <v>4857</v>
      </c>
      <c r="AA290" s="11">
        <v>4857</v>
      </c>
      <c r="AB290" s="11">
        <v>4797</v>
      </c>
      <c r="AC290" s="12">
        <v>43358</v>
      </c>
      <c r="AD290" s="12"/>
      <c r="AE290" s="12">
        <v>44042</v>
      </c>
      <c r="AF290" s="16">
        <v>44042</v>
      </c>
      <c r="AG290" s="9" t="s">
        <v>50</v>
      </c>
      <c r="AH290" s="22">
        <v>1</v>
      </c>
      <c r="AI290" s="9">
        <f>+Synth_Ben_Data[[#This Row],[% progress]]*Synth_Ben_Data[[#This Row],[BaselineTargetValue]]</f>
        <v>4857</v>
      </c>
      <c r="AJ290" s="15">
        <f>+Synth_Ben_Data[[#This Row],[ActualValue]]</f>
        <v>4797</v>
      </c>
      <c r="AK290" s="9">
        <f>+Synth_Ben_Data[[#This Row],[CurrentTargetValue]]</f>
        <v>4857</v>
      </c>
      <c r="AL290" s="22">
        <f>+(Synth_Ben_Data[[#This Row],[Earned Value]]-Synth_Ben_Data[[#This Row],[Planned Value
(Current Value)]])</f>
        <v>0</v>
      </c>
      <c r="AM290" s="23">
        <f>+(Synth_Ben_Data[[#This Row],[Earned Value]]/Synth_Ben_Data[[#This Row],[Planned Value
(Current Value)]])</f>
        <v>1</v>
      </c>
      <c r="AN29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91" spans="1:40" ht="15" customHeight="1">
      <c r="A291">
        <v>290</v>
      </c>
      <c r="B291" t="s">
        <v>183</v>
      </c>
      <c r="C291" t="s">
        <v>234</v>
      </c>
      <c r="D291" t="s">
        <v>240</v>
      </c>
      <c r="E291" s="1">
        <v>42205</v>
      </c>
      <c r="F291" s="1"/>
      <c r="G291" s="1">
        <v>43912</v>
      </c>
      <c r="H291" t="s">
        <v>236</v>
      </c>
      <c r="I291" t="s">
        <v>44</v>
      </c>
      <c r="J291" t="s">
        <v>241</v>
      </c>
      <c r="K291" s="1"/>
      <c r="M291" t="s">
        <v>46</v>
      </c>
      <c r="N291" s="3">
        <v>51.079389999999997</v>
      </c>
      <c r="O291" s="2">
        <v>-0.58567686436730437</v>
      </c>
      <c r="P291" s="3">
        <v>14</v>
      </c>
      <c r="Q291" s="4">
        <v>44089</v>
      </c>
      <c r="R291" s="4">
        <v>44332</v>
      </c>
      <c r="S29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91" s="2"/>
      <c r="V291" s="21" t="s">
        <v>182</v>
      </c>
      <c r="W291" s="1" t="s">
        <v>149</v>
      </c>
      <c r="Y291" s="9" t="s">
        <v>49</v>
      </c>
      <c r="Z291" s="9">
        <v>4725</v>
      </c>
      <c r="AA291" s="9">
        <v>4725</v>
      </c>
      <c r="AB291" s="9">
        <v>3626</v>
      </c>
      <c r="AC291" s="10">
        <v>42205</v>
      </c>
      <c r="AD291" s="10"/>
      <c r="AE291" s="10">
        <v>43921</v>
      </c>
      <c r="AF291" s="16">
        <v>45198</v>
      </c>
      <c r="AG291" s="9" t="s">
        <v>46</v>
      </c>
      <c r="AH291" s="22">
        <v>1</v>
      </c>
      <c r="AI291" s="9">
        <f>+Synth_Ben_Data[[#This Row],[% progress]]*Synth_Ben_Data[[#This Row],[BaselineTargetValue]]</f>
        <v>4725</v>
      </c>
      <c r="AJ291" s="15">
        <f>+Synth_Ben_Data[[#This Row],[ActualValue]]</f>
        <v>3626</v>
      </c>
      <c r="AK291" s="9">
        <f>+Synth_Ben_Data[[#This Row],[CurrentTargetValue]]</f>
        <v>4725</v>
      </c>
      <c r="AL291" s="22">
        <f>+(Synth_Ben_Data[[#This Row],[Earned Value]]-Synth_Ben_Data[[#This Row],[Planned Value
(Current Value)]])</f>
        <v>0</v>
      </c>
      <c r="AM291" s="23">
        <f>+(Synth_Ben_Data[[#This Row],[Earned Value]]/Synth_Ben_Data[[#This Row],[Planned Value
(Current Value)]])</f>
        <v>1</v>
      </c>
      <c r="AN29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92" spans="1:40" ht="15" customHeight="1">
      <c r="A292">
        <v>291</v>
      </c>
      <c r="B292" t="s">
        <v>173</v>
      </c>
      <c r="C292" t="s">
        <v>234</v>
      </c>
      <c r="D292" t="s">
        <v>240</v>
      </c>
      <c r="E292" s="1">
        <v>42205</v>
      </c>
      <c r="F292" s="1"/>
      <c r="G292" s="1">
        <v>43111</v>
      </c>
      <c r="H292" t="s">
        <v>236</v>
      </c>
      <c r="I292" t="s">
        <v>44</v>
      </c>
      <c r="J292" t="s">
        <v>241</v>
      </c>
      <c r="K292" s="1"/>
      <c r="M292" t="s">
        <v>46</v>
      </c>
      <c r="N292" s="15">
        <v>50.852829999999997</v>
      </c>
      <c r="O292" s="2">
        <v>-0.68395807637982575</v>
      </c>
      <c r="P292" s="3">
        <v>3</v>
      </c>
      <c r="Q292" s="1">
        <v>43666</v>
      </c>
      <c r="R292" s="1">
        <v>44332</v>
      </c>
      <c r="S29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92" s="2"/>
      <c r="V292" s="2" t="s">
        <v>94</v>
      </c>
      <c r="W292" s="1" t="s">
        <v>244</v>
      </c>
      <c r="Y292" s="11" t="s">
        <v>67</v>
      </c>
      <c r="Z292" s="11">
        <v>1773</v>
      </c>
      <c r="AA292" s="11">
        <v>1773</v>
      </c>
      <c r="AB292" s="11">
        <v>668</v>
      </c>
      <c r="AC292" s="12">
        <v>42205</v>
      </c>
      <c r="AD292" s="12"/>
      <c r="AE292" s="12">
        <v>43155</v>
      </c>
      <c r="AF292" s="16">
        <v>45172</v>
      </c>
      <c r="AG292" s="9" t="s">
        <v>46</v>
      </c>
      <c r="AH292" s="22">
        <v>1</v>
      </c>
      <c r="AI292" s="9">
        <f>+Synth_Ben_Data[[#This Row],[% progress]]*Synth_Ben_Data[[#This Row],[BaselineTargetValue]]</f>
        <v>1773</v>
      </c>
      <c r="AJ292" s="15">
        <f>+Synth_Ben_Data[[#This Row],[ActualValue]]</f>
        <v>668</v>
      </c>
      <c r="AK292" s="9">
        <f>+Synth_Ben_Data[[#This Row],[CurrentTargetValue]]</f>
        <v>1773</v>
      </c>
      <c r="AL292" s="22">
        <f>+(Synth_Ben_Data[[#This Row],[Earned Value]]-Synth_Ben_Data[[#This Row],[Planned Value
(Current Value)]])</f>
        <v>0</v>
      </c>
      <c r="AM292" s="23">
        <f>+(Synth_Ben_Data[[#This Row],[Earned Value]]/Synth_Ben_Data[[#This Row],[Planned Value
(Current Value)]])</f>
        <v>1</v>
      </c>
      <c r="AN29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93" spans="1:40" ht="15" customHeight="1">
      <c r="A293">
        <v>292</v>
      </c>
      <c r="B293" t="s">
        <v>122</v>
      </c>
      <c r="C293" t="s">
        <v>234</v>
      </c>
      <c r="D293" t="s">
        <v>235</v>
      </c>
      <c r="E293" s="1">
        <v>43358</v>
      </c>
      <c r="F293" s="1"/>
      <c r="G293" s="1">
        <v>43916</v>
      </c>
      <c r="H293" t="s">
        <v>236</v>
      </c>
      <c r="I293" t="s">
        <v>236</v>
      </c>
      <c r="J293" t="s">
        <v>237</v>
      </c>
      <c r="K293" s="1"/>
      <c r="M293" t="s">
        <v>236</v>
      </c>
      <c r="N293" s="3">
        <v>51.126289999999997</v>
      </c>
      <c r="O293" s="2">
        <v>-0.12484842237788574</v>
      </c>
      <c r="P293" s="3">
        <v>5</v>
      </c>
      <c r="Q293" s="1">
        <v>44089</v>
      </c>
      <c r="R293" s="1">
        <v>44766</v>
      </c>
      <c r="S29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93" s="2"/>
      <c r="V293" s="21" t="s">
        <v>135</v>
      </c>
      <c r="W293" s="1" t="s">
        <v>71</v>
      </c>
      <c r="Y293" s="9" t="s">
        <v>67</v>
      </c>
      <c r="Z293" s="9">
        <v>1532</v>
      </c>
      <c r="AA293" s="9">
        <v>1532</v>
      </c>
      <c r="AB293" s="9">
        <v>81</v>
      </c>
      <c r="AC293" s="10">
        <v>43358</v>
      </c>
      <c r="AD293" s="10"/>
      <c r="AE293" s="10">
        <v>43929</v>
      </c>
      <c r="AF293" s="16">
        <v>43929</v>
      </c>
      <c r="AG293" s="9" t="s">
        <v>50</v>
      </c>
      <c r="AH293" s="22">
        <v>1</v>
      </c>
      <c r="AI293" s="9">
        <f>+Synth_Ben_Data[[#This Row],[% progress]]*Synth_Ben_Data[[#This Row],[BaselineTargetValue]]</f>
        <v>1532</v>
      </c>
      <c r="AJ293" s="15">
        <f>+Synth_Ben_Data[[#This Row],[ActualValue]]</f>
        <v>81</v>
      </c>
      <c r="AK293" s="9">
        <f>+Synth_Ben_Data[[#This Row],[CurrentTargetValue]]</f>
        <v>1532</v>
      </c>
      <c r="AL293" s="22">
        <f>+(Synth_Ben_Data[[#This Row],[Earned Value]]-Synth_Ben_Data[[#This Row],[Planned Value
(Current Value)]])</f>
        <v>0</v>
      </c>
      <c r="AM293" s="23">
        <f>+(Synth_Ben_Data[[#This Row],[Earned Value]]/Synth_Ben_Data[[#This Row],[Planned Value
(Current Value)]])</f>
        <v>1</v>
      </c>
      <c r="AN29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94" spans="1:40" ht="15" customHeight="1">
      <c r="A294">
        <v>293</v>
      </c>
      <c r="B294" t="s">
        <v>123</v>
      </c>
      <c r="C294" t="s">
        <v>234</v>
      </c>
      <c r="D294" t="s">
        <v>242</v>
      </c>
      <c r="E294" s="1">
        <v>42792</v>
      </c>
      <c r="F294" s="1"/>
      <c r="G294" s="1">
        <v>43643</v>
      </c>
      <c r="H294" t="s">
        <v>236</v>
      </c>
      <c r="I294" t="s">
        <v>236</v>
      </c>
      <c r="J294" t="s">
        <v>243</v>
      </c>
      <c r="K294" s="1"/>
      <c r="M294" t="s">
        <v>236</v>
      </c>
      <c r="N294" s="15">
        <v>51.957700000000003</v>
      </c>
      <c r="O294" s="2">
        <v>0.15212708956774373</v>
      </c>
      <c r="P294" s="3">
        <v>7</v>
      </c>
      <c r="Q294" s="1">
        <v>43210</v>
      </c>
      <c r="R294" s="1">
        <v>44314</v>
      </c>
      <c r="S29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94" s="2"/>
      <c r="V294" s="2" t="s">
        <v>147</v>
      </c>
      <c r="W294" s="1" t="s">
        <v>66</v>
      </c>
      <c r="Y294" s="11" t="s">
        <v>67</v>
      </c>
      <c r="Z294" s="11">
        <v>1486</v>
      </c>
      <c r="AA294" s="11">
        <v>1486</v>
      </c>
      <c r="AB294" s="11">
        <v>120</v>
      </c>
      <c r="AC294" s="12">
        <v>42792</v>
      </c>
      <c r="AD294" s="12"/>
      <c r="AE294" s="12">
        <v>43667</v>
      </c>
      <c r="AF294" s="16">
        <v>43667</v>
      </c>
      <c r="AG294" s="9" t="s">
        <v>50</v>
      </c>
      <c r="AH294" s="22">
        <v>1</v>
      </c>
      <c r="AI294" s="9">
        <f>+Synth_Ben_Data[[#This Row],[% progress]]*Synth_Ben_Data[[#This Row],[BaselineTargetValue]]</f>
        <v>1486</v>
      </c>
      <c r="AJ294" s="15">
        <f>+Synth_Ben_Data[[#This Row],[ActualValue]]</f>
        <v>120</v>
      </c>
      <c r="AK294" s="9">
        <f>+Synth_Ben_Data[[#This Row],[CurrentTargetValue]]</f>
        <v>1486</v>
      </c>
      <c r="AL294" s="22">
        <f>+(Synth_Ben_Data[[#This Row],[Earned Value]]-Synth_Ben_Data[[#This Row],[Planned Value
(Current Value)]])</f>
        <v>0</v>
      </c>
      <c r="AM294" s="23">
        <f>+(Synth_Ben_Data[[#This Row],[Earned Value]]/Synth_Ben_Data[[#This Row],[Planned Value
(Current Value)]])</f>
        <v>1</v>
      </c>
      <c r="AN29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95" spans="1:40" ht="15" customHeight="1">
      <c r="A295">
        <v>294</v>
      </c>
      <c r="B295" t="s">
        <v>156</v>
      </c>
      <c r="C295" t="s">
        <v>234</v>
      </c>
      <c r="D295" t="s">
        <v>240</v>
      </c>
      <c r="E295" s="1">
        <v>42205</v>
      </c>
      <c r="F295" s="1"/>
      <c r="G295" s="1">
        <v>43053</v>
      </c>
      <c r="H295" t="s">
        <v>236</v>
      </c>
      <c r="I295" t="s">
        <v>55</v>
      </c>
      <c r="J295" t="s">
        <v>241</v>
      </c>
      <c r="K295" s="1"/>
      <c r="M295" t="s">
        <v>46</v>
      </c>
      <c r="N295" s="3">
        <v>51.110349999999997</v>
      </c>
      <c r="O295" s="2">
        <v>-0.63862128945098096</v>
      </c>
      <c r="P295" s="3">
        <v>5</v>
      </c>
      <c r="Q295" s="1">
        <v>43666</v>
      </c>
      <c r="R295" s="1">
        <v>44332</v>
      </c>
      <c r="S29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95" s="2"/>
      <c r="V295" s="2" t="s">
        <v>57</v>
      </c>
      <c r="W295" s="1" t="s">
        <v>149</v>
      </c>
      <c r="Y295" s="11" t="s">
        <v>49</v>
      </c>
      <c r="Z295" s="11">
        <v>1561</v>
      </c>
      <c r="AA295" s="11">
        <v>1561</v>
      </c>
      <c r="AB295" s="11">
        <v>382</v>
      </c>
      <c r="AC295" s="12">
        <v>42205</v>
      </c>
      <c r="AD295" s="12"/>
      <c r="AE295" s="12">
        <v>43065</v>
      </c>
      <c r="AF295" s="16">
        <v>45248</v>
      </c>
      <c r="AG295" s="9" t="s">
        <v>46</v>
      </c>
      <c r="AH295" s="22">
        <v>1</v>
      </c>
      <c r="AI295" s="9">
        <f>+Synth_Ben_Data[[#This Row],[% progress]]*Synth_Ben_Data[[#This Row],[BaselineTargetValue]]</f>
        <v>1561</v>
      </c>
      <c r="AJ295" s="15">
        <f>+Synth_Ben_Data[[#This Row],[ActualValue]]</f>
        <v>382</v>
      </c>
      <c r="AK295" s="9">
        <f>+Synth_Ben_Data[[#This Row],[CurrentTargetValue]]</f>
        <v>1561</v>
      </c>
      <c r="AL295" s="22">
        <f>+(Synth_Ben_Data[[#This Row],[Earned Value]]-Synth_Ben_Data[[#This Row],[Planned Value
(Current Value)]])</f>
        <v>0</v>
      </c>
      <c r="AM295" s="23">
        <f>+(Synth_Ben_Data[[#This Row],[Earned Value]]/Synth_Ben_Data[[#This Row],[Planned Value
(Current Value)]])</f>
        <v>1</v>
      </c>
      <c r="AN29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96" spans="1:40" ht="15" customHeight="1">
      <c r="A296">
        <v>595</v>
      </c>
      <c r="B296" t="s">
        <v>195</v>
      </c>
      <c r="C296" t="s">
        <v>234</v>
      </c>
      <c r="D296" t="s">
        <v>238</v>
      </c>
      <c r="E296" s="1">
        <v>43210</v>
      </c>
      <c r="F296" s="1"/>
      <c r="G296" s="1">
        <v>43543</v>
      </c>
      <c r="H296" t="s">
        <v>236</v>
      </c>
      <c r="I296" t="s">
        <v>44</v>
      </c>
      <c r="J296" t="s">
        <v>239</v>
      </c>
      <c r="K296" s="1"/>
      <c r="M296" t="s">
        <v>46</v>
      </c>
      <c r="N296" s="15">
        <v>52.53546</v>
      </c>
      <c r="O296" s="2">
        <v>0.41979945297932814</v>
      </c>
      <c r="P296">
        <v>16</v>
      </c>
      <c r="Q296" s="1">
        <v>43210</v>
      </c>
      <c r="R296" s="1">
        <v>44773</v>
      </c>
      <c r="S29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296" s="2" t="s">
        <v>47</v>
      </c>
      <c r="W296" s="1" t="s">
        <v>65</v>
      </c>
      <c r="Y296" s="9" t="s">
        <v>67</v>
      </c>
      <c r="Z296" s="9">
        <v>497</v>
      </c>
      <c r="AA296" s="9">
        <v>497</v>
      </c>
      <c r="AB296" s="9">
        <v>2427</v>
      </c>
      <c r="AC296" s="10">
        <v>43210</v>
      </c>
      <c r="AD296" s="10"/>
      <c r="AE296" s="10">
        <v>43586</v>
      </c>
      <c r="AF296" s="16">
        <v>45229</v>
      </c>
      <c r="AG296" s="9" t="s">
        <v>46</v>
      </c>
      <c r="AH296" s="22">
        <v>1</v>
      </c>
      <c r="AI296" s="9">
        <f>+Synth_Ben_Data[[#This Row],[% progress]]*Synth_Ben_Data[[#This Row],[BaselineTargetValue]]</f>
        <v>497</v>
      </c>
      <c r="AJ296" s="15">
        <f>+Synth_Ben_Data[[#This Row],[ActualValue]]</f>
        <v>2427</v>
      </c>
      <c r="AK296" s="9">
        <f>+Synth_Ben_Data[[#This Row],[CurrentTargetValue]]</f>
        <v>497</v>
      </c>
      <c r="AL296" s="22">
        <f>+(Synth_Ben_Data[[#This Row],[Earned Value]]-Synth_Ben_Data[[#This Row],[Planned Value
(Current Value)]])</f>
        <v>0</v>
      </c>
      <c r="AM296" s="23">
        <f>+(Synth_Ben_Data[[#This Row],[Earned Value]]/Synth_Ben_Data[[#This Row],[Planned Value
(Current Value)]])</f>
        <v>1</v>
      </c>
      <c r="AN29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97" spans="1:40" ht="15" customHeight="1">
      <c r="A297">
        <v>296</v>
      </c>
      <c r="B297" t="s">
        <v>164</v>
      </c>
      <c r="C297" t="s">
        <v>234</v>
      </c>
      <c r="D297" t="s">
        <v>240</v>
      </c>
      <c r="E297" s="1">
        <v>42205</v>
      </c>
      <c r="F297" s="1"/>
      <c r="G297" s="1">
        <v>43733</v>
      </c>
      <c r="H297" t="s">
        <v>236</v>
      </c>
      <c r="I297" t="s">
        <v>161</v>
      </c>
      <c r="J297" t="s">
        <v>241</v>
      </c>
      <c r="K297" s="1"/>
      <c r="M297" t="s">
        <v>46</v>
      </c>
      <c r="N297" s="3">
        <v>51.18768</v>
      </c>
      <c r="O297" s="2">
        <v>-0.22607183421036689</v>
      </c>
      <c r="P297" s="3">
        <v>7</v>
      </c>
      <c r="Q297" s="1">
        <v>44089</v>
      </c>
      <c r="R297" s="1">
        <v>44332</v>
      </c>
      <c r="S29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97" s="2"/>
      <c r="V297" s="2" t="s">
        <v>57</v>
      </c>
      <c r="W297" s="1" t="s">
        <v>149</v>
      </c>
      <c r="Y297" s="11" t="s">
        <v>67</v>
      </c>
      <c r="Z297" s="11">
        <v>1522</v>
      </c>
      <c r="AA297" s="11">
        <v>1522</v>
      </c>
      <c r="AB297" s="11">
        <v>1267</v>
      </c>
      <c r="AC297" s="12">
        <v>42205</v>
      </c>
      <c r="AD297" s="12"/>
      <c r="AE297" s="12">
        <v>43738</v>
      </c>
      <c r="AF297" s="16">
        <v>45200</v>
      </c>
      <c r="AG297" s="9" t="s">
        <v>46</v>
      </c>
      <c r="AH297" s="22">
        <v>1</v>
      </c>
      <c r="AI297" s="9">
        <f>+Synth_Ben_Data[[#This Row],[% progress]]*Synth_Ben_Data[[#This Row],[BaselineTargetValue]]</f>
        <v>1522</v>
      </c>
      <c r="AJ297" s="15">
        <f>+Synth_Ben_Data[[#This Row],[ActualValue]]</f>
        <v>1267</v>
      </c>
      <c r="AK297" s="9">
        <f>+Synth_Ben_Data[[#This Row],[CurrentTargetValue]]</f>
        <v>1522</v>
      </c>
      <c r="AL297" s="22">
        <f>+(Synth_Ben_Data[[#This Row],[Earned Value]]-Synth_Ben_Data[[#This Row],[Planned Value
(Current Value)]])</f>
        <v>0</v>
      </c>
      <c r="AM297" s="23">
        <f>+(Synth_Ben_Data[[#This Row],[Earned Value]]/Synth_Ben_Data[[#This Row],[Planned Value
(Current Value)]])</f>
        <v>1</v>
      </c>
      <c r="AN29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98" spans="1:40" ht="15" customHeight="1">
      <c r="A298">
        <v>297</v>
      </c>
      <c r="B298" t="s">
        <v>72</v>
      </c>
      <c r="C298" t="s">
        <v>234</v>
      </c>
      <c r="D298" t="s">
        <v>240</v>
      </c>
      <c r="E298" s="1">
        <v>42205</v>
      </c>
      <c r="F298" s="1"/>
      <c r="G298" s="1">
        <v>42900</v>
      </c>
      <c r="H298" t="s">
        <v>236</v>
      </c>
      <c r="I298" t="s">
        <v>44</v>
      </c>
      <c r="J298" t="s">
        <v>241</v>
      </c>
      <c r="K298" s="1"/>
      <c r="M298" t="s">
        <v>46</v>
      </c>
      <c r="N298" s="15">
        <v>51.046140000000001</v>
      </c>
      <c r="O298" s="2">
        <v>-0.22780174195843481</v>
      </c>
      <c r="P298" s="3">
        <v>3</v>
      </c>
      <c r="Q298" s="1">
        <v>44089</v>
      </c>
      <c r="R298" s="1">
        <v>44332</v>
      </c>
      <c r="S29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98" s="2"/>
      <c r="V298" s="21" t="s">
        <v>135</v>
      </c>
      <c r="W298" s="1" t="s">
        <v>111</v>
      </c>
      <c r="Y298" s="9" t="s">
        <v>67</v>
      </c>
      <c r="Z298" s="9">
        <v>456</v>
      </c>
      <c r="AA298" s="9">
        <v>456</v>
      </c>
      <c r="AB298" s="9">
        <v>1218</v>
      </c>
      <c r="AC298" s="10">
        <v>42205</v>
      </c>
      <c r="AD298" s="10"/>
      <c r="AE298" s="10">
        <v>42933</v>
      </c>
      <c r="AF298" s="16">
        <v>45216</v>
      </c>
      <c r="AG298" s="9" t="s">
        <v>46</v>
      </c>
      <c r="AH298" s="22">
        <v>1</v>
      </c>
      <c r="AI298" s="9">
        <f>+Synth_Ben_Data[[#This Row],[% progress]]*Synth_Ben_Data[[#This Row],[BaselineTargetValue]]</f>
        <v>456</v>
      </c>
      <c r="AJ298" s="15">
        <f>+Synth_Ben_Data[[#This Row],[ActualValue]]</f>
        <v>1218</v>
      </c>
      <c r="AK298" s="9">
        <f>+Synth_Ben_Data[[#This Row],[CurrentTargetValue]]</f>
        <v>456</v>
      </c>
      <c r="AL298" s="22">
        <f>+(Synth_Ben_Data[[#This Row],[Earned Value]]-Synth_Ben_Data[[#This Row],[Planned Value
(Current Value)]])</f>
        <v>0</v>
      </c>
      <c r="AM298" s="23">
        <f>+(Synth_Ben_Data[[#This Row],[Earned Value]]/Synth_Ben_Data[[#This Row],[Planned Value
(Current Value)]])</f>
        <v>1</v>
      </c>
      <c r="AN29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299" spans="1:40" ht="15" customHeight="1">
      <c r="A299">
        <v>298</v>
      </c>
      <c r="B299" t="s">
        <v>204</v>
      </c>
      <c r="C299" t="s">
        <v>234</v>
      </c>
      <c r="D299" t="s">
        <v>235</v>
      </c>
      <c r="E299" s="1">
        <v>43358</v>
      </c>
      <c r="F299" s="1"/>
      <c r="G299" s="1">
        <v>44080</v>
      </c>
      <c r="H299" t="s">
        <v>236</v>
      </c>
      <c r="I299" t="s">
        <v>236</v>
      </c>
      <c r="J299" t="s">
        <v>237</v>
      </c>
      <c r="K299" s="1"/>
      <c r="M299" t="s">
        <v>236</v>
      </c>
      <c r="N299" s="3">
        <v>51.911479999999997</v>
      </c>
      <c r="O299" s="2">
        <v>-0.14555042958044495</v>
      </c>
      <c r="P299" s="3">
        <v>9</v>
      </c>
      <c r="Q299" s="1">
        <v>44089</v>
      </c>
      <c r="R299" s="1">
        <v>44766</v>
      </c>
      <c r="S29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299" s="2"/>
      <c r="V299" s="21" t="s">
        <v>143</v>
      </c>
      <c r="W299" s="1" t="s">
        <v>111</v>
      </c>
      <c r="Y299" s="9" t="s">
        <v>67</v>
      </c>
      <c r="Z299" s="9">
        <v>361</v>
      </c>
      <c r="AA299" s="9">
        <v>361</v>
      </c>
      <c r="AB299" s="9">
        <v>1396</v>
      </c>
      <c r="AC299" s="10">
        <v>43358</v>
      </c>
      <c r="AD299" s="10"/>
      <c r="AE299" s="10">
        <v>44096</v>
      </c>
      <c r="AF299" s="16">
        <v>44096</v>
      </c>
      <c r="AG299" s="9" t="s">
        <v>50</v>
      </c>
      <c r="AH299" s="22">
        <v>1</v>
      </c>
      <c r="AI299" s="9">
        <f>+Synth_Ben_Data[[#This Row],[% progress]]*Synth_Ben_Data[[#This Row],[BaselineTargetValue]]</f>
        <v>361</v>
      </c>
      <c r="AJ299" s="15">
        <f>+Synth_Ben_Data[[#This Row],[ActualValue]]</f>
        <v>1396</v>
      </c>
      <c r="AK299" s="9">
        <f>+Synth_Ben_Data[[#This Row],[CurrentTargetValue]]</f>
        <v>361</v>
      </c>
      <c r="AL299" s="22">
        <f>+(Synth_Ben_Data[[#This Row],[Earned Value]]-Synth_Ben_Data[[#This Row],[Planned Value
(Current Value)]])</f>
        <v>0</v>
      </c>
      <c r="AM299" s="23">
        <f>+(Synth_Ben_Data[[#This Row],[Earned Value]]/Synth_Ben_Data[[#This Row],[Planned Value
(Current Value)]])</f>
        <v>1</v>
      </c>
      <c r="AN29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00" spans="1:40" ht="15" customHeight="1">
      <c r="A300">
        <v>445</v>
      </c>
      <c r="B300" t="s">
        <v>120</v>
      </c>
      <c r="C300" t="s">
        <v>234</v>
      </c>
      <c r="D300" t="s">
        <v>238</v>
      </c>
      <c r="E300" s="1">
        <v>43210</v>
      </c>
      <c r="F300" s="1"/>
      <c r="G300" s="1">
        <v>43593</v>
      </c>
      <c r="H300" t="s">
        <v>236</v>
      </c>
      <c r="I300" t="s">
        <v>55</v>
      </c>
      <c r="J300" t="s">
        <v>239</v>
      </c>
      <c r="K300" s="1"/>
      <c r="M300" t="s">
        <v>46</v>
      </c>
      <c r="N300" s="15">
        <v>52.541559999999997</v>
      </c>
      <c r="O300" s="2">
        <v>0.34264760531231059</v>
      </c>
      <c r="P300" s="3">
        <v>3</v>
      </c>
      <c r="Q300" s="1">
        <v>43210</v>
      </c>
      <c r="R300" s="1">
        <v>44773</v>
      </c>
      <c r="S30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00" s="2"/>
      <c r="V300" s="21" t="s">
        <v>189</v>
      </c>
      <c r="W300" s="1" t="s">
        <v>117</v>
      </c>
      <c r="Y300" s="9" t="s">
        <v>67</v>
      </c>
      <c r="Z300" s="9">
        <v>1560</v>
      </c>
      <c r="AA300" s="9">
        <v>1560</v>
      </c>
      <c r="AB300" s="9">
        <v>1409</v>
      </c>
      <c r="AC300" s="10">
        <v>43210</v>
      </c>
      <c r="AD300" s="10"/>
      <c r="AE300" s="10">
        <v>43608</v>
      </c>
      <c r="AF300" s="16">
        <v>45270</v>
      </c>
      <c r="AG300" s="9" t="s">
        <v>46</v>
      </c>
      <c r="AH300" s="22">
        <v>1</v>
      </c>
      <c r="AI300" s="9">
        <f>+Synth_Ben_Data[[#This Row],[% progress]]*Synth_Ben_Data[[#This Row],[BaselineTargetValue]]</f>
        <v>1560</v>
      </c>
      <c r="AJ300" s="15">
        <f>+Synth_Ben_Data[[#This Row],[ActualValue]]</f>
        <v>1409</v>
      </c>
      <c r="AK300" s="9">
        <f>+Synth_Ben_Data[[#This Row],[CurrentTargetValue]]</f>
        <v>1560</v>
      </c>
      <c r="AL300" s="22">
        <f>+(Synth_Ben_Data[[#This Row],[Earned Value]]-Synth_Ben_Data[[#This Row],[Planned Value
(Current Value)]])</f>
        <v>0</v>
      </c>
      <c r="AM300" s="23">
        <f>+(Synth_Ben_Data[[#This Row],[Earned Value]]/Synth_Ben_Data[[#This Row],[Planned Value
(Current Value)]])</f>
        <v>1</v>
      </c>
      <c r="AN30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01" spans="1:40" ht="15" customHeight="1">
      <c r="A301">
        <v>300</v>
      </c>
      <c r="B301" t="s">
        <v>140</v>
      </c>
      <c r="C301" t="s">
        <v>234</v>
      </c>
      <c r="D301" t="s">
        <v>242</v>
      </c>
      <c r="E301" s="1">
        <v>42792</v>
      </c>
      <c r="F301" s="1"/>
      <c r="G301" s="1">
        <v>43389</v>
      </c>
      <c r="H301" t="s">
        <v>236</v>
      </c>
      <c r="I301" t="s">
        <v>236</v>
      </c>
      <c r="J301" t="s">
        <v>243</v>
      </c>
      <c r="K301" s="1"/>
      <c r="M301" t="s">
        <v>236</v>
      </c>
      <c r="N301" s="3">
        <v>51.992159999999998</v>
      </c>
      <c r="O301" s="2">
        <v>0.2105194049529111</v>
      </c>
      <c r="P301" s="3">
        <v>1</v>
      </c>
      <c r="Q301" s="1">
        <v>43210</v>
      </c>
      <c r="R301" s="1">
        <v>44314</v>
      </c>
      <c r="S30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01" s="2"/>
      <c r="V301" s="2" t="s">
        <v>95</v>
      </c>
      <c r="W301" s="1" t="s">
        <v>48</v>
      </c>
      <c r="Y301" s="11" t="s">
        <v>108</v>
      </c>
      <c r="Z301" s="11">
        <v>1250</v>
      </c>
      <c r="AA301" s="11">
        <v>1250</v>
      </c>
      <c r="AB301" s="11">
        <v>2270</v>
      </c>
      <c r="AC301" s="12">
        <v>42792</v>
      </c>
      <c r="AD301" s="12"/>
      <c r="AE301" s="12">
        <v>43404</v>
      </c>
      <c r="AF301" s="16">
        <v>43404</v>
      </c>
      <c r="AG301" s="9" t="s">
        <v>50</v>
      </c>
      <c r="AH301" s="22">
        <v>1</v>
      </c>
      <c r="AI301" s="9">
        <f>+Synth_Ben_Data[[#This Row],[% progress]]*Synth_Ben_Data[[#This Row],[BaselineTargetValue]]</f>
        <v>1250</v>
      </c>
      <c r="AJ301" s="15">
        <f>+Synth_Ben_Data[[#This Row],[ActualValue]]</f>
        <v>2270</v>
      </c>
      <c r="AK301" s="9">
        <f>+Synth_Ben_Data[[#This Row],[CurrentTargetValue]]</f>
        <v>1250</v>
      </c>
      <c r="AL301" s="22">
        <f>+(Synth_Ben_Data[[#This Row],[Earned Value]]-Synth_Ben_Data[[#This Row],[Planned Value
(Current Value)]])</f>
        <v>0</v>
      </c>
      <c r="AM301" s="23">
        <f>+(Synth_Ben_Data[[#This Row],[Earned Value]]/Synth_Ben_Data[[#This Row],[Planned Value
(Current Value)]])</f>
        <v>1</v>
      </c>
      <c r="AN30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02" spans="1:40" ht="15" customHeight="1">
      <c r="A302">
        <v>515</v>
      </c>
      <c r="B302" t="s">
        <v>186</v>
      </c>
      <c r="C302" t="s">
        <v>234</v>
      </c>
      <c r="D302" t="s">
        <v>238</v>
      </c>
      <c r="E302" s="1">
        <v>43210</v>
      </c>
      <c r="F302" s="1"/>
      <c r="G302" s="1">
        <v>43923</v>
      </c>
      <c r="H302" t="s">
        <v>236</v>
      </c>
      <c r="I302" t="s">
        <v>161</v>
      </c>
      <c r="J302" t="s">
        <v>239</v>
      </c>
      <c r="K302" s="1"/>
      <c r="M302" t="s">
        <v>46</v>
      </c>
      <c r="N302" s="15">
        <v>52.544260000000001</v>
      </c>
      <c r="O302" s="2">
        <v>0.29212336983628839</v>
      </c>
      <c r="P302">
        <v>5</v>
      </c>
      <c r="Q302" s="1">
        <v>44089</v>
      </c>
      <c r="R302" s="1">
        <v>44773</v>
      </c>
      <c r="S30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302" s="2" t="s">
        <v>65</v>
      </c>
      <c r="W302" s="1" t="s">
        <v>48</v>
      </c>
      <c r="Y302" s="9" t="s">
        <v>67</v>
      </c>
      <c r="Z302" s="9">
        <v>858</v>
      </c>
      <c r="AA302" s="9">
        <v>858</v>
      </c>
      <c r="AB302" s="9">
        <v>2006</v>
      </c>
      <c r="AC302" s="10">
        <v>43210</v>
      </c>
      <c r="AD302" s="10"/>
      <c r="AE302" s="10">
        <v>43967</v>
      </c>
      <c r="AF302" s="16">
        <v>45251</v>
      </c>
      <c r="AG302" s="9" t="s">
        <v>46</v>
      </c>
      <c r="AH302" s="22">
        <v>1</v>
      </c>
      <c r="AI302" s="9">
        <f>+Synth_Ben_Data[[#This Row],[% progress]]*Synth_Ben_Data[[#This Row],[BaselineTargetValue]]</f>
        <v>858</v>
      </c>
      <c r="AJ302" s="15">
        <f>+Synth_Ben_Data[[#This Row],[ActualValue]]</f>
        <v>2006</v>
      </c>
      <c r="AK302" s="9">
        <f>+Synth_Ben_Data[[#This Row],[CurrentTargetValue]]</f>
        <v>858</v>
      </c>
      <c r="AL302" s="22">
        <f>+(Synth_Ben_Data[[#This Row],[Earned Value]]-Synth_Ben_Data[[#This Row],[Planned Value
(Current Value)]])</f>
        <v>0</v>
      </c>
      <c r="AM302" s="23">
        <f>+(Synth_Ben_Data[[#This Row],[Earned Value]]/Synth_Ben_Data[[#This Row],[Planned Value
(Current Value)]])</f>
        <v>1</v>
      </c>
      <c r="AN30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03" spans="1:40" ht="15" customHeight="1">
      <c r="A303">
        <v>256</v>
      </c>
      <c r="B303" t="s">
        <v>177</v>
      </c>
      <c r="C303" t="s">
        <v>234</v>
      </c>
      <c r="D303" t="s">
        <v>238</v>
      </c>
      <c r="E303" s="1">
        <v>43210</v>
      </c>
      <c r="F303" s="1"/>
      <c r="G303" s="1">
        <v>44407</v>
      </c>
      <c r="H303" t="s">
        <v>236</v>
      </c>
      <c r="I303" t="s">
        <v>44</v>
      </c>
      <c r="J303" t="s">
        <v>239</v>
      </c>
      <c r="K303" s="1"/>
      <c r="M303" t="s">
        <v>46</v>
      </c>
      <c r="N303" s="3">
        <v>52.546509999999998</v>
      </c>
      <c r="O303" s="2">
        <v>9.6182112982484302E-2</v>
      </c>
      <c r="P303" s="3">
        <v>14</v>
      </c>
      <c r="Q303" s="1">
        <v>43666</v>
      </c>
      <c r="R303" s="1">
        <v>44773</v>
      </c>
      <c r="S30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03" s="2"/>
      <c r="V303" s="21" t="s">
        <v>182</v>
      </c>
      <c r="W303" s="1" t="s">
        <v>213</v>
      </c>
      <c r="Y303" s="9" t="s">
        <v>67</v>
      </c>
      <c r="Z303" s="9">
        <v>1977</v>
      </c>
      <c r="AA303" s="9">
        <v>1977</v>
      </c>
      <c r="AB303" s="9">
        <v>675</v>
      </c>
      <c r="AC303" s="10">
        <v>43210</v>
      </c>
      <c r="AD303" s="10"/>
      <c r="AE303" s="10">
        <v>44428</v>
      </c>
      <c r="AF303" s="16">
        <v>45270</v>
      </c>
      <c r="AG303" s="9" t="s">
        <v>46</v>
      </c>
      <c r="AH303" s="22">
        <v>1</v>
      </c>
      <c r="AI303" s="9">
        <f>+Synth_Ben_Data[[#This Row],[% progress]]*Synth_Ben_Data[[#This Row],[BaselineTargetValue]]</f>
        <v>1977</v>
      </c>
      <c r="AJ303" s="15">
        <f>+Synth_Ben_Data[[#This Row],[ActualValue]]</f>
        <v>675</v>
      </c>
      <c r="AK303" s="9">
        <f>+Synth_Ben_Data[[#This Row],[CurrentTargetValue]]</f>
        <v>1977</v>
      </c>
      <c r="AL303" s="22">
        <f>+(Synth_Ben_Data[[#This Row],[Earned Value]]-Synth_Ben_Data[[#This Row],[Planned Value
(Current Value)]])</f>
        <v>0</v>
      </c>
      <c r="AM303" s="23">
        <f>+(Synth_Ben_Data[[#This Row],[Earned Value]]/Synth_Ben_Data[[#This Row],[Planned Value
(Current Value)]])</f>
        <v>1</v>
      </c>
      <c r="AN30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04" spans="1:40" ht="15" customHeight="1">
      <c r="A304">
        <v>303</v>
      </c>
      <c r="B304" t="s">
        <v>151</v>
      </c>
      <c r="C304" t="s">
        <v>234</v>
      </c>
      <c r="D304" t="s">
        <v>235</v>
      </c>
      <c r="E304" s="1">
        <v>43358</v>
      </c>
      <c r="F304" s="1"/>
      <c r="G304" s="1">
        <v>44339</v>
      </c>
      <c r="H304" t="s">
        <v>236</v>
      </c>
      <c r="I304" t="s">
        <v>236</v>
      </c>
      <c r="J304" t="s">
        <v>237</v>
      </c>
      <c r="K304" s="1"/>
      <c r="M304" t="s">
        <v>236</v>
      </c>
      <c r="N304" s="15">
        <v>51.733750000000001</v>
      </c>
      <c r="O304" s="2">
        <v>-0.76123768685056192</v>
      </c>
      <c r="P304" s="3">
        <v>10</v>
      </c>
      <c r="Q304" s="1">
        <v>44089</v>
      </c>
      <c r="R304" s="1">
        <v>44766</v>
      </c>
      <c r="S30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04" s="2"/>
      <c r="V304" s="21" t="s">
        <v>58</v>
      </c>
      <c r="W304" s="1" t="s">
        <v>166</v>
      </c>
      <c r="Y304" s="9" t="s">
        <v>67</v>
      </c>
      <c r="Z304" s="9">
        <v>128</v>
      </c>
      <c r="AA304" s="9">
        <v>128</v>
      </c>
      <c r="AB304" s="9">
        <v>1102</v>
      </c>
      <c r="AC304" s="10">
        <v>43358</v>
      </c>
      <c r="AD304" s="10"/>
      <c r="AE304" s="10">
        <v>44358</v>
      </c>
      <c r="AF304" s="16">
        <v>44358</v>
      </c>
      <c r="AG304" s="9" t="s">
        <v>50</v>
      </c>
      <c r="AH304" s="22">
        <v>1</v>
      </c>
      <c r="AI304" s="9">
        <f>+Synth_Ben_Data[[#This Row],[% progress]]*Synth_Ben_Data[[#This Row],[BaselineTargetValue]]</f>
        <v>128</v>
      </c>
      <c r="AJ304" s="15">
        <f>+Synth_Ben_Data[[#This Row],[ActualValue]]</f>
        <v>1102</v>
      </c>
      <c r="AK304" s="9">
        <f>+Synth_Ben_Data[[#This Row],[CurrentTargetValue]]</f>
        <v>128</v>
      </c>
      <c r="AL304" s="22">
        <f>+(Synth_Ben_Data[[#This Row],[Earned Value]]-Synth_Ben_Data[[#This Row],[Planned Value
(Current Value)]])</f>
        <v>0</v>
      </c>
      <c r="AM304" s="23">
        <f>+(Synth_Ben_Data[[#This Row],[Earned Value]]/Synth_Ben_Data[[#This Row],[Planned Value
(Current Value)]])</f>
        <v>1</v>
      </c>
      <c r="AN30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05" spans="1:40" ht="15" customHeight="1">
      <c r="A305">
        <v>304</v>
      </c>
      <c r="B305" t="s">
        <v>221</v>
      </c>
      <c r="C305" t="s">
        <v>234</v>
      </c>
      <c r="D305" t="s">
        <v>240</v>
      </c>
      <c r="E305" s="1">
        <v>42205</v>
      </c>
      <c r="F305" s="1"/>
      <c r="G305" s="1">
        <v>44165</v>
      </c>
      <c r="H305" t="s">
        <v>236</v>
      </c>
      <c r="I305" t="s">
        <v>44</v>
      </c>
      <c r="J305" t="s">
        <v>241</v>
      </c>
      <c r="K305" s="1"/>
      <c r="M305" t="s">
        <v>46</v>
      </c>
      <c r="N305" s="3">
        <v>51.107790000000001</v>
      </c>
      <c r="O305" s="2">
        <v>-0.46963041771192571</v>
      </c>
      <c r="P305" s="3">
        <v>14</v>
      </c>
      <c r="Q305" s="1">
        <v>42792</v>
      </c>
      <c r="R305" s="1">
        <v>44332</v>
      </c>
      <c r="S30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05" s="2"/>
      <c r="V305" s="21" t="s">
        <v>95</v>
      </c>
      <c r="W305" s="1" t="s">
        <v>74</v>
      </c>
      <c r="Y305" s="9" t="s">
        <v>67</v>
      </c>
      <c r="Z305" s="9">
        <v>960</v>
      </c>
      <c r="AA305" s="9">
        <v>960</v>
      </c>
      <c r="AB305" s="9">
        <v>2211</v>
      </c>
      <c r="AC305" s="10">
        <v>42205</v>
      </c>
      <c r="AD305" s="10"/>
      <c r="AE305" s="10">
        <v>44165</v>
      </c>
      <c r="AF305" s="16">
        <v>45191</v>
      </c>
      <c r="AG305" s="9" t="s">
        <v>46</v>
      </c>
      <c r="AH305" s="22">
        <v>1</v>
      </c>
      <c r="AI305" s="9">
        <f>+Synth_Ben_Data[[#This Row],[% progress]]*Synth_Ben_Data[[#This Row],[BaselineTargetValue]]</f>
        <v>960</v>
      </c>
      <c r="AJ305" s="15">
        <f>+Synth_Ben_Data[[#This Row],[ActualValue]]</f>
        <v>2211</v>
      </c>
      <c r="AK305" s="9">
        <f>+Synth_Ben_Data[[#This Row],[CurrentTargetValue]]</f>
        <v>960</v>
      </c>
      <c r="AL305" s="22">
        <f>+(Synth_Ben_Data[[#This Row],[Earned Value]]-Synth_Ben_Data[[#This Row],[Planned Value
(Current Value)]])</f>
        <v>0</v>
      </c>
      <c r="AM305" s="23">
        <f>+(Synth_Ben_Data[[#This Row],[Earned Value]]/Synth_Ben_Data[[#This Row],[Planned Value
(Current Value)]])</f>
        <v>1</v>
      </c>
      <c r="AN30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06" spans="1:40" ht="15" customHeight="1">
      <c r="A306">
        <v>305</v>
      </c>
      <c r="B306" t="s">
        <v>172</v>
      </c>
      <c r="C306" t="s">
        <v>234</v>
      </c>
      <c r="D306" t="s">
        <v>235</v>
      </c>
      <c r="E306" s="1">
        <v>43358</v>
      </c>
      <c r="F306" s="1"/>
      <c r="G306" s="1">
        <v>44361</v>
      </c>
      <c r="H306" t="s">
        <v>236</v>
      </c>
      <c r="I306" t="s">
        <v>236</v>
      </c>
      <c r="J306" t="s">
        <v>237</v>
      </c>
      <c r="K306" s="1"/>
      <c r="M306" t="s">
        <v>236</v>
      </c>
      <c r="N306" s="15">
        <v>51.249639999999999</v>
      </c>
      <c r="O306" s="2">
        <v>-0.37886075409005049</v>
      </c>
      <c r="P306" s="3">
        <v>16</v>
      </c>
      <c r="Q306" s="1">
        <v>42792</v>
      </c>
      <c r="R306" s="1">
        <v>44766</v>
      </c>
      <c r="S30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06" s="2"/>
      <c r="V306" s="2" t="s">
        <v>182</v>
      </c>
      <c r="W306" s="1" t="s">
        <v>66</v>
      </c>
      <c r="Y306" s="11" t="s">
        <v>67</v>
      </c>
      <c r="Z306" s="11">
        <v>1507</v>
      </c>
      <c r="AA306" s="11">
        <v>1507</v>
      </c>
      <c r="AB306" s="11">
        <v>1306</v>
      </c>
      <c r="AC306" s="12">
        <v>43358</v>
      </c>
      <c r="AD306" s="12"/>
      <c r="AE306" s="12">
        <v>44380</v>
      </c>
      <c r="AF306" s="16">
        <v>44380</v>
      </c>
      <c r="AG306" s="9" t="s">
        <v>50</v>
      </c>
      <c r="AH306" s="22">
        <v>1</v>
      </c>
      <c r="AI306" s="9">
        <f>+Synth_Ben_Data[[#This Row],[% progress]]*Synth_Ben_Data[[#This Row],[BaselineTargetValue]]</f>
        <v>1507</v>
      </c>
      <c r="AJ306" s="15">
        <f>+Synth_Ben_Data[[#This Row],[ActualValue]]</f>
        <v>1306</v>
      </c>
      <c r="AK306" s="9">
        <f>+Synth_Ben_Data[[#This Row],[CurrentTargetValue]]</f>
        <v>1507</v>
      </c>
      <c r="AL306" s="22">
        <f>+(Synth_Ben_Data[[#This Row],[Earned Value]]-Synth_Ben_Data[[#This Row],[Planned Value
(Current Value)]])</f>
        <v>0</v>
      </c>
      <c r="AM306" s="23">
        <f>+(Synth_Ben_Data[[#This Row],[Earned Value]]/Synth_Ben_Data[[#This Row],[Planned Value
(Current Value)]])</f>
        <v>1</v>
      </c>
      <c r="AN30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07" spans="1:40" ht="15" customHeight="1">
      <c r="A307">
        <v>487</v>
      </c>
      <c r="B307" t="s">
        <v>222</v>
      </c>
      <c r="C307" t="s">
        <v>234</v>
      </c>
      <c r="D307" t="s">
        <v>238</v>
      </c>
      <c r="E307" s="1">
        <v>43210</v>
      </c>
      <c r="F307" s="1"/>
      <c r="G307" s="1">
        <v>43618</v>
      </c>
      <c r="H307" t="s">
        <v>236</v>
      </c>
      <c r="I307" t="s">
        <v>161</v>
      </c>
      <c r="J307" t="s">
        <v>239</v>
      </c>
      <c r="K307" s="1"/>
      <c r="M307" t="s">
        <v>46</v>
      </c>
      <c r="N307" s="15">
        <v>52.546729999999997</v>
      </c>
      <c r="O307" s="2">
        <v>8.2354011785438774E-3</v>
      </c>
      <c r="P307" s="3">
        <v>14</v>
      </c>
      <c r="Q307" s="1">
        <v>43210</v>
      </c>
      <c r="R307" s="1">
        <v>44773</v>
      </c>
      <c r="S30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07" s="2"/>
      <c r="V307" s="2" t="s">
        <v>158</v>
      </c>
      <c r="W307" s="1" t="s">
        <v>135</v>
      </c>
      <c r="Y307" s="11" t="s">
        <v>67</v>
      </c>
      <c r="Z307" s="11">
        <v>217</v>
      </c>
      <c r="AA307" s="11">
        <v>217</v>
      </c>
      <c r="AB307" s="11">
        <v>582</v>
      </c>
      <c r="AC307" s="12">
        <v>43210</v>
      </c>
      <c r="AD307" s="12"/>
      <c r="AE307" s="12">
        <v>43646</v>
      </c>
      <c r="AF307" s="16">
        <v>45216</v>
      </c>
      <c r="AG307" s="9" t="s">
        <v>46</v>
      </c>
      <c r="AH307" s="22">
        <v>1</v>
      </c>
      <c r="AI307" s="9">
        <f>+Synth_Ben_Data[[#This Row],[% progress]]*Synth_Ben_Data[[#This Row],[BaselineTargetValue]]</f>
        <v>217</v>
      </c>
      <c r="AJ307" s="15">
        <f>+Synth_Ben_Data[[#This Row],[ActualValue]]</f>
        <v>582</v>
      </c>
      <c r="AK307" s="9">
        <f>+Synth_Ben_Data[[#This Row],[CurrentTargetValue]]</f>
        <v>217</v>
      </c>
      <c r="AL307" s="22">
        <f>+(Synth_Ben_Data[[#This Row],[Earned Value]]-Synth_Ben_Data[[#This Row],[Planned Value
(Current Value)]])</f>
        <v>0</v>
      </c>
      <c r="AM307" s="23">
        <f>+(Synth_Ben_Data[[#This Row],[Earned Value]]/Synth_Ben_Data[[#This Row],[Planned Value
(Current Value)]])</f>
        <v>1</v>
      </c>
      <c r="AN30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08" spans="1:40" ht="15" customHeight="1">
      <c r="A308">
        <v>307</v>
      </c>
      <c r="B308" t="s">
        <v>183</v>
      </c>
      <c r="C308" t="s">
        <v>234</v>
      </c>
      <c r="D308" t="s">
        <v>240</v>
      </c>
      <c r="E308" s="1">
        <v>42205</v>
      </c>
      <c r="F308" s="1"/>
      <c r="G308" s="1">
        <v>43420</v>
      </c>
      <c r="H308" t="s">
        <v>236</v>
      </c>
      <c r="I308" t="s">
        <v>161</v>
      </c>
      <c r="J308" t="s">
        <v>241</v>
      </c>
      <c r="K308" s="1"/>
      <c r="M308" t="s">
        <v>46</v>
      </c>
      <c r="N308" s="15">
        <v>50.923020000000001</v>
      </c>
      <c r="O308" s="2">
        <v>-0.2228549154940026</v>
      </c>
      <c r="P308" s="3">
        <v>9</v>
      </c>
      <c r="Q308" s="1">
        <v>43210</v>
      </c>
      <c r="R308" s="1">
        <v>44332</v>
      </c>
      <c r="S30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08" s="2"/>
      <c r="V308" s="21" t="s">
        <v>189</v>
      </c>
      <c r="W308" s="1" t="s">
        <v>86</v>
      </c>
      <c r="Y308" s="9" t="s">
        <v>49</v>
      </c>
      <c r="Z308" s="9">
        <v>246</v>
      </c>
      <c r="AA308" s="9">
        <v>246</v>
      </c>
      <c r="AB308" s="9">
        <v>2383</v>
      </c>
      <c r="AC308" s="10">
        <v>42205</v>
      </c>
      <c r="AD308" s="10"/>
      <c r="AE308" s="10">
        <v>43444</v>
      </c>
      <c r="AF308" s="16">
        <v>45243</v>
      </c>
      <c r="AG308" s="9" t="s">
        <v>46</v>
      </c>
      <c r="AH308" s="22">
        <v>1</v>
      </c>
      <c r="AI308" s="9">
        <f>+Synth_Ben_Data[[#This Row],[% progress]]*Synth_Ben_Data[[#This Row],[BaselineTargetValue]]</f>
        <v>246</v>
      </c>
      <c r="AJ308" s="15">
        <f>+Synth_Ben_Data[[#This Row],[ActualValue]]</f>
        <v>2383</v>
      </c>
      <c r="AK308" s="9">
        <f>+Synth_Ben_Data[[#This Row],[CurrentTargetValue]]</f>
        <v>246</v>
      </c>
      <c r="AL308" s="22">
        <f>+(Synth_Ben_Data[[#This Row],[Earned Value]]-Synth_Ben_Data[[#This Row],[Planned Value
(Current Value)]])</f>
        <v>0</v>
      </c>
      <c r="AM308" s="23">
        <f>+(Synth_Ben_Data[[#This Row],[Earned Value]]/Synth_Ben_Data[[#This Row],[Planned Value
(Current Value)]])</f>
        <v>1</v>
      </c>
      <c r="AN30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09" spans="1:40" ht="15" customHeight="1">
      <c r="A309">
        <v>308</v>
      </c>
      <c r="B309" t="s">
        <v>83</v>
      </c>
      <c r="C309" t="s">
        <v>234</v>
      </c>
      <c r="D309" t="s">
        <v>240</v>
      </c>
      <c r="E309" s="1">
        <v>42205</v>
      </c>
      <c r="F309" s="1"/>
      <c r="G309" s="1">
        <v>42857</v>
      </c>
      <c r="H309" t="s">
        <v>236</v>
      </c>
      <c r="I309" t="s">
        <v>44</v>
      </c>
      <c r="J309" t="s">
        <v>241</v>
      </c>
      <c r="K309" s="1"/>
      <c r="M309" t="s">
        <v>46</v>
      </c>
      <c r="N309" s="3">
        <v>50.924979999999998</v>
      </c>
      <c r="O309" s="2">
        <v>-0.72728659216010583</v>
      </c>
      <c r="P309" s="3">
        <v>16</v>
      </c>
      <c r="Q309" s="4">
        <v>42792</v>
      </c>
      <c r="R309" s="4">
        <v>44332</v>
      </c>
      <c r="S30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09" s="2"/>
      <c r="V309" s="2" t="s">
        <v>95</v>
      </c>
      <c r="W309" s="1" t="s">
        <v>117</v>
      </c>
      <c r="Y309" s="11" t="s">
        <v>49</v>
      </c>
      <c r="Z309" s="11">
        <v>3789</v>
      </c>
      <c r="AA309" s="11">
        <v>3789</v>
      </c>
      <c r="AB309" s="11">
        <v>4921</v>
      </c>
      <c r="AC309" s="12">
        <v>42205</v>
      </c>
      <c r="AD309" s="12"/>
      <c r="AE309" s="12">
        <v>42900</v>
      </c>
      <c r="AF309" s="16">
        <v>45258</v>
      </c>
      <c r="AG309" s="9" t="s">
        <v>46</v>
      </c>
      <c r="AH309" s="22">
        <v>1</v>
      </c>
      <c r="AI309" s="9">
        <f>+Synth_Ben_Data[[#This Row],[% progress]]*Synth_Ben_Data[[#This Row],[BaselineTargetValue]]</f>
        <v>3789</v>
      </c>
      <c r="AJ309" s="15">
        <f>+Synth_Ben_Data[[#This Row],[ActualValue]]</f>
        <v>4921</v>
      </c>
      <c r="AK309" s="9">
        <f>+Synth_Ben_Data[[#This Row],[CurrentTargetValue]]</f>
        <v>3789</v>
      </c>
      <c r="AL309" s="22">
        <f>+(Synth_Ben_Data[[#This Row],[Earned Value]]-Synth_Ben_Data[[#This Row],[Planned Value
(Current Value)]])</f>
        <v>0</v>
      </c>
      <c r="AM309" s="23">
        <f>+(Synth_Ben_Data[[#This Row],[Earned Value]]/Synth_Ben_Data[[#This Row],[Planned Value
(Current Value)]])</f>
        <v>1</v>
      </c>
      <c r="AN30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10" spans="1:40" ht="15" customHeight="1">
      <c r="A310">
        <v>309</v>
      </c>
      <c r="B310" t="s">
        <v>194</v>
      </c>
      <c r="C310" t="s">
        <v>234</v>
      </c>
      <c r="D310" t="s">
        <v>240</v>
      </c>
      <c r="E310" s="1">
        <v>42205</v>
      </c>
      <c r="F310" s="1"/>
      <c r="G310" s="1">
        <v>44301</v>
      </c>
      <c r="H310" t="s">
        <v>236</v>
      </c>
      <c r="I310" t="s">
        <v>44</v>
      </c>
      <c r="J310" t="s">
        <v>241</v>
      </c>
      <c r="K310" s="1"/>
      <c r="M310" t="s">
        <v>46</v>
      </c>
      <c r="N310" s="15">
        <v>50.91769</v>
      </c>
      <c r="O310" s="2">
        <v>-5.8012028015991229E-2</v>
      </c>
      <c r="P310" s="3">
        <v>16</v>
      </c>
      <c r="Q310" s="1">
        <v>44089</v>
      </c>
      <c r="R310" s="1">
        <v>44332</v>
      </c>
      <c r="S31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10" s="2"/>
      <c r="V310" s="2" t="s">
        <v>82</v>
      </c>
      <c r="W310" s="1" t="s">
        <v>74</v>
      </c>
      <c r="Y310" s="11" t="s">
        <v>67</v>
      </c>
      <c r="Z310" s="11">
        <v>969</v>
      </c>
      <c r="AA310" s="11">
        <v>969</v>
      </c>
      <c r="AB310" s="11">
        <v>1465</v>
      </c>
      <c r="AC310" s="12">
        <v>42205</v>
      </c>
      <c r="AD310" s="12"/>
      <c r="AE310" s="12">
        <v>44332</v>
      </c>
      <c r="AF310" s="16">
        <v>45176</v>
      </c>
      <c r="AG310" s="9" t="s">
        <v>46</v>
      </c>
      <c r="AH310" s="22">
        <v>1</v>
      </c>
      <c r="AI310" s="9">
        <f>+Synth_Ben_Data[[#This Row],[% progress]]*Synth_Ben_Data[[#This Row],[BaselineTargetValue]]</f>
        <v>969</v>
      </c>
      <c r="AJ310" s="15">
        <f>+Synth_Ben_Data[[#This Row],[ActualValue]]</f>
        <v>1465</v>
      </c>
      <c r="AK310" s="9">
        <f>+Synth_Ben_Data[[#This Row],[CurrentTargetValue]]</f>
        <v>969</v>
      </c>
      <c r="AL310" s="22">
        <f>+(Synth_Ben_Data[[#This Row],[Earned Value]]-Synth_Ben_Data[[#This Row],[Planned Value
(Current Value)]])</f>
        <v>0</v>
      </c>
      <c r="AM310" s="23">
        <f>+(Synth_Ben_Data[[#This Row],[Earned Value]]/Synth_Ben_Data[[#This Row],[Planned Value
(Current Value)]])</f>
        <v>1</v>
      </c>
      <c r="AN31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11" spans="1:40" ht="15" customHeight="1">
      <c r="A311">
        <v>310</v>
      </c>
      <c r="B311" t="s">
        <v>191</v>
      </c>
      <c r="C311" t="s">
        <v>234</v>
      </c>
      <c r="D311" t="s">
        <v>238</v>
      </c>
      <c r="E311" s="1">
        <v>43210</v>
      </c>
      <c r="F311" s="1"/>
      <c r="G311" s="1">
        <v>44030</v>
      </c>
      <c r="H311" t="s">
        <v>236</v>
      </c>
      <c r="I311" t="s">
        <v>161</v>
      </c>
      <c r="J311" t="s">
        <v>239</v>
      </c>
      <c r="K311" s="1"/>
      <c r="M311" t="s">
        <v>46</v>
      </c>
      <c r="N311" s="3">
        <v>52.56109</v>
      </c>
      <c r="O311" s="2">
        <v>7.7004162512727237E-2</v>
      </c>
      <c r="P311" s="3">
        <v>1</v>
      </c>
      <c r="Q311" s="1">
        <v>44089</v>
      </c>
      <c r="R311" s="1">
        <v>44773</v>
      </c>
      <c r="S31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11" s="2"/>
      <c r="V311" s="21" t="s">
        <v>135</v>
      </c>
      <c r="W311" s="1" t="s">
        <v>117</v>
      </c>
      <c r="Y311" s="17" t="s">
        <v>67</v>
      </c>
      <c r="Z311" s="17">
        <v>2102</v>
      </c>
      <c r="AA311" s="17">
        <v>2102</v>
      </c>
      <c r="AB311" s="17">
        <v>480</v>
      </c>
      <c r="AC311" s="18">
        <v>43210</v>
      </c>
      <c r="AD311" s="18"/>
      <c r="AE311" s="18">
        <v>44072</v>
      </c>
      <c r="AF311" s="16">
        <v>45170</v>
      </c>
      <c r="AG311" s="9" t="s">
        <v>46</v>
      </c>
      <c r="AH311" s="22">
        <v>1</v>
      </c>
      <c r="AI311" s="9">
        <f>+Synth_Ben_Data[[#This Row],[% progress]]*Synth_Ben_Data[[#This Row],[BaselineTargetValue]]</f>
        <v>2102</v>
      </c>
      <c r="AJ311" s="15">
        <f>+Synth_Ben_Data[[#This Row],[ActualValue]]</f>
        <v>480</v>
      </c>
      <c r="AK311" s="9">
        <f>+Synth_Ben_Data[[#This Row],[CurrentTargetValue]]</f>
        <v>2102</v>
      </c>
      <c r="AL311" s="22">
        <f>+(Synth_Ben_Data[[#This Row],[Earned Value]]-Synth_Ben_Data[[#This Row],[Planned Value
(Current Value)]])</f>
        <v>0</v>
      </c>
      <c r="AM311" s="23">
        <f>+(Synth_Ben_Data[[#This Row],[Earned Value]]/Synth_Ben_Data[[#This Row],[Planned Value
(Current Value)]])</f>
        <v>1</v>
      </c>
      <c r="AN31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12" spans="1:40" ht="15" customHeight="1">
      <c r="A312">
        <v>311</v>
      </c>
      <c r="B312" t="s">
        <v>159</v>
      </c>
      <c r="C312" t="s">
        <v>234</v>
      </c>
      <c r="D312" t="s">
        <v>242</v>
      </c>
      <c r="E312" s="1">
        <v>42792</v>
      </c>
      <c r="F312" s="1"/>
      <c r="G312" s="1">
        <v>43234</v>
      </c>
      <c r="H312" t="s">
        <v>236</v>
      </c>
      <c r="I312" t="s">
        <v>236</v>
      </c>
      <c r="J312" t="s">
        <v>243</v>
      </c>
      <c r="K312" s="1"/>
      <c r="M312" t="s">
        <v>236</v>
      </c>
      <c r="N312" s="15">
        <v>51.607799999999997</v>
      </c>
      <c r="O312" s="2">
        <v>0.11309669751380652</v>
      </c>
      <c r="P312" s="3">
        <v>13</v>
      </c>
      <c r="Q312" s="1">
        <v>43210</v>
      </c>
      <c r="R312" s="1">
        <v>44314</v>
      </c>
      <c r="S31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12" s="2"/>
      <c r="V312" s="21" t="s">
        <v>98</v>
      </c>
      <c r="W312" s="1" t="s">
        <v>244</v>
      </c>
      <c r="Y312" s="15" t="s">
        <v>67</v>
      </c>
      <c r="Z312" s="15">
        <v>597</v>
      </c>
      <c r="AA312" s="15">
        <v>597</v>
      </c>
      <c r="AB312" s="15">
        <v>1965</v>
      </c>
      <c r="AC312" s="16">
        <v>42792</v>
      </c>
      <c r="AD312" s="16"/>
      <c r="AE312" s="16">
        <v>43253</v>
      </c>
      <c r="AF312" s="16">
        <v>43253</v>
      </c>
      <c r="AG312" s="9" t="s">
        <v>50</v>
      </c>
      <c r="AH312" s="22">
        <v>1</v>
      </c>
      <c r="AI312" s="9">
        <f>+Synth_Ben_Data[[#This Row],[% progress]]*Synth_Ben_Data[[#This Row],[BaselineTargetValue]]</f>
        <v>597</v>
      </c>
      <c r="AJ312" s="15">
        <f>+Synth_Ben_Data[[#This Row],[ActualValue]]</f>
        <v>1965</v>
      </c>
      <c r="AK312" s="9">
        <f>+Synth_Ben_Data[[#This Row],[CurrentTargetValue]]</f>
        <v>597</v>
      </c>
      <c r="AL312" s="22">
        <f>+(Synth_Ben_Data[[#This Row],[Earned Value]]-Synth_Ben_Data[[#This Row],[Planned Value
(Current Value)]])</f>
        <v>0</v>
      </c>
      <c r="AM312" s="23">
        <f>+(Synth_Ben_Data[[#This Row],[Earned Value]]/Synth_Ben_Data[[#This Row],[Planned Value
(Current Value)]])</f>
        <v>1</v>
      </c>
      <c r="AN31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13" spans="1:40" ht="15" customHeight="1">
      <c r="A313">
        <v>312</v>
      </c>
      <c r="B313" t="s">
        <v>170</v>
      </c>
      <c r="C313" t="s">
        <v>234</v>
      </c>
      <c r="D313" t="s">
        <v>240</v>
      </c>
      <c r="E313" s="1">
        <v>42205</v>
      </c>
      <c r="F313" s="1"/>
      <c r="G313" s="1">
        <v>43507</v>
      </c>
      <c r="H313" t="s">
        <v>236</v>
      </c>
      <c r="I313" t="s">
        <v>44</v>
      </c>
      <c r="J313" t="s">
        <v>241</v>
      </c>
      <c r="K313" s="1"/>
      <c r="M313" t="s">
        <v>46</v>
      </c>
      <c r="N313" s="3">
        <v>51.234310000000001</v>
      </c>
      <c r="O313" s="2">
        <v>-4.5858244822454958E-2</v>
      </c>
      <c r="P313" s="3">
        <v>7</v>
      </c>
      <c r="Q313" s="1">
        <v>43210</v>
      </c>
      <c r="R313" s="1">
        <v>44332</v>
      </c>
      <c r="S31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13" s="2"/>
      <c r="V313" s="2" t="s">
        <v>135</v>
      </c>
      <c r="W313" s="1" t="s">
        <v>98</v>
      </c>
      <c r="Y313" s="3" t="s">
        <v>67</v>
      </c>
      <c r="Z313" s="3">
        <v>1267</v>
      </c>
      <c r="AA313" s="3">
        <v>1267</v>
      </c>
      <c r="AB313" s="3">
        <v>596</v>
      </c>
      <c r="AC313" s="19">
        <v>42205</v>
      </c>
      <c r="AD313" s="19"/>
      <c r="AE313" s="19">
        <v>43519</v>
      </c>
      <c r="AF313" s="16">
        <v>45248</v>
      </c>
      <c r="AG313" s="9" t="s">
        <v>46</v>
      </c>
      <c r="AH313" s="22">
        <v>1</v>
      </c>
      <c r="AI313" s="9">
        <f>+Synth_Ben_Data[[#This Row],[% progress]]*Synth_Ben_Data[[#This Row],[BaselineTargetValue]]</f>
        <v>1267</v>
      </c>
      <c r="AJ313" s="15">
        <f>+Synth_Ben_Data[[#This Row],[ActualValue]]</f>
        <v>596</v>
      </c>
      <c r="AK313" s="9">
        <f>+Synth_Ben_Data[[#This Row],[CurrentTargetValue]]</f>
        <v>1267</v>
      </c>
      <c r="AL313" s="22">
        <f>+(Synth_Ben_Data[[#This Row],[Earned Value]]-Synth_Ben_Data[[#This Row],[Planned Value
(Current Value)]])</f>
        <v>0</v>
      </c>
      <c r="AM313" s="23">
        <f>+(Synth_Ben_Data[[#This Row],[Earned Value]]/Synth_Ben_Data[[#This Row],[Planned Value
(Current Value)]])</f>
        <v>1</v>
      </c>
      <c r="AN31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14" spans="1:40" ht="15" customHeight="1">
      <c r="A314">
        <v>313</v>
      </c>
      <c r="B314" t="s">
        <v>227</v>
      </c>
      <c r="C314" t="s">
        <v>234</v>
      </c>
      <c r="D314" t="s">
        <v>240</v>
      </c>
      <c r="E314" s="1">
        <v>42205</v>
      </c>
      <c r="F314" s="1"/>
      <c r="G314" s="1">
        <v>43044</v>
      </c>
      <c r="H314" t="s">
        <v>236</v>
      </c>
      <c r="I314" t="s">
        <v>161</v>
      </c>
      <c r="J314" t="s">
        <v>241</v>
      </c>
      <c r="K314" s="1"/>
      <c r="M314" t="s">
        <v>46</v>
      </c>
      <c r="N314" s="15">
        <v>50.787039999999998</v>
      </c>
      <c r="O314" s="2">
        <v>-0.58104964766177125</v>
      </c>
      <c r="P314" s="3">
        <v>3</v>
      </c>
      <c r="Q314" s="4">
        <v>43666</v>
      </c>
      <c r="R314" s="4">
        <v>44332</v>
      </c>
      <c r="S31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14" s="2"/>
      <c r="V314" s="21" t="s">
        <v>98</v>
      </c>
      <c r="W314" s="1" t="s">
        <v>66</v>
      </c>
      <c r="Y314" s="15" t="s">
        <v>67</v>
      </c>
      <c r="Z314" s="15">
        <v>113</v>
      </c>
      <c r="AA314" s="15">
        <v>113</v>
      </c>
      <c r="AB314" s="15">
        <v>995</v>
      </c>
      <c r="AC314" s="16">
        <v>42205</v>
      </c>
      <c r="AD314" s="16"/>
      <c r="AE314" s="16">
        <v>43060</v>
      </c>
      <c r="AF314" s="16">
        <v>45239</v>
      </c>
      <c r="AG314" s="9" t="s">
        <v>46</v>
      </c>
      <c r="AH314" s="22">
        <v>1</v>
      </c>
      <c r="AI314" s="9">
        <f>+Synth_Ben_Data[[#This Row],[% progress]]*Synth_Ben_Data[[#This Row],[BaselineTargetValue]]</f>
        <v>113</v>
      </c>
      <c r="AJ314" s="15">
        <f>+Synth_Ben_Data[[#This Row],[ActualValue]]</f>
        <v>995</v>
      </c>
      <c r="AK314" s="9">
        <f>+Synth_Ben_Data[[#This Row],[CurrentTargetValue]]</f>
        <v>113</v>
      </c>
      <c r="AL314" s="22">
        <f>+(Synth_Ben_Data[[#This Row],[Earned Value]]-Synth_Ben_Data[[#This Row],[Planned Value
(Current Value)]])</f>
        <v>0</v>
      </c>
      <c r="AM314" s="23">
        <f>+(Synth_Ben_Data[[#This Row],[Earned Value]]/Synth_Ben_Data[[#This Row],[Planned Value
(Current Value)]])</f>
        <v>1</v>
      </c>
      <c r="AN31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15" spans="1:40" ht="15" customHeight="1">
      <c r="A315">
        <v>314</v>
      </c>
      <c r="B315" t="s">
        <v>191</v>
      </c>
      <c r="C315" t="s">
        <v>234</v>
      </c>
      <c r="D315" t="s">
        <v>235</v>
      </c>
      <c r="E315" s="1">
        <v>43358</v>
      </c>
      <c r="F315" s="1"/>
      <c r="G315" s="1">
        <v>44282</v>
      </c>
      <c r="H315" t="s">
        <v>236</v>
      </c>
      <c r="I315" t="s">
        <v>236</v>
      </c>
      <c r="J315" t="s">
        <v>237</v>
      </c>
      <c r="K315" s="1"/>
      <c r="M315" t="s">
        <v>236</v>
      </c>
      <c r="N315" s="3">
        <v>51.857039999999998</v>
      </c>
      <c r="O315" s="2">
        <v>-7.7798222017841812E-2</v>
      </c>
      <c r="P315" s="3">
        <v>12</v>
      </c>
      <c r="Q315" s="4">
        <v>44089</v>
      </c>
      <c r="R315" s="4">
        <v>44766</v>
      </c>
      <c r="S31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15" s="2"/>
      <c r="V315" s="21" t="s">
        <v>154</v>
      </c>
      <c r="W315" s="1" t="s">
        <v>213</v>
      </c>
      <c r="Y315" s="15" t="s">
        <v>67</v>
      </c>
      <c r="Z315" s="15">
        <v>245</v>
      </c>
      <c r="AA315" s="15">
        <v>245</v>
      </c>
      <c r="AB315" s="15">
        <v>1934</v>
      </c>
      <c r="AC315" s="16">
        <v>43358</v>
      </c>
      <c r="AD315" s="16"/>
      <c r="AE315" s="16">
        <v>44313</v>
      </c>
      <c r="AF315" s="16">
        <v>44313</v>
      </c>
      <c r="AG315" s="9" t="s">
        <v>50</v>
      </c>
      <c r="AH315" s="22">
        <v>1</v>
      </c>
      <c r="AI315" s="9">
        <f>+Synth_Ben_Data[[#This Row],[% progress]]*Synth_Ben_Data[[#This Row],[BaselineTargetValue]]</f>
        <v>245</v>
      </c>
      <c r="AJ315" s="15">
        <f>+Synth_Ben_Data[[#This Row],[ActualValue]]</f>
        <v>1934</v>
      </c>
      <c r="AK315" s="9">
        <f>+Synth_Ben_Data[[#This Row],[CurrentTargetValue]]</f>
        <v>245</v>
      </c>
      <c r="AL315" s="22">
        <f>+(Synth_Ben_Data[[#This Row],[Earned Value]]-Synth_Ben_Data[[#This Row],[Planned Value
(Current Value)]])</f>
        <v>0</v>
      </c>
      <c r="AM315" s="23">
        <f>+(Synth_Ben_Data[[#This Row],[Earned Value]]/Synth_Ben_Data[[#This Row],[Planned Value
(Current Value)]])</f>
        <v>1</v>
      </c>
      <c r="AN31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16" spans="1:40" ht="15" customHeight="1">
      <c r="A316">
        <v>315</v>
      </c>
      <c r="B316" t="s">
        <v>225</v>
      </c>
      <c r="C316" t="s">
        <v>234</v>
      </c>
      <c r="D316" t="s">
        <v>240</v>
      </c>
      <c r="E316" s="1">
        <v>42205</v>
      </c>
      <c r="F316" s="1"/>
      <c r="G316" s="1">
        <v>42665</v>
      </c>
      <c r="H316" t="s">
        <v>236</v>
      </c>
      <c r="I316" t="s">
        <v>161</v>
      </c>
      <c r="J316" t="s">
        <v>241</v>
      </c>
      <c r="K316" s="1"/>
      <c r="M316" t="s">
        <v>46</v>
      </c>
      <c r="N316" s="15">
        <v>50.86862</v>
      </c>
      <c r="O316" s="2">
        <v>-0.25120746273399619</v>
      </c>
      <c r="P316" s="3">
        <v>2</v>
      </c>
      <c r="Q316" s="4">
        <v>42792</v>
      </c>
      <c r="R316" s="4">
        <v>44332</v>
      </c>
      <c r="S31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16" s="2"/>
      <c r="V316" s="21" t="s">
        <v>216</v>
      </c>
      <c r="W316" s="1" t="s">
        <v>78</v>
      </c>
      <c r="Y316" s="15" t="s">
        <v>67</v>
      </c>
      <c r="Z316" s="15">
        <v>737</v>
      </c>
      <c r="AA316" s="15">
        <v>737</v>
      </c>
      <c r="AB316" s="15">
        <v>45</v>
      </c>
      <c r="AC316" s="16">
        <v>42205</v>
      </c>
      <c r="AD316" s="16"/>
      <c r="AE316" s="16">
        <v>42680</v>
      </c>
      <c r="AF316" s="16">
        <v>45215</v>
      </c>
      <c r="AG316" s="9" t="s">
        <v>46</v>
      </c>
      <c r="AH316" s="22">
        <v>1</v>
      </c>
      <c r="AI316" s="9">
        <f>+Synth_Ben_Data[[#This Row],[% progress]]*Synth_Ben_Data[[#This Row],[BaselineTargetValue]]</f>
        <v>737</v>
      </c>
      <c r="AJ316" s="15">
        <f>+Synth_Ben_Data[[#This Row],[ActualValue]]</f>
        <v>45</v>
      </c>
      <c r="AK316" s="9">
        <f>+Synth_Ben_Data[[#This Row],[CurrentTargetValue]]</f>
        <v>737</v>
      </c>
      <c r="AL316" s="22">
        <f>+(Synth_Ben_Data[[#This Row],[Earned Value]]-Synth_Ben_Data[[#This Row],[Planned Value
(Current Value)]])</f>
        <v>0</v>
      </c>
      <c r="AM316" s="23">
        <f>+(Synth_Ben_Data[[#This Row],[Earned Value]]/Synth_Ben_Data[[#This Row],[Planned Value
(Current Value)]])</f>
        <v>1</v>
      </c>
      <c r="AN31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17" spans="1:40" ht="15" customHeight="1">
      <c r="A317">
        <v>316</v>
      </c>
      <c r="B317" t="s">
        <v>168</v>
      </c>
      <c r="C317" t="s">
        <v>234</v>
      </c>
      <c r="D317" t="s">
        <v>240</v>
      </c>
      <c r="E317" s="1">
        <v>42205</v>
      </c>
      <c r="F317" s="1"/>
      <c r="G317" s="1">
        <v>43010</v>
      </c>
      <c r="H317" t="s">
        <v>236</v>
      </c>
      <c r="I317" t="s">
        <v>55</v>
      </c>
      <c r="J317" t="s">
        <v>241</v>
      </c>
      <c r="K317" s="1"/>
      <c r="M317" t="s">
        <v>46</v>
      </c>
      <c r="N317" s="3">
        <v>51.164259999999999</v>
      </c>
      <c r="O317" s="2">
        <v>-0.66928694952741841</v>
      </c>
      <c r="P317" s="3">
        <v>16</v>
      </c>
      <c r="Q317" s="1">
        <v>43666</v>
      </c>
      <c r="R317" s="1">
        <v>44332</v>
      </c>
      <c r="S31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17" s="2"/>
      <c r="V317" s="2" t="s">
        <v>58</v>
      </c>
      <c r="W317" s="1" t="s">
        <v>78</v>
      </c>
      <c r="Y317" s="3" t="s">
        <v>67</v>
      </c>
      <c r="Z317" s="3">
        <v>1382</v>
      </c>
      <c r="AA317" s="3">
        <v>1382</v>
      </c>
      <c r="AB317" s="3">
        <v>1567</v>
      </c>
      <c r="AC317" s="19">
        <v>42205</v>
      </c>
      <c r="AD317" s="19"/>
      <c r="AE317" s="19">
        <v>43041</v>
      </c>
      <c r="AF317" s="16">
        <v>45220</v>
      </c>
      <c r="AG317" s="9" t="s">
        <v>46</v>
      </c>
      <c r="AH317" s="22">
        <v>1</v>
      </c>
      <c r="AI317" s="9">
        <f>+Synth_Ben_Data[[#This Row],[% progress]]*Synth_Ben_Data[[#This Row],[BaselineTargetValue]]</f>
        <v>1382</v>
      </c>
      <c r="AJ317" s="15">
        <f>+Synth_Ben_Data[[#This Row],[ActualValue]]</f>
        <v>1567</v>
      </c>
      <c r="AK317" s="9">
        <f>+Synth_Ben_Data[[#This Row],[CurrentTargetValue]]</f>
        <v>1382</v>
      </c>
      <c r="AL317" s="22">
        <f>+(Synth_Ben_Data[[#This Row],[Earned Value]]-Synth_Ben_Data[[#This Row],[Planned Value
(Current Value)]])</f>
        <v>0</v>
      </c>
      <c r="AM317" s="23">
        <f>+(Synth_Ben_Data[[#This Row],[Earned Value]]/Synth_Ben_Data[[#This Row],[Planned Value
(Current Value)]])</f>
        <v>1</v>
      </c>
      <c r="AN31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18" spans="1:40" ht="15" customHeight="1">
      <c r="A318">
        <v>276</v>
      </c>
      <c r="B318" t="s">
        <v>152</v>
      </c>
      <c r="C318" t="s">
        <v>234</v>
      </c>
      <c r="D318" t="s">
        <v>238</v>
      </c>
      <c r="E318" s="1">
        <v>43210</v>
      </c>
      <c r="F318" s="1"/>
      <c r="G318" s="1">
        <v>43577</v>
      </c>
      <c r="H318" t="s">
        <v>236</v>
      </c>
      <c r="I318" t="s">
        <v>44</v>
      </c>
      <c r="J318" t="s">
        <v>239</v>
      </c>
      <c r="K318" s="1"/>
      <c r="M318" t="s">
        <v>46</v>
      </c>
      <c r="N318" s="3">
        <v>52.563789999999997</v>
      </c>
      <c r="O318" s="2">
        <v>0.3120606458251759</v>
      </c>
      <c r="P318" s="3">
        <v>6</v>
      </c>
      <c r="Q318" s="1">
        <v>43210</v>
      </c>
      <c r="R318" s="1">
        <v>44773</v>
      </c>
      <c r="S31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18" s="2"/>
      <c r="V318" s="21" t="s">
        <v>147</v>
      </c>
      <c r="W318" s="1" t="s">
        <v>244</v>
      </c>
      <c r="Y318" s="15" t="s">
        <v>67</v>
      </c>
      <c r="Z318" s="15">
        <v>312</v>
      </c>
      <c r="AA318" s="15">
        <v>312</v>
      </c>
      <c r="AB318" s="15">
        <v>1027</v>
      </c>
      <c r="AC318" s="16">
        <v>43210</v>
      </c>
      <c r="AD318" s="16"/>
      <c r="AE318" s="16">
        <v>43616</v>
      </c>
      <c r="AF318" s="16">
        <v>45235</v>
      </c>
      <c r="AG318" s="9" t="s">
        <v>46</v>
      </c>
      <c r="AH318" s="22">
        <v>1</v>
      </c>
      <c r="AI318" s="9">
        <f>+Synth_Ben_Data[[#This Row],[% progress]]*Synth_Ben_Data[[#This Row],[BaselineTargetValue]]</f>
        <v>312</v>
      </c>
      <c r="AJ318" s="15">
        <f>+Synth_Ben_Data[[#This Row],[ActualValue]]</f>
        <v>1027</v>
      </c>
      <c r="AK318" s="9">
        <f>+Synth_Ben_Data[[#This Row],[CurrentTargetValue]]</f>
        <v>312</v>
      </c>
      <c r="AL318" s="22">
        <f>+(Synth_Ben_Data[[#This Row],[Earned Value]]-Synth_Ben_Data[[#This Row],[Planned Value
(Current Value)]])</f>
        <v>0</v>
      </c>
      <c r="AM318" s="23">
        <f>+(Synth_Ben_Data[[#This Row],[Earned Value]]/Synth_Ben_Data[[#This Row],[Planned Value
(Current Value)]])</f>
        <v>1</v>
      </c>
      <c r="AN31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19" spans="1:40" ht="15" customHeight="1">
      <c r="A319">
        <v>318</v>
      </c>
      <c r="B319" t="s">
        <v>188</v>
      </c>
      <c r="C319" t="s">
        <v>234</v>
      </c>
      <c r="D319" t="s">
        <v>240</v>
      </c>
      <c r="E319" s="1">
        <v>42205</v>
      </c>
      <c r="F319" s="1"/>
      <c r="G319" s="1">
        <v>43645</v>
      </c>
      <c r="H319" t="s">
        <v>236</v>
      </c>
      <c r="I319" t="s">
        <v>161</v>
      </c>
      <c r="J319" t="s">
        <v>241</v>
      </c>
      <c r="K319" s="1"/>
      <c r="M319" t="s">
        <v>46</v>
      </c>
      <c r="N319" s="3">
        <v>51.217700000000001</v>
      </c>
      <c r="O319" s="2">
        <v>-0.40794791134609071</v>
      </c>
      <c r="P319" s="3">
        <v>3</v>
      </c>
      <c r="Q319" s="1">
        <v>42792</v>
      </c>
      <c r="R319" s="1">
        <v>44332</v>
      </c>
      <c r="S31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19" s="2"/>
      <c r="V319" s="21" t="s">
        <v>78</v>
      </c>
      <c r="W319" s="1" t="s">
        <v>66</v>
      </c>
      <c r="Y319" s="15" t="s">
        <v>67</v>
      </c>
      <c r="Z319" s="15">
        <v>678</v>
      </c>
      <c r="AA319" s="15">
        <v>678</v>
      </c>
      <c r="AB319" s="15">
        <v>1918</v>
      </c>
      <c r="AC319" s="16">
        <v>42205</v>
      </c>
      <c r="AD319" s="16"/>
      <c r="AE319" s="16">
        <v>43673</v>
      </c>
      <c r="AF319" s="16">
        <v>45222</v>
      </c>
      <c r="AG319" s="9" t="s">
        <v>46</v>
      </c>
      <c r="AH319" s="22">
        <v>1</v>
      </c>
      <c r="AI319" s="9">
        <f>+Synth_Ben_Data[[#This Row],[% progress]]*Synth_Ben_Data[[#This Row],[BaselineTargetValue]]</f>
        <v>678</v>
      </c>
      <c r="AJ319" s="15">
        <f>+Synth_Ben_Data[[#This Row],[ActualValue]]</f>
        <v>1918</v>
      </c>
      <c r="AK319" s="9">
        <f>+Synth_Ben_Data[[#This Row],[CurrentTargetValue]]</f>
        <v>678</v>
      </c>
      <c r="AL319" s="22">
        <f>+(Synth_Ben_Data[[#This Row],[Earned Value]]-Synth_Ben_Data[[#This Row],[Planned Value
(Current Value)]])</f>
        <v>0</v>
      </c>
      <c r="AM319" s="23">
        <f>+(Synth_Ben_Data[[#This Row],[Earned Value]]/Synth_Ben_Data[[#This Row],[Planned Value
(Current Value)]])</f>
        <v>1</v>
      </c>
      <c r="AN31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20" spans="1:40" ht="15" customHeight="1">
      <c r="A320">
        <v>319</v>
      </c>
      <c r="B320" t="s">
        <v>225</v>
      </c>
      <c r="C320" t="s">
        <v>234</v>
      </c>
      <c r="D320" t="s">
        <v>242</v>
      </c>
      <c r="E320" s="1">
        <v>42792</v>
      </c>
      <c r="F320" s="1"/>
      <c r="G320" s="1">
        <v>43810</v>
      </c>
      <c r="H320" t="s">
        <v>236</v>
      </c>
      <c r="I320" t="s">
        <v>236</v>
      </c>
      <c r="J320" t="s">
        <v>243</v>
      </c>
      <c r="K320" s="1"/>
      <c r="M320" t="s">
        <v>236</v>
      </c>
      <c r="N320" s="15">
        <v>51.733910000000002</v>
      </c>
      <c r="O320" s="2">
        <v>4.8204245533765566E-3</v>
      </c>
      <c r="P320" s="3">
        <v>13</v>
      </c>
      <c r="Q320" s="1">
        <v>42792</v>
      </c>
      <c r="R320" s="1">
        <v>44314</v>
      </c>
      <c r="S32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20" s="2"/>
      <c r="V320" s="2" t="s">
        <v>230</v>
      </c>
      <c r="W320" s="1" t="s">
        <v>48</v>
      </c>
      <c r="Y320" s="3" t="s">
        <v>67</v>
      </c>
      <c r="Z320" s="3">
        <v>2262</v>
      </c>
      <c r="AA320" s="3">
        <v>2262</v>
      </c>
      <c r="AB320" s="3">
        <v>100</v>
      </c>
      <c r="AC320" s="19">
        <v>42792</v>
      </c>
      <c r="AD320" s="19"/>
      <c r="AE320" s="19">
        <v>43851</v>
      </c>
      <c r="AF320" s="16">
        <v>43851</v>
      </c>
      <c r="AG320" s="9" t="s">
        <v>50</v>
      </c>
      <c r="AH320" s="22">
        <v>1</v>
      </c>
      <c r="AI320" s="9">
        <f>+Synth_Ben_Data[[#This Row],[% progress]]*Synth_Ben_Data[[#This Row],[BaselineTargetValue]]</f>
        <v>2262</v>
      </c>
      <c r="AJ320" s="15">
        <f>+Synth_Ben_Data[[#This Row],[ActualValue]]</f>
        <v>100</v>
      </c>
      <c r="AK320" s="9">
        <f>+Synth_Ben_Data[[#This Row],[CurrentTargetValue]]</f>
        <v>2262</v>
      </c>
      <c r="AL320" s="22">
        <f>+(Synth_Ben_Data[[#This Row],[Earned Value]]-Synth_Ben_Data[[#This Row],[Planned Value
(Current Value)]])</f>
        <v>0</v>
      </c>
      <c r="AM320" s="23">
        <f>+(Synth_Ben_Data[[#This Row],[Earned Value]]/Synth_Ben_Data[[#This Row],[Planned Value
(Current Value)]])</f>
        <v>1</v>
      </c>
      <c r="AN32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21" spans="1:40" ht="15" customHeight="1">
      <c r="A321">
        <v>320</v>
      </c>
      <c r="B321" t="s">
        <v>128</v>
      </c>
      <c r="C321" t="s">
        <v>234</v>
      </c>
      <c r="D321" t="s">
        <v>235</v>
      </c>
      <c r="E321" s="1">
        <v>43358</v>
      </c>
      <c r="F321" s="1"/>
      <c r="G321" s="1">
        <v>44448</v>
      </c>
      <c r="H321" t="s">
        <v>236</v>
      </c>
      <c r="I321" t="s">
        <v>236</v>
      </c>
      <c r="J321" t="s">
        <v>237</v>
      </c>
      <c r="K321" s="1"/>
      <c r="M321" t="s">
        <v>236</v>
      </c>
      <c r="N321" s="3">
        <v>51.290210000000002</v>
      </c>
      <c r="O321" s="2">
        <v>-3.896535061593287E-2</v>
      </c>
      <c r="P321" s="3">
        <v>13</v>
      </c>
      <c r="Q321" s="1">
        <v>43666</v>
      </c>
      <c r="R321" s="1">
        <v>44766</v>
      </c>
      <c r="S32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21" s="2"/>
      <c r="V321" s="21" t="s">
        <v>189</v>
      </c>
      <c r="W321" s="1" t="s">
        <v>98</v>
      </c>
      <c r="Y321" s="15" t="s">
        <v>67</v>
      </c>
      <c r="Z321" s="15">
        <v>234</v>
      </c>
      <c r="AA321" s="15">
        <v>234</v>
      </c>
      <c r="AB321" s="15">
        <v>770</v>
      </c>
      <c r="AC321" s="16">
        <v>43358</v>
      </c>
      <c r="AD321" s="16"/>
      <c r="AE321" s="16">
        <v>44453</v>
      </c>
      <c r="AF321" s="16">
        <v>44453</v>
      </c>
      <c r="AG321" s="9" t="s">
        <v>50</v>
      </c>
      <c r="AH321" s="22">
        <v>1</v>
      </c>
      <c r="AI321" s="9">
        <f>+Synth_Ben_Data[[#This Row],[% progress]]*Synth_Ben_Data[[#This Row],[BaselineTargetValue]]</f>
        <v>234</v>
      </c>
      <c r="AJ321" s="15">
        <f>+Synth_Ben_Data[[#This Row],[ActualValue]]</f>
        <v>770</v>
      </c>
      <c r="AK321" s="9">
        <f>+Synth_Ben_Data[[#This Row],[CurrentTargetValue]]</f>
        <v>234</v>
      </c>
      <c r="AL321" s="22">
        <f>+(Synth_Ben_Data[[#This Row],[Earned Value]]-Synth_Ben_Data[[#This Row],[Planned Value
(Current Value)]])</f>
        <v>0</v>
      </c>
      <c r="AM321" s="23">
        <f>+(Synth_Ben_Data[[#This Row],[Earned Value]]/Synth_Ben_Data[[#This Row],[Planned Value
(Current Value)]])</f>
        <v>1</v>
      </c>
      <c r="AN32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22" spans="1:40" ht="15" customHeight="1">
      <c r="A322">
        <v>321</v>
      </c>
      <c r="B322" t="s">
        <v>217</v>
      </c>
      <c r="C322" t="s">
        <v>234</v>
      </c>
      <c r="D322" t="s">
        <v>235</v>
      </c>
      <c r="E322" s="1">
        <v>43358</v>
      </c>
      <c r="F322" s="1"/>
      <c r="G322" s="1">
        <v>44560</v>
      </c>
      <c r="H322" t="s">
        <v>236</v>
      </c>
      <c r="I322" t="s">
        <v>236</v>
      </c>
      <c r="J322" t="s">
        <v>237</v>
      </c>
      <c r="K322" s="1"/>
      <c r="M322" t="s">
        <v>236</v>
      </c>
      <c r="N322" s="15">
        <v>52.109079999999999</v>
      </c>
      <c r="O322" s="2">
        <v>-0.98437996170396413</v>
      </c>
      <c r="P322" s="3">
        <v>8</v>
      </c>
      <c r="Q322" s="1">
        <v>43666</v>
      </c>
      <c r="R322" s="1">
        <v>44766</v>
      </c>
      <c r="S32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22" s="2"/>
      <c r="V322" s="2" t="s">
        <v>189</v>
      </c>
      <c r="W322" s="1" t="s">
        <v>149</v>
      </c>
      <c r="Y322" s="3" t="s">
        <v>67</v>
      </c>
      <c r="Z322" s="3">
        <v>238</v>
      </c>
      <c r="AA322" s="3">
        <v>238</v>
      </c>
      <c r="AB322" s="3">
        <v>352</v>
      </c>
      <c r="AC322" s="19">
        <v>43358</v>
      </c>
      <c r="AD322" s="19"/>
      <c r="AE322" s="19">
        <v>44579</v>
      </c>
      <c r="AF322" s="16">
        <v>44579</v>
      </c>
      <c r="AG322" s="9" t="s">
        <v>50</v>
      </c>
      <c r="AH322" s="22">
        <v>1</v>
      </c>
      <c r="AI322" s="9">
        <f>+Synth_Ben_Data[[#This Row],[% progress]]*Synth_Ben_Data[[#This Row],[BaselineTargetValue]]</f>
        <v>238</v>
      </c>
      <c r="AJ322" s="15">
        <f>+Synth_Ben_Data[[#This Row],[ActualValue]]</f>
        <v>352</v>
      </c>
      <c r="AK322" s="9">
        <f>+Synth_Ben_Data[[#This Row],[CurrentTargetValue]]</f>
        <v>238</v>
      </c>
      <c r="AL322" s="22">
        <f>+(Synth_Ben_Data[[#This Row],[Earned Value]]-Synth_Ben_Data[[#This Row],[Planned Value
(Current Value)]])</f>
        <v>0</v>
      </c>
      <c r="AM322" s="23">
        <f>+(Synth_Ben_Data[[#This Row],[Earned Value]]/Synth_Ben_Data[[#This Row],[Planned Value
(Current Value)]])</f>
        <v>1</v>
      </c>
      <c r="AN32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23" spans="1:40" ht="15" customHeight="1">
      <c r="A323">
        <v>322</v>
      </c>
      <c r="B323" t="s">
        <v>101</v>
      </c>
      <c r="C323" t="s">
        <v>234</v>
      </c>
      <c r="D323" t="s">
        <v>240</v>
      </c>
      <c r="E323" s="1">
        <v>42205</v>
      </c>
      <c r="F323" s="1"/>
      <c r="G323" s="1">
        <v>43731</v>
      </c>
      <c r="H323" t="s">
        <v>236</v>
      </c>
      <c r="I323" t="s">
        <v>44</v>
      </c>
      <c r="J323" t="s">
        <v>241</v>
      </c>
      <c r="K323" s="1"/>
      <c r="M323" t="s">
        <v>46</v>
      </c>
      <c r="N323" s="3">
        <v>50.830829999999999</v>
      </c>
      <c r="O323" s="2">
        <v>-0.52252918089681366</v>
      </c>
      <c r="P323" s="3">
        <v>15</v>
      </c>
      <c r="Q323" s="4">
        <v>43666</v>
      </c>
      <c r="R323" s="4">
        <v>44332</v>
      </c>
      <c r="S32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23" s="2"/>
      <c r="V323" s="2" t="s">
        <v>82</v>
      </c>
      <c r="W323" s="1" t="s">
        <v>74</v>
      </c>
      <c r="Y323" s="3" t="s">
        <v>49</v>
      </c>
      <c r="Z323" s="3">
        <v>2309</v>
      </c>
      <c r="AA323" s="3">
        <v>2309</v>
      </c>
      <c r="AB323" s="3">
        <v>1612</v>
      </c>
      <c r="AC323" s="19">
        <v>42205</v>
      </c>
      <c r="AD323" s="19"/>
      <c r="AE323" s="19">
        <v>43740</v>
      </c>
      <c r="AF323" s="16">
        <v>45171</v>
      </c>
      <c r="AG323" s="9" t="s">
        <v>46</v>
      </c>
      <c r="AH323" s="22">
        <v>1</v>
      </c>
      <c r="AI323" s="9">
        <f>+Synth_Ben_Data[[#This Row],[% progress]]*Synth_Ben_Data[[#This Row],[BaselineTargetValue]]</f>
        <v>2309</v>
      </c>
      <c r="AJ323" s="15">
        <f>+Synth_Ben_Data[[#This Row],[ActualValue]]</f>
        <v>1612</v>
      </c>
      <c r="AK323" s="9">
        <f>+Synth_Ben_Data[[#This Row],[CurrentTargetValue]]</f>
        <v>2309</v>
      </c>
      <c r="AL323" s="22">
        <f>+(Synth_Ben_Data[[#This Row],[Earned Value]]-Synth_Ben_Data[[#This Row],[Planned Value
(Current Value)]])</f>
        <v>0</v>
      </c>
      <c r="AM323" s="23">
        <f>+(Synth_Ben_Data[[#This Row],[Earned Value]]/Synth_Ben_Data[[#This Row],[Planned Value
(Current Value)]])</f>
        <v>1</v>
      </c>
      <c r="AN32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24" spans="1:40" ht="15" customHeight="1">
      <c r="A324">
        <v>323</v>
      </c>
      <c r="B324" t="s">
        <v>231</v>
      </c>
      <c r="C324" t="s">
        <v>234</v>
      </c>
      <c r="D324" t="s">
        <v>235</v>
      </c>
      <c r="E324" s="1">
        <v>43358</v>
      </c>
      <c r="F324" s="1"/>
      <c r="G324" s="1">
        <v>43928</v>
      </c>
      <c r="H324" t="s">
        <v>236</v>
      </c>
      <c r="I324" t="s">
        <v>236</v>
      </c>
      <c r="J324" t="s">
        <v>237</v>
      </c>
      <c r="K324" s="1"/>
      <c r="M324" t="s">
        <v>236</v>
      </c>
      <c r="N324" s="15">
        <v>51.8005</v>
      </c>
      <c r="O324" s="2">
        <v>-0.66265330413827717</v>
      </c>
      <c r="P324" s="3">
        <v>1</v>
      </c>
      <c r="Q324" s="1">
        <v>42792</v>
      </c>
      <c r="R324" s="1">
        <v>44766</v>
      </c>
      <c r="S32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24" s="2"/>
      <c r="V324" s="21" t="s">
        <v>143</v>
      </c>
      <c r="W324" s="1" t="s">
        <v>58</v>
      </c>
      <c r="Y324" s="15" t="s">
        <v>59</v>
      </c>
      <c r="Z324" s="15">
        <v>389</v>
      </c>
      <c r="AA324" s="15">
        <v>389</v>
      </c>
      <c r="AB324" s="15">
        <v>219</v>
      </c>
      <c r="AC324" s="16">
        <v>43358</v>
      </c>
      <c r="AD324" s="16"/>
      <c r="AE324" s="16">
        <v>43974</v>
      </c>
      <c r="AF324" s="16">
        <v>43974</v>
      </c>
      <c r="AG324" s="9" t="s">
        <v>50</v>
      </c>
      <c r="AH324" s="22">
        <v>1</v>
      </c>
      <c r="AI324" s="9">
        <f>+Synth_Ben_Data[[#This Row],[% progress]]*Synth_Ben_Data[[#This Row],[BaselineTargetValue]]</f>
        <v>389</v>
      </c>
      <c r="AJ324" s="15">
        <f>+Synth_Ben_Data[[#This Row],[ActualValue]]</f>
        <v>219</v>
      </c>
      <c r="AK324" s="9">
        <f>+Synth_Ben_Data[[#This Row],[CurrentTargetValue]]</f>
        <v>389</v>
      </c>
      <c r="AL324" s="22">
        <f>+(Synth_Ben_Data[[#This Row],[Earned Value]]-Synth_Ben_Data[[#This Row],[Planned Value
(Current Value)]])</f>
        <v>0</v>
      </c>
      <c r="AM324" s="23">
        <f>+(Synth_Ben_Data[[#This Row],[Earned Value]]/Synth_Ben_Data[[#This Row],[Planned Value
(Current Value)]])</f>
        <v>1</v>
      </c>
      <c r="AN32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325" spans="1:40" ht="15" customHeight="1">
      <c r="A325">
        <v>281</v>
      </c>
      <c r="B325" t="s">
        <v>215</v>
      </c>
      <c r="C325" t="s">
        <v>234</v>
      </c>
      <c r="D325" t="s">
        <v>238</v>
      </c>
      <c r="E325" s="1">
        <v>43210</v>
      </c>
      <c r="F325" s="1"/>
      <c r="G325" s="1">
        <v>44152</v>
      </c>
      <c r="H325" t="s">
        <v>236</v>
      </c>
      <c r="I325" t="s">
        <v>55</v>
      </c>
      <c r="J325" t="s">
        <v>239</v>
      </c>
      <c r="K325" s="1"/>
      <c r="M325" t="s">
        <v>46</v>
      </c>
      <c r="N325" s="15">
        <v>52.566110000000002</v>
      </c>
      <c r="O325" s="2">
        <v>0.24808697041816125</v>
      </c>
      <c r="P325" s="3">
        <v>3</v>
      </c>
      <c r="Q325" s="1">
        <v>43666</v>
      </c>
      <c r="R325" s="1">
        <v>44773</v>
      </c>
      <c r="S32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25" s="2"/>
      <c r="V325" s="21" t="s">
        <v>189</v>
      </c>
      <c r="W325" s="1" t="s">
        <v>166</v>
      </c>
      <c r="Y325" s="15" t="s">
        <v>67</v>
      </c>
      <c r="Z325" s="15">
        <v>719</v>
      </c>
      <c r="AA325" s="15">
        <v>719</v>
      </c>
      <c r="AB325" s="15">
        <v>1244</v>
      </c>
      <c r="AC325" s="16">
        <v>43210</v>
      </c>
      <c r="AD325" s="16"/>
      <c r="AE325" s="16">
        <v>44182</v>
      </c>
      <c r="AF325" s="16">
        <v>45204</v>
      </c>
      <c r="AG325" s="9" t="s">
        <v>46</v>
      </c>
      <c r="AH325" s="22">
        <v>1</v>
      </c>
      <c r="AI325" s="9">
        <f>+Synth_Ben_Data[[#This Row],[% progress]]*Synth_Ben_Data[[#This Row],[BaselineTargetValue]]</f>
        <v>719</v>
      </c>
      <c r="AJ325" s="15">
        <f>+Synth_Ben_Data[[#This Row],[ActualValue]]</f>
        <v>1244</v>
      </c>
      <c r="AK325" s="9">
        <f>+Synth_Ben_Data[[#This Row],[CurrentTargetValue]]</f>
        <v>719</v>
      </c>
      <c r="AL325" s="22">
        <f>+(Synth_Ben_Data[[#This Row],[Earned Value]]-Synth_Ben_Data[[#This Row],[Planned Value
(Current Value)]])</f>
        <v>0</v>
      </c>
      <c r="AM325" s="23">
        <f>+(Synth_Ben_Data[[#This Row],[Earned Value]]/Synth_Ben_Data[[#This Row],[Planned Value
(Current Value)]])</f>
        <v>1</v>
      </c>
      <c r="AN32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26" spans="1:40" ht="15" customHeight="1">
      <c r="A326">
        <v>325</v>
      </c>
      <c r="B326" t="s">
        <v>140</v>
      </c>
      <c r="C326" t="s">
        <v>234</v>
      </c>
      <c r="D326" t="s">
        <v>240</v>
      </c>
      <c r="E326" s="1">
        <v>42205</v>
      </c>
      <c r="F326" s="1"/>
      <c r="G326" s="1">
        <v>42888</v>
      </c>
      <c r="H326" t="s">
        <v>236</v>
      </c>
      <c r="I326" t="s">
        <v>44</v>
      </c>
      <c r="J326" t="s">
        <v>241</v>
      </c>
      <c r="K326" s="1"/>
      <c r="M326" t="s">
        <v>46</v>
      </c>
      <c r="N326" s="15">
        <v>50.926870000000001</v>
      </c>
      <c r="O326" s="2">
        <v>-0.72521598311210367</v>
      </c>
      <c r="P326" s="3">
        <v>11</v>
      </c>
      <c r="Q326" s="1">
        <v>43210</v>
      </c>
      <c r="R326" s="1">
        <v>44332</v>
      </c>
      <c r="S32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26" s="2"/>
      <c r="V326" s="2" t="s">
        <v>142</v>
      </c>
      <c r="W326" s="1" t="s">
        <v>111</v>
      </c>
      <c r="Y326" s="3" t="s">
        <v>108</v>
      </c>
      <c r="Z326" s="3">
        <v>2677</v>
      </c>
      <c r="AA326" s="3">
        <v>2677</v>
      </c>
      <c r="AB326" s="3">
        <v>1106</v>
      </c>
      <c r="AC326" s="19">
        <v>42205</v>
      </c>
      <c r="AD326" s="19"/>
      <c r="AE326" s="19">
        <v>42923</v>
      </c>
      <c r="AF326" s="16">
        <v>45262</v>
      </c>
      <c r="AG326" s="9" t="s">
        <v>46</v>
      </c>
      <c r="AH326" s="22">
        <v>1</v>
      </c>
      <c r="AI326" s="9">
        <f>+Synth_Ben_Data[[#This Row],[% progress]]*Synth_Ben_Data[[#This Row],[BaselineTargetValue]]</f>
        <v>2677</v>
      </c>
      <c r="AJ326" s="15">
        <f>+Synth_Ben_Data[[#This Row],[ActualValue]]</f>
        <v>1106</v>
      </c>
      <c r="AK326" s="9">
        <f>+Synth_Ben_Data[[#This Row],[CurrentTargetValue]]</f>
        <v>2677</v>
      </c>
      <c r="AL326" s="22">
        <f>+(Synth_Ben_Data[[#This Row],[Earned Value]]-Synth_Ben_Data[[#This Row],[Planned Value
(Current Value)]])</f>
        <v>0</v>
      </c>
      <c r="AM326" s="23">
        <f>+(Synth_Ben_Data[[#This Row],[Earned Value]]/Synth_Ben_Data[[#This Row],[Planned Value
(Current Value)]])</f>
        <v>1</v>
      </c>
      <c r="AN32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27" spans="1:40" ht="15" customHeight="1">
      <c r="A327">
        <v>472</v>
      </c>
      <c r="B327" t="s">
        <v>84</v>
      </c>
      <c r="C327" t="s">
        <v>234</v>
      </c>
      <c r="D327" t="s">
        <v>238</v>
      </c>
      <c r="E327" s="1">
        <v>43210</v>
      </c>
      <c r="F327" s="1"/>
      <c r="G327" s="1">
        <v>44611</v>
      </c>
      <c r="H327" t="s">
        <v>236</v>
      </c>
      <c r="I327" t="s">
        <v>55</v>
      </c>
      <c r="J327" t="s">
        <v>239</v>
      </c>
      <c r="K327" s="1"/>
      <c r="M327" t="s">
        <v>46</v>
      </c>
      <c r="N327" s="3">
        <v>52.572209999999998</v>
      </c>
      <c r="O327" s="2">
        <v>0.4107856088811121</v>
      </c>
      <c r="P327" s="3">
        <v>15</v>
      </c>
      <c r="Q327" s="1">
        <v>44089</v>
      </c>
      <c r="R327" s="1">
        <v>44773</v>
      </c>
      <c r="S32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27" s="2"/>
      <c r="V327" s="21" t="s">
        <v>182</v>
      </c>
      <c r="W327" s="1" t="s">
        <v>117</v>
      </c>
      <c r="Y327" s="15" t="s">
        <v>87</v>
      </c>
      <c r="Z327" s="15">
        <v>495</v>
      </c>
      <c r="AA327" s="15">
        <v>495</v>
      </c>
      <c r="AB327" s="15">
        <v>30</v>
      </c>
      <c r="AC327" s="16">
        <v>43210</v>
      </c>
      <c r="AD327" s="16"/>
      <c r="AE327" s="16">
        <v>44620</v>
      </c>
      <c r="AF327" s="16">
        <v>45175</v>
      </c>
      <c r="AG327" s="9" t="s">
        <v>46</v>
      </c>
      <c r="AH327" s="22">
        <v>1</v>
      </c>
      <c r="AI327" s="9">
        <f>+Synth_Ben_Data[[#This Row],[% progress]]*Synth_Ben_Data[[#This Row],[BaselineTargetValue]]</f>
        <v>495</v>
      </c>
      <c r="AJ327" s="15">
        <f>+Synth_Ben_Data[[#This Row],[ActualValue]]</f>
        <v>30</v>
      </c>
      <c r="AK327" s="9">
        <f>+Synth_Ben_Data[[#This Row],[CurrentTargetValue]]</f>
        <v>495</v>
      </c>
      <c r="AL327" s="22">
        <f>+(Synth_Ben_Data[[#This Row],[Earned Value]]-Synth_Ben_Data[[#This Row],[Planned Value
(Current Value)]])</f>
        <v>0</v>
      </c>
      <c r="AM327" s="23">
        <f>+(Synth_Ben_Data[[#This Row],[Earned Value]]/Synth_Ben_Data[[#This Row],[Planned Value
(Current Value)]])</f>
        <v>1</v>
      </c>
      <c r="AN32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328" spans="1:40" ht="15" customHeight="1">
      <c r="A328">
        <v>327</v>
      </c>
      <c r="B328" t="s">
        <v>156</v>
      </c>
      <c r="C328" t="s">
        <v>234</v>
      </c>
      <c r="D328" t="s">
        <v>240</v>
      </c>
      <c r="E328" s="1">
        <v>42205</v>
      </c>
      <c r="F328" s="1"/>
      <c r="G328" s="1">
        <v>43711</v>
      </c>
      <c r="H328" t="s">
        <v>236</v>
      </c>
      <c r="I328" t="s">
        <v>161</v>
      </c>
      <c r="J328" t="s">
        <v>241</v>
      </c>
      <c r="K328" s="1"/>
      <c r="M328" t="s">
        <v>46</v>
      </c>
      <c r="N328" s="15">
        <v>50.80133</v>
      </c>
      <c r="O328" s="2">
        <v>-0.41710654094431898</v>
      </c>
      <c r="P328" s="3">
        <v>11</v>
      </c>
      <c r="Q328" s="1">
        <v>44089</v>
      </c>
      <c r="R328" s="1">
        <v>44332</v>
      </c>
      <c r="S32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28" s="2"/>
      <c r="V328" s="2" t="s">
        <v>135</v>
      </c>
      <c r="W328" s="1" t="s">
        <v>65</v>
      </c>
      <c r="Y328" s="3" t="s">
        <v>49</v>
      </c>
      <c r="Z328" s="3">
        <v>2367</v>
      </c>
      <c r="AA328" s="3">
        <v>2367</v>
      </c>
      <c r="AB328" s="3">
        <v>3297</v>
      </c>
      <c r="AC328" s="19">
        <v>42205</v>
      </c>
      <c r="AD328" s="19"/>
      <c r="AE328" s="19">
        <v>43724</v>
      </c>
      <c r="AF328" s="16">
        <v>45243</v>
      </c>
      <c r="AG328" s="9" t="s">
        <v>46</v>
      </c>
      <c r="AH328" s="22">
        <v>1</v>
      </c>
      <c r="AI328" s="9">
        <f>+Synth_Ben_Data[[#This Row],[% progress]]*Synth_Ben_Data[[#This Row],[BaselineTargetValue]]</f>
        <v>2367</v>
      </c>
      <c r="AJ328" s="15">
        <f>+Synth_Ben_Data[[#This Row],[ActualValue]]</f>
        <v>3297</v>
      </c>
      <c r="AK328" s="9">
        <f>+Synth_Ben_Data[[#This Row],[CurrentTargetValue]]</f>
        <v>2367</v>
      </c>
      <c r="AL328" s="22">
        <f>+(Synth_Ben_Data[[#This Row],[Earned Value]]-Synth_Ben_Data[[#This Row],[Planned Value
(Current Value)]])</f>
        <v>0</v>
      </c>
      <c r="AM328" s="23">
        <f>+(Synth_Ben_Data[[#This Row],[Earned Value]]/Synth_Ben_Data[[#This Row],[Planned Value
(Current Value)]])</f>
        <v>1</v>
      </c>
      <c r="AN32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29" spans="1:40" ht="15" customHeight="1">
      <c r="A329">
        <v>328</v>
      </c>
      <c r="B329" t="s">
        <v>99</v>
      </c>
      <c r="C329" t="s">
        <v>234</v>
      </c>
      <c r="D329" t="s">
        <v>235</v>
      </c>
      <c r="E329" s="1">
        <v>43358</v>
      </c>
      <c r="F329" s="1"/>
      <c r="G329" s="1">
        <v>44108</v>
      </c>
      <c r="H329" t="s">
        <v>236</v>
      </c>
      <c r="I329" t="s">
        <v>236</v>
      </c>
      <c r="J329" t="s">
        <v>237</v>
      </c>
      <c r="K329" s="1"/>
      <c r="M329" t="s">
        <v>236</v>
      </c>
      <c r="N329" s="3">
        <v>51.013060000000003</v>
      </c>
      <c r="O329" s="2">
        <v>-0.66258382009772776</v>
      </c>
      <c r="P329" s="3">
        <v>12</v>
      </c>
      <c r="Q329" s="1">
        <v>43210</v>
      </c>
      <c r="R329" s="1">
        <v>44766</v>
      </c>
      <c r="S32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29" s="2"/>
      <c r="V329" s="21" t="s">
        <v>58</v>
      </c>
      <c r="W329" s="1" t="s">
        <v>98</v>
      </c>
      <c r="Y329" s="15" t="s">
        <v>67</v>
      </c>
      <c r="Z329" s="15">
        <v>729</v>
      </c>
      <c r="AA329" s="15">
        <v>729</v>
      </c>
      <c r="AB329" s="15">
        <v>975</v>
      </c>
      <c r="AC329" s="16">
        <v>43358</v>
      </c>
      <c r="AD329" s="16"/>
      <c r="AE329" s="16">
        <v>44157</v>
      </c>
      <c r="AF329" s="16">
        <v>44157</v>
      </c>
      <c r="AG329" s="9" t="s">
        <v>50</v>
      </c>
      <c r="AH329" s="22">
        <v>1</v>
      </c>
      <c r="AI329" s="9">
        <f>+Synth_Ben_Data[[#This Row],[% progress]]*Synth_Ben_Data[[#This Row],[BaselineTargetValue]]</f>
        <v>729</v>
      </c>
      <c r="AJ329" s="15">
        <f>+Synth_Ben_Data[[#This Row],[ActualValue]]</f>
        <v>975</v>
      </c>
      <c r="AK329" s="9">
        <f>+Synth_Ben_Data[[#This Row],[CurrentTargetValue]]</f>
        <v>729</v>
      </c>
      <c r="AL329" s="22">
        <f>+(Synth_Ben_Data[[#This Row],[Earned Value]]-Synth_Ben_Data[[#This Row],[Planned Value
(Current Value)]])</f>
        <v>0</v>
      </c>
      <c r="AM329" s="23">
        <f>+(Synth_Ben_Data[[#This Row],[Earned Value]]/Synth_Ben_Data[[#This Row],[Planned Value
(Current Value)]])</f>
        <v>1</v>
      </c>
      <c r="AN32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30" spans="1:40" ht="15" customHeight="1">
      <c r="A330">
        <v>579</v>
      </c>
      <c r="B330" t="s">
        <v>150</v>
      </c>
      <c r="C330" t="s">
        <v>234</v>
      </c>
      <c r="D330" t="s">
        <v>238</v>
      </c>
      <c r="E330" s="1">
        <v>43210</v>
      </c>
      <c r="F330" s="1"/>
      <c r="G330" s="1">
        <v>44016</v>
      </c>
      <c r="H330" t="s">
        <v>236</v>
      </c>
      <c r="I330" t="s">
        <v>161</v>
      </c>
      <c r="J330" t="s">
        <v>239</v>
      </c>
      <c r="K330" s="1"/>
      <c r="M330" t="s">
        <v>46</v>
      </c>
      <c r="N330" s="15">
        <v>52.577300000000001</v>
      </c>
      <c r="O330" s="2">
        <v>8.8449881080292614E-2</v>
      </c>
      <c r="P330">
        <v>7</v>
      </c>
      <c r="Q330" s="1">
        <v>43666</v>
      </c>
      <c r="R330" s="1">
        <v>44773</v>
      </c>
      <c r="S33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330" s="2" t="s">
        <v>78</v>
      </c>
      <c r="W330" s="1" t="s">
        <v>48</v>
      </c>
      <c r="Y330" s="15" t="s">
        <v>67</v>
      </c>
      <c r="Z330" s="15">
        <v>1557</v>
      </c>
      <c r="AA330" s="15">
        <v>1557</v>
      </c>
      <c r="AB330" s="15">
        <v>1868</v>
      </c>
      <c r="AC330" s="16">
        <v>43210</v>
      </c>
      <c r="AD330" s="16"/>
      <c r="AE330" s="16">
        <v>44050</v>
      </c>
      <c r="AF330" s="16">
        <v>45192</v>
      </c>
      <c r="AG330" s="9" t="s">
        <v>46</v>
      </c>
      <c r="AH330" s="22">
        <v>1</v>
      </c>
      <c r="AI330" s="9">
        <f>+Synth_Ben_Data[[#This Row],[% progress]]*Synth_Ben_Data[[#This Row],[BaselineTargetValue]]</f>
        <v>1557</v>
      </c>
      <c r="AJ330" s="15">
        <f>+Synth_Ben_Data[[#This Row],[ActualValue]]</f>
        <v>1868</v>
      </c>
      <c r="AK330" s="9">
        <f>+Synth_Ben_Data[[#This Row],[CurrentTargetValue]]</f>
        <v>1557</v>
      </c>
      <c r="AL330" s="22">
        <f>+(Synth_Ben_Data[[#This Row],[Earned Value]]-Synth_Ben_Data[[#This Row],[Planned Value
(Current Value)]])</f>
        <v>0</v>
      </c>
      <c r="AM330" s="23">
        <f>+(Synth_Ben_Data[[#This Row],[Earned Value]]/Synth_Ben_Data[[#This Row],[Planned Value
(Current Value)]])</f>
        <v>1</v>
      </c>
      <c r="AN33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31" spans="1:40" ht="15" customHeight="1">
      <c r="A331">
        <v>330</v>
      </c>
      <c r="B331" t="s">
        <v>223</v>
      </c>
      <c r="C331" t="s">
        <v>234</v>
      </c>
      <c r="D331" t="s">
        <v>242</v>
      </c>
      <c r="E331" s="1">
        <v>42792</v>
      </c>
      <c r="F331" s="1"/>
      <c r="G331" s="1">
        <v>43829</v>
      </c>
      <c r="H331" t="s">
        <v>236</v>
      </c>
      <c r="I331" t="s">
        <v>236</v>
      </c>
      <c r="J331" t="s">
        <v>243</v>
      </c>
      <c r="K331" s="1"/>
      <c r="M331" t="s">
        <v>236</v>
      </c>
      <c r="N331" s="3">
        <v>51.987189999999998</v>
      </c>
      <c r="O331" s="2">
        <v>0.23162158599683763</v>
      </c>
      <c r="P331" s="3">
        <v>14</v>
      </c>
      <c r="Q331" s="1">
        <v>43666</v>
      </c>
      <c r="R331" s="1">
        <v>44314</v>
      </c>
      <c r="S33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31" s="2"/>
      <c r="V331" s="2" t="s">
        <v>58</v>
      </c>
      <c r="W331" s="1" t="s">
        <v>135</v>
      </c>
      <c r="Y331" s="3" t="s">
        <v>67</v>
      </c>
      <c r="Z331" s="3">
        <v>1978</v>
      </c>
      <c r="AA331" s="3">
        <v>1978</v>
      </c>
      <c r="AB331" s="3">
        <v>775</v>
      </c>
      <c r="AC331" s="19">
        <v>42792</v>
      </c>
      <c r="AD331" s="19"/>
      <c r="AE331" s="19">
        <v>43838</v>
      </c>
      <c r="AF331" s="16">
        <v>43838</v>
      </c>
      <c r="AG331" s="9" t="s">
        <v>50</v>
      </c>
      <c r="AH331" s="22">
        <v>1</v>
      </c>
      <c r="AI331" s="9">
        <f>+Synth_Ben_Data[[#This Row],[% progress]]*Synth_Ben_Data[[#This Row],[BaselineTargetValue]]</f>
        <v>1978</v>
      </c>
      <c r="AJ331" s="15">
        <f>+Synth_Ben_Data[[#This Row],[ActualValue]]</f>
        <v>775</v>
      </c>
      <c r="AK331" s="9">
        <f>+Synth_Ben_Data[[#This Row],[CurrentTargetValue]]</f>
        <v>1978</v>
      </c>
      <c r="AL331" s="22">
        <f>+(Synth_Ben_Data[[#This Row],[Earned Value]]-Synth_Ben_Data[[#This Row],[Planned Value
(Current Value)]])</f>
        <v>0</v>
      </c>
      <c r="AM331" s="23">
        <f>+(Synth_Ben_Data[[#This Row],[Earned Value]]/Synth_Ben_Data[[#This Row],[Planned Value
(Current Value)]])</f>
        <v>1</v>
      </c>
      <c r="AN33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32" spans="1:40" ht="15" customHeight="1">
      <c r="A332">
        <v>650</v>
      </c>
      <c r="B332" t="s">
        <v>207</v>
      </c>
      <c r="C332" t="s">
        <v>234</v>
      </c>
      <c r="D332" t="s">
        <v>238</v>
      </c>
      <c r="E332" s="1">
        <v>43210</v>
      </c>
      <c r="F332" s="1"/>
      <c r="G332" s="1">
        <v>43993</v>
      </c>
      <c r="H332" t="s">
        <v>236</v>
      </c>
      <c r="I332" t="s">
        <v>55</v>
      </c>
      <c r="J332" t="s">
        <v>239</v>
      </c>
      <c r="K332" s="1"/>
      <c r="M332" t="s">
        <v>46</v>
      </c>
      <c r="N332" s="3">
        <v>52.579000000000001</v>
      </c>
      <c r="O332" s="2">
        <v>6.0000000000000001E-3</v>
      </c>
      <c r="P332">
        <v>8</v>
      </c>
      <c r="Q332" s="1">
        <v>42792</v>
      </c>
      <c r="R332" s="1">
        <v>44773</v>
      </c>
      <c r="S33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332" s="2" t="s">
        <v>82</v>
      </c>
      <c r="W332" s="1" t="s">
        <v>213</v>
      </c>
      <c r="Y332" s="15" t="s">
        <v>67</v>
      </c>
      <c r="Z332" s="15">
        <v>1549</v>
      </c>
      <c r="AA332" s="15">
        <v>1549</v>
      </c>
      <c r="AB332" s="15">
        <v>2051</v>
      </c>
      <c r="AC332" s="16">
        <v>43210</v>
      </c>
      <c r="AD332" s="16"/>
      <c r="AE332" s="16">
        <v>44042</v>
      </c>
      <c r="AF332" s="16">
        <v>45193</v>
      </c>
      <c r="AG332" s="9" t="s">
        <v>46</v>
      </c>
      <c r="AH332" s="22">
        <v>1</v>
      </c>
      <c r="AI332" s="9">
        <f>+Synth_Ben_Data[[#This Row],[% progress]]*Synth_Ben_Data[[#This Row],[BaselineTargetValue]]</f>
        <v>1549</v>
      </c>
      <c r="AJ332" s="15">
        <f>+Synth_Ben_Data[[#This Row],[ActualValue]]</f>
        <v>2051</v>
      </c>
      <c r="AK332" s="9">
        <f>+Synth_Ben_Data[[#This Row],[CurrentTargetValue]]</f>
        <v>1549</v>
      </c>
      <c r="AL332" s="22">
        <f>+(Synth_Ben_Data[[#This Row],[Earned Value]]-Synth_Ben_Data[[#This Row],[Planned Value
(Current Value)]])</f>
        <v>0</v>
      </c>
      <c r="AM332" s="23">
        <f>+(Synth_Ben_Data[[#This Row],[Earned Value]]/Synth_Ben_Data[[#This Row],[Planned Value
(Current Value)]])</f>
        <v>1</v>
      </c>
      <c r="AN33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33" spans="1:40" ht="15" customHeight="1">
      <c r="A333">
        <v>532</v>
      </c>
      <c r="B333" t="s">
        <v>205</v>
      </c>
      <c r="C333" t="s">
        <v>234</v>
      </c>
      <c r="D333" t="s">
        <v>238</v>
      </c>
      <c r="E333" s="1">
        <v>43210</v>
      </c>
      <c r="F333" s="1"/>
      <c r="G333" s="1">
        <v>43991</v>
      </c>
      <c r="H333" t="s">
        <v>236</v>
      </c>
      <c r="I333" t="s">
        <v>55</v>
      </c>
      <c r="J333" t="s">
        <v>239</v>
      </c>
      <c r="K333" s="1"/>
      <c r="M333" t="s">
        <v>46</v>
      </c>
      <c r="N333" s="3">
        <v>52.583359999999999</v>
      </c>
      <c r="O333" s="2">
        <v>0.3456725628883342</v>
      </c>
      <c r="P333">
        <v>9</v>
      </c>
      <c r="Q333" s="1">
        <v>42792</v>
      </c>
      <c r="R333" s="1">
        <v>44773</v>
      </c>
      <c r="S33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333" s="2" t="s">
        <v>65</v>
      </c>
      <c r="W333" s="1" t="s">
        <v>86</v>
      </c>
      <c r="Y333" s="15" t="s">
        <v>49</v>
      </c>
      <c r="Z333" s="15">
        <v>1839</v>
      </c>
      <c r="AA333" s="15">
        <v>1839</v>
      </c>
      <c r="AB333" s="15">
        <v>2518</v>
      </c>
      <c r="AC333" s="16">
        <v>43210</v>
      </c>
      <c r="AD333" s="16"/>
      <c r="AE333" s="16">
        <v>44017</v>
      </c>
      <c r="AF333" s="16">
        <v>45172</v>
      </c>
      <c r="AG333" s="9" t="s">
        <v>46</v>
      </c>
      <c r="AH333" s="22">
        <v>1</v>
      </c>
      <c r="AI333" s="9">
        <f>+Synth_Ben_Data[[#This Row],[% progress]]*Synth_Ben_Data[[#This Row],[BaselineTargetValue]]</f>
        <v>1839</v>
      </c>
      <c r="AJ333" s="15">
        <f>+Synth_Ben_Data[[#This Row],[ActualValue]]</f>
        <v>2518</v>
      </c>
      <c r="AK333" s="9">
        <f>+Synth_Ben_Data[[#This Row],[CurrentTargetValue]]</f>
        <v>1839</v>
      </c>
      <c r="AL333" s="22">
        <f>+(Synth_Ben_Data[[#This Row],[Earned Value]]-Synth_Ben_Data[[#This Row],[Planned Value
(Current Value)]])</f>
        <v>0</v>
      </c>
      <c r="AM333" s="23">
        <f>+(Synth_Ben_Data[[#This Row],[Earned Value]]/Synth_Ben_Data[[#This Row],[Planned Value
(Current Value)]])</f>
        <v>1</v>
      </c>
      <c r="AN33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34" spans="1:40" ht="15" customHeight="1">
      <c r="A334">
        <v>442</v>
      </c>
      <c r="B334" t="s">
        <v>152</v>
      </c>
      <c r="C334" t="s">
        <v>234</v>
      </c>
      <c r="D334" t="s">
        <v>238</v>
      </c>
      <c r="E334" s="1">
        <v>43210</v>
      </c>
      <c r="F334" s="1"/>
      <c r="G334" s="1">
        <v>43884</v>
      </c>
      <c r="H334" t="s">
        <v>236</v>
      </c>
      <c r="I334" t="s">
        <v>44</v>
      </c>
      <c r="J334" t="s">
        <v>239</v>
      </c>
      <c r="K334" s="1"/>
      <c r="M334" t="s">
        <v>46</v>
      </c>
      <c r="N334" s="3">
        <v>52.584679999999999</v>
      </c>
      <c r="O334" s="2">
        <v>4.0658409109186666E-2</v>
      </c>
      <c r="P334" s="3">
        <v>16</v>
      </c>
      <c r="Q334" s="1">
        <v>43666</v>
      </c>
      <c r="R334" s="1">
        <v>44773</v>
      </c>
      <c r="S33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34" s="2"/>
      <c r="V334" s="2" t="s">
        <v>47</v>
      </c>
      <c r="W334" s="1" t="s">
        <v>78</v>
      </c>
      <c r="Y334" s="3" t="s">
        <v>67</v>
      </c>
      <c r="Z334" s="3">
        <v>710</v>
      </c>
      <c r="AA334" s="3">
        <v>710</v>
      </c>
      <c r="AB334" s="3">
        <v>741</v>
      </c>
      <c r="AC334" s="19">
        <v>43210</v>
      </c>
      <c r="AD334" s="19"/>
      <c r="AE334" s="19">
        <v>43899</v>
      </c>
      <c r="AF334" s="16">
        <v>45177</v>
      </c>
      <c r="AG334" s="9" t="s">
        <v>46</v>
      </c>
      <c r="AH334" s="22">
        <v>1</v>
      </c>
      <c r="AI334" s="9">
        <f>+Synth_Ben_Data[[#This Row],[% progress]]*Synth_Ben_Data[[#This Row],[BaselineTargetValue]]</f>
        <v>710</v>
      </c>
      <c r="AJ334" s="15">
        <f>+Synth_Ben_Data[[#This Row],[ActualValue]]</f>
        <v>741</v>
      </c>
      <c r="AK334" s="9">
        <f>+Synth_Ben_Data[[#This Row],[CurrentTargetValue]]</f>
        <v>710</v>
      </c>
      <c r="AL334" s="22">
        <f>+(Synth_Ben_Data[[#This Row],[Earned Value]]-Synth_Ben_Data[[#This Row],[Planned Value
(Current Value)]])</f>
        <v>0</v>
      </c>
      <c r="AM334" s="23">
        <f>+(Synth_Ben_Data[[#This Row],[Earned Value]]/Synth_Ben_Data[[#This Row],[Planned Value
(Current Value)]])</f>
        <v>1</v>
      </c>
      <c r="AN33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35" spans="1:40" ht="15" customHeight="1">
      <c r="A335">
        <v>334</v>
      </c>
      <c r="B335" t="s">
        <v>136</v>
      </c>
      <c r="C335" t="s">
        <v>234</v>
      </c>
      <c r="D335" t="s">
        <v>242</v>
      </c>
      <c r="E335" s="1">
        <v>42792</v>
      </c>
      <c r="F335" s="1"/>
      <c r="G335" s="1">
        <v>43793</v>
      </c>
      <c r="H335" t="s">
        <v>236</v>
      </c>
      <c r="I335" t="s">
        <v>236</v>
      </c>
      <c r="J335" t="s">
        <v>243</v>
      </c>
      <c r="K335" s="1"/>
      <c r="M335" t="s">
        <v>236</v>
      </c>
      <c r="N335" s="3">
        <v>51.68235</v>
      </c>
      <c r="O335" s="2">
        <v>0.36537821494064271</v>
      </c>
      <c r="P335" s="3">
        <v>2</v>
      </c>
      <c r="Q335" s="1">
        <v>43666</v>
      </c>
      <c r="R335" s="1">
        <v>44314</v>
      </c>
      <c r="S33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35" s="2"/>
      <c r="V335" s="21" t="s">
        <v>78</v>
      </c>
      <c r="W335" s="1" t="s">
        <v>135</v>
      </c>
      <c r="Y335" s="15" t="s">
        <v>108</v>
      </c>
      <c r="Z335" s="15">
        <v>2767</v>
      </c>
      <c r="AA335" s="15">
        <v>2767</v>
      </c>
      <c r="AB335" s="15">
        <v>4149</v>
      </c>
      <c r="AC335" s="16">
        <v>42792</v>
      </c>
      <c r="AD335" s="16"/>
      <c r="AE335" s="16">
        <v>43804</v>
      </c>
      <c r="AF335" s="16">
        <v>43804</v>
      </c>
      <c r="AG335" s="9" t="s">
        <v>50</v>
      </c>
      <c r="AH335" s="22">
        <v>1</v>
      </c>
      <c r="AI335" s="9">
        <f>+Synth_Ben_Data[[#This Row],[% progress]]*Synth_Ben_Data[[#This Row],[BaselineTargetValue]]</f>
        <v>2767</v>
      </c>
      <c r="AJ335" s="15">
        <f>+Synth_Ben_Data[[#This Row],[ActualValue]]</f>
        <v>4149</v>
      </c>
      <c r="AK335" s="9">
        <f>+Synth_Ben_Data[[#This Row],[CurrentTargetValue]]</f>
        <v>2767</v>
      </c>
      <c r="AL335" s="22">
        <f>+(Synth_Ben_Data[[#This Row],[Earned Value]]-Synth_Ben_Data[[#This Row],[Planned Value
(Current Value)]])</f>
        <v>0</v>
      </c>
      <c r="AM335" s="23">
        <f>+(Synth_Ben_Data[[#This Row],[Earned Value]]/Synth_Ben_Data[[#This Row],[Planned Value
(Current Value)]])</f>
        <v>1</v>
      </c>
      <c r="AN33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36" spans="1:40" ht="15" customHeight="1">
      <c r="A336">
        <v>335</v>
      </c>
      <c r="B336" t="s">
        <v>176</v>
      </c>
      <c r="C336" t="s">
        <v>234</v>
      </c>
      <c r="D336" t="s">
        <v>240</v>
      </c>
      <c r="E336" s="1">
        <v>42205</v>
      </c>
      <c r="F336" s="1"/>
      <c r="G336" s="1">
        <v>43035</v>
      </c>
      <c r="H336" t="s">
        <v>236</v>
      </c>
      <c r="I336" t="s">
        <v>161</v>
      </c>
      <c r="J336" t="s">
        <v>241</v>
      </c>
      <c r="K336" s="1"/>
      <c r="M336" t="s">
        <v>46</v>
      </c>
      <c r="N336" s="15">
        <v>50.782730000000001</v>
      </c>
      <c r="O336" s="2">
        <v>-1.1092308792104127E-2</v>
      </c>
      <c r="P336" s="3">
        <v>13</v>
      </c>
      <c r="Q336" s="1">
        <v>44089</v>
      </c>
      <c r="R336" s="1">
        <v>44332</v>
      </c>
      <c r="S33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36" s="2"/>
      <c r="V336" s="21" t="s">
        <v>158</v>
      </c>
      <c r="W336" s="1" t="s">
        <v>213</v>
      </c>
      <c r="Y336" s="15" t="s">
        <v>67</v>
      </c>
      <c r="Z336" s="15">
        <v>655</v>
      </c>
      <c r="AA336" s="15">
        <v>655</v>
      </c>
      <c r="AB336" s="15">
        <v>1072</v>
      </c>
      <c r="AC336" s="16">
        <v>42205</v>
      </c>
      <c r="AD336" s="16"/>
      <c r="AE336" s="16">
        <v>43042</v>
      </c>
      <c r="AF336" s="16">
        <v>45238</v>
      </c>
      <c r="AG336" s="9" t="s">
        <v>46</v>
      </c>
      <c r="AH336" s="22">
        <v>1</v>
      </c>
      <c r="AI336" s="9">
        <f>+Synth_Ben_Data[[#This Row],[% progress]]*Synth_Ben_Data[[#This Row],[BaselineTargetValue]]</f>
        <v>655</v>
      </c>
      <c r="AJ336" s="15">
        <f>+Synth_Ben_Data[[#This Row],[ActualValue]]</f>
        <v>1072</v>
      </c>
      <c r="AK336" s="9">
        <f>+Synth_Ben_Data[[#This Row],[CurrentTargetValue]]</f>
        <v>655</v>
      </c>
      <c r="AL336" s="22">
        <f>+(Synth_Ben_Data[[#This Row],[Earned Value]]-Synth_Ben_Data[[#This Row],[Planned Value
(Current Value)]])</f>
        <v>0</v>
      </c>
      <c r="AM336" s="23">
        <f>+(Synth_Ben_Data[[#This Row],[Earned Value]]/Synth_Ben_Data[[#This Row],[Planned Value
(Current Value)]])</f>
        <v>1</v>
      </c>
      <c r="AN33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37" spans="1:40" ht="15" customHeight="1">
      <c r="A337">
        <v>341</v>
      </c>
      <c r="B337" t="s">
        <v>206</v>
      </c>
      <c r="C337" t="s">
        <v>234</v>
      </c>
      <c r="D337" t="s">
        <v>238</v>
      </c>
      <c r="E337" s="1">
        <v>43210</v>
      </c>
      <c r="F337" s="1"/>
      <c r="G337" s="1">
        <v>43622</v>
      </c>
      <c r="H337" t="s">
        <v>236</v>
      </c>
      <c r="I337" t="s">
        <v>55</v>
      </c>
      <c r="J337" t="s">
        <v>239</v>
      </c>
      <c r="K337" s="1"/>
      <c r="M337" t="s">
        <v>46</v>
      </c>
      <c r="N337" s="15">
        <v>52.584910000000001</v>
      </c>
      <c r="O337" s="2">
        <v>4.2539061107925491E-2</v>
      </c>
      <c r="P337" s="3">
        <v>16</v>
      </c>
      <c r="Q337" s="1">
        <v>43210</v>
      </c>
      <c r="R337" s="1">
        <v>44773</v>
      </c>
      <c r="S33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37" s="2"/>
      <c r="V337" s="21" t="s">
        <v>154</v>
      </c>
      <c r="W337" s="1" t="s">
        <v>66</v>
      </c>
      <c r="Y337" s="15" t="s">
        <v>67</v>
      </c>
      <c r="Z337" s="15">
        <v>1370</v>
      </c>
      <c r="AA337" s="15">
        <v>1370</v>
      </c>
      <c r="AB337" s="15">
        <v>1579</v>
      </c>
      <c r="AC337" s="16">
        <v>43210</v>
      </c>
      <c r="AD337" s="16"/>
      <c r="AE337" s="16">
        <v>43657</v>
      </c>
      <c r="AF337" s="16">
        <v>45233</v>
      </c>
      <c r="AG337" s="9" t="s">
        <v>46</v>
      </c>
      <c r="AH337" s="22">
        <v>1</v>
      </c>
      <c r="AI337" s="9">
        <f>+Synth_Ben_Data[[#This Row],[% progress]]*Synth_Ben_Data[[#This Row],[BaselineTargetValue]]</f>
        <v>1370</v>
      </c>
      <c r="AJ337" s="15">
        <f>+Synth_Ben_Data[[#This Row],[ActualValue]]</f>
        <v>1579</v>
      </c>
      <c r="AK337" s="9">
        <f>+Synth_Ben_Data[[#This Row],[CurrentTargetValue]]</f>
        <v>1370</v>
      </c>
      <c r="AL337" s="22">
        <f>+(Synth_Ben_Data[[#This Row],[Earned Value]]-Synth_Ben_Data[[#This Row],[Planned Value
(Current Value)]])</f>
        <v>0</v>
      </c>
      <c r="AM337" s="23">
        <f>+(Synth_Ben_Data[[#This Row],[Earned Value]]/Synth_Ben_Data[[#This Row],[Planned Value
(Current Value)]])</f>
        <v>1</v>
      </c>
      <c r="AN33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38" spans="1:40" ht="15" customHeight="1">
      <c r="A338">
        <v>337</v>
      </c>
      <c r="B338" t="s">
        <v>194</v>
      </c>
      <c r="C338" t="s">
        <v>234</v>
      </c>
      <c r="D338" t="s">
        <v>235</v>
      </c>
      <c r="E338" s="1">
        <v>43358</v>
      </c>
      <c r="F338" s="1"/>
      <c r="G338" s="1">
        <v>43834</v>
      </c>
      <c r="H338" t="s">
        <v>236</v>
      </c>
      <c r="I338" t="s">
        <v>236</v>
      </c>
      <c r="J338" t="s">
        <v>237</v>
      </c>
      <c r="K338" s="1"/>
      <c r="M338" t="s">
        <v>236</v>
      </c>
      <c r="N338" s="15">
        <v>51.819119999999998</v>
      </c>
      <c r="O338" s="2">
        <v>-0.32548939852400349</v>
      </c>
      <c r="P338" s="3">
        <v>10</v>
      </c>
      <c r="Q338" s="1">
        <v>44089</v>
      </c>
      <c r="R338" s="1">
        <v>44766</v>
      </c>
      <c r="S33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38" s="2"/>
      <c r="V338" s="21" t="s">
        <v>147</v>
      </c>
      <c r="W338" s="1" t="s">
        <v>86</v>
      </c>
      <c r="Y338" s="15" t="s">
        <v>67</v>
      </c>
      <c r="Z338" s="15">
        <v>1937</v>
      </c>
      <c r="AA338" s="15">
        <v>1937</v>
      </c>
      <c r="AB338" s="15">
        <v>419</v>
      </c>
      <c r="AC338" s="16">
        <v>43358</v>
      </c>
      <c r="AD338" s="16"/>
      <c r="AE338" s="16">
        <v>43834</v>
      </c>
      <c r="AF338" s="16">
        <v>43834</v>
      </c>
      <c r="AG338" s="9" t="s">
        <v>50</v>
      </c>
      <c r="AH338" s="22">
        <v>1</v>
      </c>
      <c r="AI338" s="9">
        <f>+Synth_Ben_Data[[#This Row],[% progress]]*Synth_Ben_Data[[#This Row],[BaselineTargetValue]]</f>
        <v>1937</v>
      </c>
      <c r="AJ338" s="15">
        <f>+Synth_Ben_Data[[#This Row],[ActualValue]]</f>
        <v>419</v>
      </c>
      <c r="AK338" s="9">
        <f>+Synth_Ben_Data[[#This Row],[CurrentTargetValue]]</f>
        <v>1937</v>
      </c>
      <c r="AL338" s="22">
        <f>+(Synth_Ben_Data[[#This Row],[Earned Value]]-Synth_Ben_Data[[#This Row],[Planned Value
(Current Value)]])</f>
        <v>0</v>
      </c>
      <c r="AM338" s="23">
        <f>+(Synth_Ben_Data[[#This Row],[Earned Value]]/Synth_Ben_Data[[#This Row],[Planned Value
(Current Value)]])</f>
        <v>1</v>
      </c>
      <c r="AN33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39" spans="1:40" ht="15" customHeight="1">
      <c r="A339">
        <v>605</v>
      </c>
      <c r="B339" t="s">
        <v>40</v>
      </c>
      <c r="C339" t="s">
        <v>234</v>
      </c>
      <c r="D339" t="s">
        <v>238</v>
      </c>
      <c r="E339" s="1">
        <v>43210</v>
      </c>
      <c r="F339" s="1"/>
      <c r="G339" s="1">
        <v>43717</v>
      </c>
      <c r="H339" t="s">
        <v>236</v>
      </c>
      <c r="I339" t="s">
        <v>161</v>
      </c>
      <c r="J339" t="s">
        <v>239</v>
      </c>
      <c r="K339" s="1"/>
      <c r="M339" t="s">
        <v>46</v>
      </c>
      <c r="N339" s="15">
        <v>52.585740000000001</v>
      </c>
      <c r="O339" s="2">
        <v>0.15178839777054204</v>
      </c>
      <c r="P339">
        <v>8</v>
      </c>
      <c r="Q339" s="1">
        <v>44089</v>
      </c>
      <c r="R339" s="1">
        <v>44773</v>
      </c>
      <c r="S33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339" s="2" t="s">
        <v>143</v>
      </c>
      <c r="W339" s="1" t="s">
        <v>149</v>
      </c>
      <c r="Y339" s="15" t="s">
        <v>49</v>
      </c>
      <c r="Z339" s="15">
        <v>2686</v>
      </c>
      <c r="AA339" s="15">
        <v>2686</v>
      </c>
      <c r="AB339" s="15">
        <v>2564</v>
      </c>
      <c r="AC339" s="16">
        <v>43210</v>
      </c>
      <c r="AD339" s="16"/>
      <c r="AE339" s="16">
        <v>43753</v>
      </c>
      <c r="AF339" s="16">
        <v>45257</v>
      </c>
      <c r="AG339" s="9" t="s">
        <v>46</v>
      </c>
      <c r="AH339" s="22">
        <v>1</v>
      </c>
      <c r="AI339" s="9">
        <f>+Synth_Ben_Data[[#This Row],[% progress]]*Synth_Ben_Data[[#This Row],[BaselineTargetValue]]</f>
        <v>2686</v>
      </c>
      <c r="AJ339" s="15">
        <f>+Synth_Ben_Data[[#This Row],[ActualValue]]</f>
        <v>2564</v>
      </c>
      <c r="AK339" s="9">
        <f>+Synth_Ben_Data[[#This Row],[CurrentTargetValue]]</f>
        <v>2686</v>
      </c>
      <c r="AL339" s="22">
        <f>+(Synth_Ben_Data[[#This Row],[Earned Value]]-Synth_Ben_Data[[#This Row],[Planned Value
(Current Value)]])</f>
        <v>0</v>
      </c>
      <c r="AM339" s="23">
        <f>+(Synth_Ben_Data[[#This Row],[Earned Value]]/Synth_Ben_Data[[#This Row],[Planned Value
(Current Value)]])</f>
        <v>1</v>
      </c>
      <c r="AN33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40" spans="1:40" ht="15" customHeight="1">
      <c r="A340">
        <v>339</v>
      </c>
      <c r="B340" t="s">
        <v>150</v>
      </c>
      <c r="C340" t="s">
        <v>234</v>
      </c>
      <c r="D340" t="s">
        <v>240</v>
      </c>
      <c r="E340" s="1">
        <v>42205</v>
      </c>
      <c r="F340" s="1"/>
      <c r="G340" s="1">
        <v>42464</v>
      </c>
      <c r="H340" t="s">
        <v>236</v>
      </c>
      <c r="I340" t="s">
        <v>44</v>
      </c>
      <c r="J340" t="s">
        <v>241</v>
      </c>
      <c r="K340" s="1"/>
      <c r="M340" t="s">
        <v>46</v>
      </c>
      <c r="N340" s="15">
        <v>50.8718</v>
      </c>
      <c r="O340" s="2">
        <v>-0.74642129407528957</v>
      </c>
      <c r="P340" s="3">
        <v>10</v>
      </c>
      <c r="Q340" s="1">
        <v>44089</v>
      </c>
      <c r="R340" s="1">
        <v>44332</v>
      </c>
      <c r="S34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40" s="2"/>
      <c r="V340" s="2" t="s">
        <v>94</v>
      </c>
      <c r="W340" s="1" t="s">
        <v>166</v>
      </c>
      <c r="Y340" s="3" t="s">
        <v>67</v>
      </c>
      <c r="Z340" s="3">
        <v>2296</v>
      </c>
      <c r="AA340" s="3">
        <v>2296</v>
      </c>
      <c r="AB340" s="3">
        <v>767</v>
      </c>
      <c r="AC340" s="19">
        <v>42205</v>
      </c>
      <c r="AD340" s="19"/>
      <c r="AE340" s="19">
        <v>42497</v>
      </c>
      <c r="AF340" s="16">
        <v>45219</v>
      </c>
      <c r="AG340" s="9" t="s">
        <v>46</v>
      </c>
      <c r="AH340" s="22">
        <v>1</v>
      </c>
      <c r="AI340" s="9">
        <f>+Synth_Ben_Data[[#This Row],[% progress]]*Synth_Ben_Data[[#This Row],[BaselineTargetValue]]</f>
        <v>2296</v>
      </c>
      <c r="AJ340" s="15">
        <f>+Synth_Ben_Data[[#This Row],[ActualValue]]</f>
        <v>767</v>
      </c>
      <c r="AK340" s="9">
        <f>+Synth_Ben_Data[[#This Row],[CurrentTargetValue]]</f>
        <v>2296</v>
      </c>
      <c r="AL340" s="22">
        <f>+(Synth_Ben_Data[[#This Row],[Earned Value]]-Synth_Ben_Data[[#This Row],[Planned Value
(Current Value)]])</f>
        <v>0</v>
      </c>
      <c r="AM340" s="23">
        <f>+(Synth_Ben_Data[[#This Row],[Earned Value]]/Synth_Ben_Data[[#This Row],[Planned Value
(Current Value)]])</f>
        <v>1</v>
      </c>
      <c r="AN34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41" spans="1:40" ht="15" customHeight="1">
      <c r="A341">
        <v>340</v>
      </c>
      <c r="B341" t="s">
        <v>207</v>
      </c>
      <c r="C341" t="s">
        <v>234</v>
      </c>
      <c r="D341" t="s">
        <v>242</v>
      </c>
      <c r="E341" s="1">
        <v>42792</v>
      </c>
      <c r="F341" s="1"/>
      <c r="G341" s="1">
        <v>44069</v>
      </c>
      <c r="H341" t="s">
        <v>236</v>
      </c>
      <c r="I341" t="s">
        <v>236</v>
      </c>
      <c r="J341" t="s">
        <v>243</v>
      </c>
      <c r="K341" s="1"/>
      <c r="M341" t="s">
        <v>236</v>
      </c>
      <c r="N341" s="3">
        <v>51.963639999999998</v>
      </c>
      <c r="O341" s="2">
        <v>0.47139080024046531</v>
      </c>
      <c r="P341" s="3">
        <v>8</v>
      </c>
      <c r="Q341" s="1">
        <v>43210</v>
      </c>
      <c r="R341" s="1">
        <v>44314</v>
      </c>
      <c r="S34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41" s="2"/>
      <c r="V341" s="21" t="s">
        <v>65</v>
      </c>
      <c r="W341" s="1" t="s">
        <v>149</v>
      </c>
      <c r="Y341" s="15" t="s">
        <v>67</v>
      </c>
      <c r="Z341" s="15">
        <v>85</v>
      </c>
      <c r="AA341" s="15">
        <v>85</v>
      </c>
      <c r="AB341" s="15">
        <v>551</v>
      </c>
      <c r="AC341" s="16">
        <v>42792</v>
      </c>
      <c r="AD341" s="16"/>
      <c r="AE341" s="16">
        <v>44114</v>
      </c>
      <c r="AF341" s="16">
        <v>44114</v>
      </c>
      <c r="AG341" s="9" t="s">
        <v>50</v>
      </c>
      <c r="AH341" s="22">
        <v>1</v>
      </c>
      <c r="AI341" s="9">
        <f>+Synth_Ben_Data[[#This Row],[% progress]]*Synth_Ben_Data[[#This Row],[BaselineTargetValue]]</f>
        <v>85</v>
      </c>
      <c r="AJ341" s="15">
        <f>+Synth_Ben_Data[[#This Row],[ActualValue]]</f>
        <v>551</v>
      </c>
      <c r="AK341" s="9">
        <f>+Synth_Ben_Data[[#This Row],[CurrentTargetValue]]</f>
        <v>85</v>
      </c>
      <c r="AL341" s="22">
        <f>+(Synth_Ben_Data[[#This Row],[Earned Value]]-Synth_Ben_Data[[#This Row],[Planned Value
(Current Value)]])</f>
        <v>0</v>
      </c>
      <c r="AM341" s="23">
        <f>+(Synth_Ben_Data[[#This Row],[Earned Value]]/Synth_Ben_Data[[#This Row],[Planned Value
(Current Value)]])</f>
        <v>1</v>
      </c>
      <c r="AN34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42" spans="1:40" ht="15" customHeight="1">
      <c r="A342">
        <v>333</v>
      </c>
      <c r="B342" t="s">
        <v>109</v>
      </c>
      <c r="C342" t="s">
        <v>234</v>
      </c>
      <c r="D342" t="s">
        <v>238</v>
      </c>
      <c r="E342" s="1">
        <v>43210</v>
      </c>
      <c r="F342" s="1"/>
      <c r="G342" s="1">
        <v>44131</v>
      </c>
      <c r="H342" t="s">
        <v>236</v>
      </c>
      <c r="I342" t="s">
        <v>44</v>
      </c>
      <c r="J342" t="s">
        <v>239</v>
      </c>
      <c r="K342" s="1"/>
      <c r="M342" t="s">
        <v>46</v>
      </c>
      <c r="N342" s="15">
        <v>52.589480000000002</v>
      </c>
      <c r="O342" s="2">
        <v>0.44776347106748776</v>
      </c>
      <c r="P342" s="3">
        <v>11</v>
      </c>
      <c r="Q342" s="1">
        <v>44089</v>
      </c>
      <c r="R342" s="1">
        <v>44773</v>
      </c>
      <c r="S34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42" s="2"/>
      <c r="V342" s="2" t="s">
        <v>78</v>
      </c>
      <c r="W342" s="1" t="s">
        <v>111</v>
      </c>
      <c r="Y342" s="3" t="s">
        <v>67</v>
      </c>
      <c r="Z342" s="3">
        <v>908</v>
      </c>
      <c r="AA342" s="3">
        <v>908</v>
      </c>
      <c r="AB342" s="3">
        <v>1392</v>
      </c>
      <c r="AC342" s="19">
        <v>43210</v>
      </c>
      <c r="AD342" s="19"/>
      <c r="AE342" s="19">
        <v>44157</v>
      </c>
      <c r="AF342" s="16">
        <v>45213</v>
      </c>
      <c r="AG342" s="9" t="s">
        <v>46</v>
      </c>
      <c r="AH342" s="22">
        <v>1</v>
      </c>
      <c r="AI342" s="9">
        <f>+Synth_Ben_Data[[#This Row],[% progress]]*Synth_Ben_Data[[#This Row],[BaselineTargetValue]]</f>
        <v>908</v>
      </c>
      <c r="AJ342" s="15">
        <f>+Synth_Ben_Data[[#This Row],[ActualValue]]</f>
        <v>1392</v>
      </c>
      <c r="AK342" s="9">
        <f>+Synth_Ben_Data[[#This Row],[CurrentTargetValue]]</f>
        <v>908</v>
      </c>
      <c r="AL342" s="22">
        <f>+(Synth_Ben_Data[[#This Row],[Earned Value]]-Synth_Ben_Data[[#This Row],[Planned Value
(Current Value)]])</f>
        <v>0</v>
      </c>
      <c r="AM342" s="23">
        <f>+(Synth_Ben_Data[[#This Row],[Earned Value]]/Synth_Ben_Data[[#This Row],[Planned Value
(Current Value)]])</f>
        <v>1</v>
      </c>
      <c r="AN34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43" spans="1:40" ht="15" customHeight="1">
      <c r="A343">
        <v>342</v>
      </c>
      <c r="B343" t="s">
        <v>141</v>
      </c>
      <c r="C343" t="s">
        <v>234</v>
      </c>
      <c r="D343" t="s">
        <v>242</v>
      </c>
      <c r="E343" s="1">
        <v>42792</v>
      </c>
      <c r="F343" s="1"/>
      <c r="G343" s="1">
        <v>44143</v>
      </c>
      <c r="H343" t="s">
        <v>236</v>
      </c>
      <c r="I343" t="s">
        <v>236</v>
      </c>
      <c r="J343" t="s">
        <v>243</v>
      </c>
      <c r="K343" s="1"/>
      <c r="M343" t="s">
        <v>236</v>
      </c>
      <c r="N343" s="3">
        <v>51.89546</v>
      </c>
      <c r="O343" s="2">
        <v>0.22111710115962074</v>
      </c>
      <c r="P343" s="3">
        <v>5</v>
      </c>
      <c r="Q343" s="1">
        <v>44089</v>
      </c>
      <c r="R343" s="1">
        <v>44314</v>
      </c>
      <c r="S34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43" s="2"/>
      <c r="V343" s="2" t="s">
        <v>142</v>
      </c>
      <c r="W343" s="1" t="s">
        <v>119</v>
      </c>
      <c r="Y343" s="3" t="s">
        <v>67</v>
      </c>
      <c r="Z343" s="3">
        <v>714</v>
      </c>
      <c r="AA343" s="3">
        <v>714</v>
      </c>
      <c r="AB343" s="3">
        <v>878</v>
      </c>
      <c r="AC343" s="19">
        <v>42792</v>
      </c>
      <c r="AD343" s="19"/>
      <c r="AE343" s="19">
        <v>44172</v>
      </c>
      <c r="AF343" s="16">
        <v>44172</v>
      </c>
      <c r="AG343" s="9" t="s">
        <v>50</v>
      </c>
      <c r="AH343" s="22">
        <v>1</v>
      </c>
      <c r="AI343" s="9">
        <f>+Synth_Ben_Data[[#This Row],[% progress]]*Synth_Ben_Data[[#This Row],[BaselineTargetValue]]</f>
        <v>714</v>
      </c>
      <c r="AJ343" s="15">
        <f>+Synth_Ben_Data[[#This Row],[ActualValue]]</f>
        <v>878</v>
      </c>
      <c r="AK343" s="9">
        <f>+Synth_Ben_Data[[#This Row],[CurrentTargetValue]]</f>
        <v>714</v>
      </c>
      <c r="AL343" s="22">
        <f>+(Synth_Ben_Data[[#This Row],[Earned Value]]-Synth_Ben_Data[[#This Row],[Planned Value
(Current Value)]])</f>
        <v>0</v>
      </c>
      <c r="AM343" s="23">
        <f>+(Synth_Ben_Data[[#This Row],[Earned Value]]/Synth_Ben_Data[[#This Row],[Planned Value
(Current Value)]])</f>
        <v>1</v>
      </c>
      <c r="AN34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44" spans="1:40" ht="15" customHeight="1">
      <c r="A344">
        <v>343</v>
      </c>
      <c r="B344" t="s">
        <v>131</v>
      </c>
      <c r="C344" t="s">
        <v>234</v>
      </c>
      <c r="D344" t="s">
        <v>240</v>
      </c>
      <c r="E344" s="1">
        <v>42205</v>
      </c>
      <c r="F344" s="1"/>
      <c r="G344" s="1">
        <v>43771</v>
      </c>
      <c r="H344" t="s">
        <v>236</v>
      </c>
      <c r="I344" t="s">
        <v>55</v>
      </c>
      <c r="J344" t="s">
        <v>241</v>
      </c>
      <c r="K344" s="1"/>
      <c r="M344" t="s">
        <v>46</v>
      </c>
      <c r="N344" s="15">
        <v>50.890970000000003</v>
      </c>
      <c r="O344" s="2">
        <v>-0.68919797041672659</v>
      </c>
      <c r="P344" s="3">
        <v>1</v>
      </c>
      <c r="Q344" s="4">
        <v>42792</v>
      </c>
      <c r="R344" s="4">
        <v>44332</v>
      </c>
      <c r="S34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44" s="2"/>
      <c r="V344" s="21" t="s">
        <v>98</v>
      </c>
      <c r="W344" s="1" t="s">
        <v>117</v>
      </c>
      <c r="Y344" s="15" t="s">
        <v>67</v>
      </c>
      <c r="Z344" s="15">
        <v>433</v>
      </c>
      <c r="AA344" s="15">
        <v>433</v>
      </c>
      <c r="AB344" s="15">
        <v>205</v>
      </c>
      <c r="AC344" s="16">
        <v>42205</v>
      </c>
      <c r="AD344" s="16"/>
      <c r="AE344" s="16">
        <v>43772</v>
      </c>
      <c r="AF344" s="16">
        <v>45216</v>
      </c>
      <c r="AG344" s="9" t="s">
        <v>46</v>
      </c>
      <c r="AH344" s="22">
        <v>1</v>
      </c>
      <c r="AI344" s="9">
        <f>+Synth_Ben_Data[[#This Row],[% progress]]*Synth_Ben_Data[[#This Row],[BaselineTargetValue]]</f>
        <v>433</v>
      </c>
      <c r="AJ344" s="15">
        <f>+Synth_Ben_Data[[#This Row],[ActualValue]]</f>
        <v>205</v>
      </c>
      <c r="AK344" s="9">
        <f>+Synth_Ben_Data[[#This Row],[CurrentTargetValue]]</f>
        <v>433</v>
      </c>
      <c r="AL344" s="22">
        <f>+(Synth_Ben_Data[[#This Row],[Earned Value]]-Synth_Ben_Data[[#This Row],[Planned Value
(Current Value)]])</f>
        <v>0</v>
      </c>
      <c r="AM344" s="23">
        <f>+(Synth_Ben_Data[[#This Row],[Earned Value]]/Synth_Ben_Data[[#This Row],[Planned Value
(Current Value)]])</f>
        <v>1</v>
      </c>
      <c r="AN34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45" spans="1:40" ht="15" customHeight="1">
      <c r="A345">
        <v>344</v>
      </c>
      <c r="B345" t="s">
        <v>165</v>
      </c>
      <c r="C345" t="s">
        <v>234</v>
      </c>
      <c r="D345" t="s">
        <v>242</v>
      </c>
      <c r="E345" s="1">
        <v>42792</v>
      </c>
      <c r="F345" s="1"/>
      <c r="G345" s="1">
        <v>43397</v>
      </c>
      <c r="H345" t="s">
        <v>236</v>
      </c>
      <c r="I345" t="s">
        <v>236</v>
      </c>
      <c r="J345" t="s">
        <v>243</v>
      </c>
      <c r="K345" s="1"/>
      <c r="M345" t="s">
        <v>236</v>
      </c>
      <c r="N345" s="3">
        <v>51.87762</v>
      </c>
      <c r="O345" s="2">
        <v>0.3086088993337428</v>
      </c>
      <c r="P345" s="3">
        <v>12</v>
      </c>
      <c r="Q345" s="4">
        <v>43666</v>
      </c>
      <c r="R345" s="4">
        <v>44314</v>
      </c>
      <c r="S34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45" s="2"/>
      <c r="V345" s="2" t="s">
        <v>78</v>
      </c>
      <c r="W345" s="1" t="s">
        <v>166</v>
      </c>
      <c r="Y345" s="3" t="s">
        <v>67</v>
      </c>
      <c r="Z345" s="3">
        <v>1507</v>
      </c>
      <c r="AA345" s="3">
        <v>1507</v>
      </c>
      <c r="AB345" s="3">
        <v>7</v>
      </c>
      <c r="AC345" s="19">
        <v>42792</v>
      </c>
      <c r="AD345" s="19"/>
      <c r="AE345" s="19">
        <v>43425</v>
      </c>
      <c r="AF345" s="16">
        <v>43425</v>
      </c>
      <c r="AG345" s="9" t="s">
        <v>50</v>
      </c>
      <c r="AH345" s="22">
        <v>1</v>
      </c>
      <c r="AI345" s="9">
        <f>+Synth_Ben_Data[[#This Row],[% progress]]*Synth_Ben_Data[[#This Row],[BaselineTargetValue]]</f>
        <v>1507</v>
      </c>
      <c r="AJ345" s="15">
        <f>+Synth_Ben_Data[[#This Row],[ActualValue]]</f>
        <v>7</v>
      </c>
      <c r="AK345" s="9">
        <f>+Synth_Ben_Data[[#This Row],[CurrentTargetValue]]</f>
        <v>1507</v>
      </c>
      <c r="AL345" s="22">
        <f>+(Synth_Ben_Data[[#This Row],[Earned Value]]-Synth_Ben_Data[[#This Row],[Planned Value
(Current Value)]])</f>
        <v>0</v>
      </c>
      <c r="AM345" s="23">
        <f>+(Synth_Ben_Data[[#This Row],[Earned Value]]/Synth_Ben_Data[[#This Row],[Planned Value
(Current Value)]])</f>
        <v>1</v>
      </c>
      <c r="AN34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46" spans="1:40" ht="15" customHeight="1">
      <c r="A346">
        <v>345</v>
      </c>
      <c r="B346" t="s">
        <v>183</v>
      </c>
      <c r="C346" t="s">
        <v>234</v>
      </c>
      <c r="D346" t="s">
        <v>235</v>
      </c>
      <c r="E346" s="1">
        <v>43358</v>
      </c>
      <c r="F346" s="1"/>
      <c r="G346" s="1">
        <v>44035</v>
      </c>
      <c r="H346" t="s">
        <v>236</v>
      </c>
      <c r="I346" t="s">
        <v>236</v>
      </c>
      <c r="J346" t="s">
        <v>237</v>
      </c>
      <c r="K346" s="1"/>
      <c r="M346" t="s">
        <v>236</v>
      </c>
      <c r="N346" s="15">
        <v>51.342910000000003</v>
      </c>
      <c r="O346" s="2">
        <v>-0.75600911219724798</v>
      </c>
      <c r="P346" s="3">
        <v>8</v>
      </c>
      <c r="Q346" s="1">
        <v>43666</v>
      </c>
      <c r="R346" s="1">
        <v>44766</v>
      </c>
      <c r="S34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46" s="2"/>
      <c r="V346" s="2" t="s">
        <v>82</v>
      </c>
      <c r="W346" s="1" t="s">
        <v>111</v>
      </c>
      <c r="Y346" s="3" t="s">
        <v>49</v>
      </c>
      <c r="Z346" s="3">
        <v>3809</v>
      </c>
      <c r="AA346" s="3">
        <v>3809</v>
      </c>
      <c r="AB346" s="3">
        <v>4940</v>
      </c>
      <c r="AC346" s="19">
        <v>43358</v>
      </c>
      <c r="AD346" s="19"/>
      <c r="AE346" s="19">
        <v>44036</v>
      </c>
      <c r="AF346" s="16">
        <v>44036</v>
      </c>
      <c r="AG346" s="9" t="s">
        <v>50</v>
      </c>
      <c r="AH346" s="22">
        <v>1</v>
      </c>
      <c r="AI346" s="9">
        <f>+Synth_Ben_Data[[#This Row],[% progress]]*Synth_Ben_Data[[#This Row],[BaselineTargetValue]]</f>
        <v>3809</v>
      </c>
      <c r="AJ346" s="15">
        <f>+Synth_Ben_Data[[#This Row],[ActualValue]]</f>
        <v>4940</v>
      </c>
      <c r="AK346" s="9">
        <f>+Synth_Ben_Data[[#This Row],[CurrentTargetValue]]</f>
        <v>3809</v>
      </c>
      <c r="AL346" s="22">
        <f>+(Synth_Ben_Data[[#This Row],[Earned Value]]-Synth_Ben_Data[[#This Row],[Planned Value
(Current Value)]])</f>
        <v>0</v>
      </c>
      <c r="AM346" s="23">
        <f>+(Synth_Ben_Data[[#This Row],[Earned Value]]/Synth_Ben_Data[[#This Row],[Planned Value
(Current Value)]])</f>
        <v>1</v>
      </c>
      <c r="AN34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47" spans="1:40" ht="15" customHeight="1">
      <c r="A347">
        <v>346</v>
      </c>
      <c r="B347" t="s">
        <v>136</v>
      </c>
      <c r="C347" t="s">
        <v>234</v>
      </c>
      <c r="D347" t="s">
        <v>240</v>
      </c>
      <c r="E347" s="1">
        <v>42205</v>
      </c>
      <c r="F347" s="1"/>
      <c r="G347" s="1">
        <v>42567</v>
      </c>
      <c r="H347" t="s">
        <v>236</v>
      </c>
      <c r="I347" t="s">
        <v>161</v>
      </c>
      <c r="J347" t="s">
        <v>241</v>
      </c>
      <c r="K347" s="1"/>
      <c r="M347" t="s">
        <v>46</v>
      </c>
      <c r="N347" s="3">
        <v>50.819629999999997</v>
      </c>
      <c r="O347" s="2">
        <v>-1.8067360207852351E-2</v>
      </c>
      <c r="P347" s="3">
        <v>3</v>
      </c>
      <c r="Q347" s="4">
        <v>44089</v>
      </c>
      <c r="R347" s="4">
        <v>44332</v>
      </c>
      <c r="S34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47" s="2"/>
      <c r="V347" s="2" t="s">
        <v>216</v>
      </c>
      <c r="W347" s="1" t="s">
        <v>119</v>
      </c>
      <c r="Y347" s="3" t="s">
        <v>108</v>
      </c>
      <c r="Z347" s="3">
        <v>1704</v>
      </c>
      <c r="AA347" s="3">
        <v>1704</v>
      </c>
      <c r="AB347" s="3">
        <v>1185</v>
      </c>
      <c r="AC347" s="19">
        <v>42205</v>
      </c>
      <c r="AD347" s="19"/>
      <c r="AE347" s="19">
        <v>42609</v>
      </c>
      <c r="AF347" s="16">
        <v>45196</v>
      </c>
      <c r="AG347" s="9" t="s">
        <v>46</v>
      </c>
      <c r="AH347" s="22">
        <v>1</v>
      </c>
      <c r="AI347" s="9">
        <f>+Synth_Ben_Data[[#This Row],[% progress]]*Synth_Ben_Data[[#This Row],[BaselineTargetValue]]</f>
        <v>1704</v>
      </c>
      <c r="AJ347" s="15">
        <f>+Synth_Ben_Data[[#This Row],[ActualValue]]</f>
        <v>1185</v>
      </c>
      <c r="AK347" s="9">
        <f>+Synth_Ben_Data[[#This Row],[CurrentTargetValue]]</f>
        <v>1704</v>
      </c>
      <c r="AL347" s="22">
        <f>+(Synth_Ben_Data[[#This Row],[Earned Value]]-Synth_Ben_Data[[#This Row],[Planned Value
(Current Value)]])</f>
        <v>0</v>
      </c>
      <c r="AM347" s="23">
        <f>+(Synth_Ben_Data[[#This Row],[Earned Value]]/Synth_Ben_Data[[#This Row],[Planned Value
(Current Value)]])</f>
        <v>1</v>
      </c>
      <c r="AN34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48" spans="1:40" ht="15" customHeight="1">
      <c r="A348">
        <v>347</v>
      </c>
      <c r="B348" t="s">
        <v>159</v>
      </c>
      <c r="C348" t="s">
        <v>234</v>
      </c>
      <c r="D348" t="s">
        <v>235</v>
      </c>
      <c r="E348" s="1">
        <v>43358</v>
      </c>
      <c r="F348" s="1"/>
      <c r="G348" s="1">
        <v>44135</v>
      </c>
      <c r="H348" t="s">
        <v>236</v>
      </c>
      <c r="I348" t="s">
        <v>236</v>
      </c>
      <c r="J348" t="s">
        <v>237</v>
      </c>
      <c r="K348" s="1"/>
      <c r="M348" t="s">
        <v>236</v>
      </c>
      <c r="N348" s="15">
        <v>51.202530000000003</v>
      </c>
      <c r="O348" s="2">
        <v>-0.66114322468844811</v>
      </c>
      <c r="P348" s="3">
        <v>16</v>
      </c>
      <c r="Q348" s="1">
        <v>43210</v>
      </c>
      <c r="R348" s="1">
        <v>44766</v>
      </c>
      <c r="S34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48" s="2"/>
      <c r="V348" s="21" t="s">
        <v>82</v>
      </c>
      <c r="W348" s="1" t="s">
        <v>48</v>
      </c>
      <c r="Y348" s="15" t="s">
        <v>67</v>
      </c>
      <c r="Z348" s="15">
        <v>299</v>
      </c>
      <c r="AA348" s="15">
        <v>299</v>
      </c>
      <c r="AB348" s="15">
        <v>1358</v>
      </c>
      <c r="AC348" s="16">
        <v>43358</v>
      </c>
      <c r="AD348" s="16"/>
      <c r="AE348" s="16">
        <v>44177</v>
      </c>
      <c r="AF348" s="16">
        <v>44177</v>
      </c>
      <c r="AG348" s="9" t="s">
        <v>50</v>
      </c>
      <c r="AH348" s="22">
        <v>1</v>
      </c>
      <c r="AI348" s="9">
        <f>+Synth_Ben_Data[[#This Row],[% progress]]*Synth_Ben_Data[[#This Row],[BaselineTargetValue]]</f>
        <v>299</v>
      </c>
      <c r="AJ348" s="15">
        <f>+Synth_Ben_Data[[#This Row],[ActualValue]]</f>
        <v>1358</v>
      </c>
      <c r="AK348" s="9">
        <f>+Synth_Ben_Data[[#This Row],[CurrentTargetValue]]</f>
        <v>299</v>
      </c>
      <c r="AL348" s="22">
        <f>+(Synth_Ben_Data[[#This Row],[Earned Value]]-Synth_Ben_Data[[#This Row],[Planned Value
(Current Value)]])</f>
        <v>0</v>
      </c>
      <c r="AM348" s="23">
        <f>+(Synth_Ben_Data[[#This Row],[Earned Value]]/Synth_Ben_Data[[#This Row],[Planned Value
(Current Value)]])</f>
        <v>1</v>
      </c>
      <c r="AN34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49" spans="1:40" ht="15" customHeight="1">
      <c r="A349">
        <v>348</v>
      </c>
      <c r="B349" t="s">
        <v>173</v>
      </c>
      <c r="C349" t="s">
        <v>234</v>
      </c>
      <c r="D349" t="s">
        <v>235</v>
      </c>
      <c r="E349" s="1">
        <v>43358</v>
      </c>
      <c r="F349" s="1"/>
      <c r="G349" s="1">
        <v>44330</v>
      </c>
      <c r="H349" t="s">
        <v>236</v>
      </c>
      <c r="I349" t="s">
        <v>236</v>
      </c>
      <c r="J349" t="s">
        <v>237</v>
      </c>
      <c r="K349" s="1"/>
      <c r="M349" t="s">
        <v>236</v>
      </c>
      <c r="N349" s="3">
        <v>51.782080000000001</v>
      </c>
      <c r="O349" s="2">
        <v>-0.69843437539088371</v>
      </c>
      <c r="P349" s="3">
        <v>4</v>
      </c>
      <c r="Q349" s="1">
        <v>44089</v>
      </c>
      <c r="R349" s="1">
        <v>44766</v>
      </c>
      <c r="S34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49" s="2"/>
      <c r="V349" s="2" t="s">
        <v>182</v>
      </c>
      <c r="W349" s="1" t="s">
        <v>66</v>
      </c>
      <c r="Y349" s="3" t="s">
        <v>67</v>
      </c>
      <c r="Z349" s="3">
        <v>2353</v>
      </c>
      <c r="AA349" s="3">
        <v>2353</v>
      </c>
      <c r="AB349" s="3">
        <v>858</v>
      </c>
      <c r="AC349" s="19">
        <v>43358</v>
      </c>
      <c r="AD349" s="19"/>
      <c r="AE349" s="19">
        <v>44370</v>
      </c>
      <c r="AF349" s="16">
        <v>44370</v>
      </c>
      <c r="AG349" s="9" t="s">
        <v>50</v>
      </c>
      <c r="AH349" s="22">
        <v>1</v>
      </c>
      <c r="AI349" s="9">
        <f>+Synth_Ben_Data[[#This Row],[% progress]]*Synth_Ben_Data[[#This Row],[BaselineTargetValue]]</f>
        <v>2353</v>
      </c>
      <c r="AJ349" s="15">
        <f>+Synth_Ben_Data[[#This Row],[ActualValue]]</f>
        <v>858</v>
      </c>
      <c r="AK349" s="9">
        <f>+Synth_Ben_Data[[#This Row],[CurrentTargetValue]]</f>
        <v>2353</v>
      </c>
      <c r="AL349" s="22">
        <f>+(Synth_Ben_Data[[#This Row],[Earned Value]]-Synth_Ben_Data[[#This Row],[Planned Value
(Current Value)]])</f>
        <v>0</v>
      </c>
      <c r="AM349" s="23">
        <f>+(Synth_Ben_Data[[#This Row],[Earned Value]]/Synth_Ben_Data[[#This Row],[Planned Value
(Current Value)]])</f>
        <v>1</v>
      </c>
      <c r="AN34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50" spans="1:40" ht="15" customHeight="1">
      <c r="A350">
        <v>349</v>
      </c>
      <c r="B350" t="s">
        <v>153</v>
      </c>
      <c r="C350" t="s">
        <v>234</v>
      </c>
      <c r="D350" t="s">
        <v>240</v>
      </c>
      <c r="E350" s="1">
        <v>42205</v>
      </c>
      <c r="F350" s="1"/>
      <c r="G350" s="1">
        <v>43589</v>
      </c>
      <c r="H350" t="s">
        <v>236</v>
      </c>
      <c r="I350" t="s">
        <v>44</v>
      </c>
      <c r="J350" t="s">
        <v>241</v>
      </c>
      <c r="K350" s="1"/>
      <c r="M350" t="s">
        <v>46</v>
      </c>
      <c r="N350" s="15">
        <v>50.956850000000003</v>
      </c>
      <c r="O350" s="2">
        <v>-0.38499212014475814</v>
      </c>
      <c r="P350" s="3">
        <v>7</v>
      </c>
      <c r="Q350" s="1">
        <v>43210</v>
      </c>
      <c r="R350" s="1">
        <v>44332</v>
      </c>
      <c r="S35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50" s="2"/>
      <c r="V350" s="21" t="s">
        <v>94</v>
      </c>
      <c r="W350" s="1" t="s">
        <v>166</v>
      </c>
      <c r="Y350" s="15" t="s">
        <v>49</v>
      </c>
      <c r="Z350" s="15">
        <v>4760</v>
      </c>
      <c r="AA350" s="15">
        <v>4760</v>
      </c>
      <c r="AB350" s="15">
        <v>4127</v>
      </c>
      <c r="AC350" s="16">
        <v>42205</v>
      </c>
      <c r="AD350" s="16"/>
      <c r="AE350" s="16">
        <v>43624</v>
      </c>
      <c r="AF350" s="16">
        <v>45204</v>
      </c>
      <c r="AG350" s="9" t="s">
        <v>46</v>
      </c>
      <c r="AH350" s="22">
        <v>1</v>
      </c>
      <c r="AI350" s="9">
        <f>+Synth_Ben_Data[[#This Row],[% progress]]*Synth_Ben_Data[[#This Row],[BaselineTargetValue]]</f>
        <v>4760</v>
      </c>
      <c r="AJ350" s="15">
        <f>+Synth_Ben_Data[[#This Row],[ActualValue]]</f>
        <v>4127</v>
      </c>
      <c r="AK350" s="9">
        <f>+Synth_Ben_Data[[#This Row],[CurrentTargetValue]]</f>
        <v>4760</v>
      </c>
      <c r="AL350" s="22">
        <f>+(Synth_Ben_Data[[#This Row],[Earned Value]]-Synth_Ben_Data[[#This Row],[Planned Value
(Current Value)]])</f>
        <v>0</v>
      </c>
      <c r="AM350" s="23">
        <f>+(Synth_Ben_Data[[#This Row],[Earned Value]]/Synth_Ben_Data[[#This Row],[Planned Value
(Current Value)]])</f>
        <v>1</v>
      </c>
      <c r="AN35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51" spans="1:40" ht="15" customHeight="1">
      <c r="A351">
        <v>350</v>
      </c>
      <c r="B351" t="s">
        <v>125</v>
      </c>
      <c r="C351" t="s">
        <v>234</v>
      </c>
      <c r="D351" t="s">
        <v>235</v>
      </c>
      <c r="E351" s="1">
        <v>43358</v>
      </c>
      <c r="F351" s="1"/>
      <c r="G351" s="1">
        <v>43578</v>
      </c>
      <c r="H351" t="s">
        <v>236</v>
      </c>
      <c r="I351" t="s">
        <v>236</v>
      </c>
      <c r="J351" t="s">
        <v>237</v>
      </c>
      <c r="K351" s="1"/>
      <c r="M351" t="s">
        <v>236</v>
      </c>
      <c r="N351" s="3">
        <v>51.8673</v>
      </c>
      <c r="O351" s="2">
        <v>-0.10781960574690175</v>
      </c>
      <c r="P351" s="3">
        <v>13</v>
      </c>
      <c r="Q351" s="1">
        <v>43210</v>
      </c>
      <c r="R351" s="1">
        <v>44766</v>
      </c>
      <c r="S35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51" s="2"/>
      <c r="V351" s="2" t="s">
        <v>135</v>
      </c>
      <c r="W351" s="1" t="s">
        <v>98</v>
      </c>
      <c r="Y351" s="3" t="s">
        <v>108</v>
      </c>
      <c r="Z351" s="3">
        <v>3936</v>
      </c>
      <c r="AA351" s="3">
        <v>3936</v>
      </c>
      <c r="AB351" s="3">
        <v>4231</v>
      </c>
      <c r="AC351" s="19">
        <v>43358</v>
      </c>
      <c r="AD351" s="19"/>
      <c r="AE351" s="19">
        <v>43623</v>
      </c>
      <c r="AF351" s="16">
        <v>43623</v>
      </c>
      <c r="AG351" s="9" t="s">
        <v>50</v>
      </c>
      <c r="AH351" s="22">
        <v>1</v>
      </c>
      <c r="AI351" s="9">
        <f>+Synth_Ben_Data[[#This Row],[% progress]]*Synth_Ben_Data[[#This Row],[BaselineTargetValue]]</f>
        <v>3936</v>
      </c>
      <c r="AJ351" s="15">
        <f>+Synth_Ben_Data[[#This Row],[ActualValue]]</f>
        <v>4231</v>
      </c>
      <c r="AK351" s="9">
        <f>+Synth_Ben_Data[[#This Row],[CurrentTargetValue]]</f>
        <v>3936</v>
      </c>
      <c r="AL351" s="22">
        <f>+(Synth_Ben_Data[[#This Row],[Earned Value]]-Synth_Ben_Data[[#This Row],[Planned Value
(Current Value)]])</f>
        <v>0</v>
      </c>
      <c r="AM351" s="23">
        <f>+(Synth_Ben_Data[[#This Row],[Earned Value]]/Synth_Ben_Data[[#This Row],[Planned Value
(Current Value)]])</f>
        <v>1</v>
      </c>
      <c r="AN35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52" spans="1:40" ht="15" customHeight="1">
      <c r="A352">
        <v>351</v>
      </c>
      <c r="B352" t="s">
        <v>131</v>
      </c>
      <c r="C352" t="s">
        <v>234</v>
      </c>
      <c r="D352" t="s">
        <v>235</v>
      </c>
      <c r="E352" s="1">
        <v>43358</v>
      </c>
      <c r="F352" s="1"/>
      <c r="G352" s="1">
        <v>43921</v>
      </c>
      <c r="H352" t="s">
        <v>236</v>
      </c>
      <c r="I352" t="s">
        <v>236</v>
      </c>
      <c r="J352" t="s">
        <v>237</v>
      </c>
      <c r="K352" s="1"/>
      <c r="M352" t="s">
        <v>236</v>
      </c>
      <c r="N352" s="15">
        <v>52.204140000000002</v>
      </c>
      <c r="O352" s="2">
        <v>-4.071821140511378E-2</v>
      </c>
      <c r="P352" s="3">
        <v>8</v>
      </c>
      <c r="Q352" s="1">
        <v>42792</v>
      </c>
      <c r="R352" s="1">
        <v>44766</v>
      </c>
      <c r="S35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52" s="2"/>
      <c r="V352" s="2" t="s">
        <v>216</v>
      </c>
      <c r="W352" s="1" t="s">
        <v>147</v>
      </c>
      <c r="Y352" s="3" t="s">
        <v>67</v>
      </c>
      <c r="Z352" s="3">
        <v>1475</v>
      </c>
      <c r="AA352" s="3">
        <v>1475</v>
      </c>
      <c r="AB352" s="3">
        <v>789</v>
      </c>
      <c r="AC352" s="19">
        <v>43358</v>
      </c>
      <c r="AD352" s="19"/>
      <c r="AE352" s="19">
        <v>43926</v>
      </c>
      <c r="AF352" s="16">
        <v>43926</v>
      </c>
      <c r="AG352" s="9" t="s">
        <v>50</v>
      </c>
      <c r="AH352" s="22">
        <v>1</v>
      </c>
      <c r="AI352" s="9">
        <f>+Synth_Ben_Data[[#This Row],[% progress]]*Synth_Ben_Data[[#This Row],[BaselineTargetValue]]</f>
        <v>1475</v>
      </c>
      <c r="AJ352" s="15">
        <f>+Synth_Ben_Data[[#This Row],[ActualValue]]</f>
        <v>789</v>
      </c>
      <c r="AK352" s="9">
        <f>+Synth_Ben_Data[[#This Row],[CurrentTargetValue]]</f>
        <v>1475</v>
      </c>
      <c r="AL352" s="22">
        <f>+(Synth_Ben_Data[[#This Row],[Earned Value]]-Synth_Ben_Data[[#This Row],[Planned Value
(Current Value)]])</f>
        <v>0</v>
      </c>
      <c r="AM352" s="23">
        <f>+(Synth_Ben_Data[[#This Row],[Earned Value]]/Synth_Ben_Data[[#This Row],[Planned Value
(Current Value)]])</f>
        <v>1</v>
      </c>
      <c r="AN35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53" spans="1:40" ht="15" customHeight="1">
      <c r="A353">
        <v>352</v>
      </c>
      <c r="B353" t="s">
        <v>159</v>
      </c>
      <c r="C353" t="s">
        <v>234</v>
      </c>
      <c r="D353" t="s">
        <v>240</v>
      </c>
      <c r="E353" s="1">
        <v>42205</v>
      </c>
      <c r="F353" s="1"/>
      <c r="G353" s="1">
        <v>42656</v>
      </c>
      <c r="H353" t="s">
        <v>236</v>
      </c>
      <c r="I353" t="s">
        <v>55</v>
      </c>
      <c r="J353" t="s">
        <v>241</v>
      </c>
      <c r="K353" s="1"/>
      <c r="M353" t="s">
        <v>46</v>
      </c>
      <c r="N353" s="3">
        <v>50.948450000000001</v>
      </c>
      <c r="O353" s="2">
        <v>-0.30460675144574101</v>
      </c>
      <c r="P353" s="3">
        <v>11</v>
      </c>
      <c r="Q353" s="1">
        <v>43666</v>
      </c>
      <c r="R353" s="1">
        <v>44332</v>
      </c>
      <c r="S35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53" s="2"/>
      <c r="V353" s="2" t="s">
        <v>94</v>
      </c>
      <c r="W353" s="1" t="s">
        <v>58</v>
      </c>
      <c r="Y353" s="3" t="s">
        <v>67</v>
      </c>
      <c r="Z353" s="3">
        <v>507</v>
      </c>
      <c r="AA353" s="3">
        <v>507</v>
      </c>
      <c r="AB353" s="3">
        <v>1975</v>
      </c>
      <c r="AC353" s="19">
        <v>42205</v>
      </c>
      <c r="AD353" s="19"/>
      <c r="AE353" s="19">
        <v>42676</v>
      </c>
      <c r="AF353" s="16">
        <v>45250</v>
      </c>
      <c r="AG353" s="9" t="s">
        <v>46</v>
      </c>
      <c r="AH353" s="22">
        <v>1</v>
      </c>
      <c r="AI353" s="9">
        <f>+Synth_Ben_Data[[#This Row],[% progress]]*Synth_Ben_Data[[#This Row],[BaselineTargetValue]]</f>
        <v>507</v>
      </c>
      <c r="AJ353" s="15">
        <f>+Synth_Ben_Data[[#This Row],[ActualValue]]</f>
        <v>1975</v>
      </c>
      <c r="AK353" s="9">
        <f>+Synth_Ben_Data[[#This Row],[CurrentTargetValue]]</f>
        <v>507</v>
      </c>
      <c r="AL353" s="22">
        <f>+(Synth_Ben_Data[[#This Row],[Earned Value]]-Synth_Ben_Data[[#This Row],[Planned Value
(Current Value)]])</f>
        <v>0</v>
      </c>
      <c r="AM353" s="23">
        <f>+(Synth_Ben_Data[[#This Row],[Earned Value]]/Synth_Ben_Data[[#This Row],[Planned Value
(Current Value)]])</f>
        <v>1</v>
      </c>
      <c r="AN35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54" spans="1:40" ht="15" customHeight="1">
      <c r="A354">
        <v>353</v>
      </c>
      <c r="B354" t="s">
        <v>191</v>
      </c>
      <c r="C354" t="s">
        <v>234</v>
      </c>
      <c r="D354" t="s">
        <v>240</v>
      </c>
      <c r="E354" s="1">
        <v>42205</v>
      </c>
      <c r="F354" s="1"/>
      <c r="G354" s="1">
        <v>42632</v>
      </c>
      <c r="H354" t="s">
        <v>236</v>
      </c>
      <c r="I354" t="s">
        <v>55</v>
      </c>
      <c r="J354" t="s">
        <v>241</v>
      </c>
      <c r="K354" s="1"/>
      <c r="M354" t="s">
        <v>46</v>
      </c>
      <c r="N354" s="15">
        <v>50.76052</v>
      </c>
      <c r="O354" s="2">
        <v>-0.22603807029611425</v>
      </c>
      <c r="P354" s="3">
        <v>16</v>
      </c>
      <c r="Q354" s="1">
        <v>43210</v>
      </c>
      <c r="R354" s="1">
        <v>44332</v>
      </c>
      <c r="S35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54" s="2"/>
      <c r="V354" s="21" t="s">
        <v>154</v>
      </c>
      <c r="W354" s="1" t="s">
        <v>147</v>
      </c>
      <c r="Y354" s="15" t="s">
        <v>67</v>
      </c>
      <c r="Z354" s="15">
        <v>1787</v>
      </c>
      <c r="AA354" s="15">
        <v>1787</v>
      </c>
      <c r="AB354" s="15">
        <v>2358</v>
      </c>
      <c r="AC354" s="16">
        <v>42205</v>
      </c>
      <c r="AD354" s="16"/>
      <c r="AE354" s="16">
        <v>42664</v>
      </c>
      <c r="AF354" s="16">
        <v>45249</v>
      </c>
      <c r="AG354" s="9" t="s">
        <v>46</v>
      </c>
      <c r="AH354" s="22">
        <v>1</v>
      </c>
      <c r="AI354" s="9">
        <f>+Synth_Ben_Data[[#This Row],[% progress]]*Synth_Ben_Data[[#This Row],[BaselineTargetValue]]</f>
        <v>1787</v>
      </c>
      <c r="AJ354" s="15">
        <f>+Synth_Ben_Data[[#This Row],[ActualValue]]</f>
        <v>2358</v>
      </c>
      <c r="AK354" s="9">
        <f>+Synth_Ben_Data[[#This Row],[CurrentTargetValue]]</f>
        <v>1787</v>
      </c>
      <c r="AL354" s="22">
        <f>+(Synth_Ben_Data[[#This Row],[Earned Value]]-Synth_Ben_Data[[#This Row],[Planned Value
(Current Value)]])</f>
        <v>0</v>
      </c>
      <c r="AM354" s="23">
        <f>+(Synth_Ben_Data[[#This Row],[Earned Value]]/Synth_Ben_Data[[#This Row],[Planned Value
(Current Value)]])</f>
        <v>1</v>
      </c>
      <c r="AN35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55" spans="1:40" ht="15" customHeight="1">
      <c r="A355">
        <v>354</v>
      </c>
      <c r="B355" t="s">
        <v>187</v>
      </c>
      <c r="C355" t="s">
        <v>234</v>
      </c>
      <c r="D355" t="s">
        <v>242</v>
      </c>
      <c r="E355" s="1">
        <v>42792</v>
      </c>
      <c r="F355" s="1"/>
      <c r="G355" s="1">
        <v>43412</v>
      </c>
      <c r="H355" t="s">
        <v>236</v>
      </c>
      <c r="I355" t="s">
        <v>236</v>
      </c>
      <c r="J355" t="s">
        <v>243</v>
      </c>
      <c r="K355" s="1"/>
      <c r="M355" t="s">
        <v>236</v>
      </c>
      <c r="N355" s="3">
        <v>51.697029999999998</v>
      </c>
      <c r="O355" s="2">
        <v>1.7892451162819956E-2</v>
      </c>
      <c r="P355" s="3">
        <v>3</v>
      </c>
      <c r="Q355" s="1">
        <v>44089</v>
      </c>
      <c r="R355" s="1">
        <v>44314</v>
      </c>
      <c r="S35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55" s="2"/>
      <c r="V355" s="2" t="s">
        <v>158</v>
      </c>
      <c r="W355" s="1" t="s">
        <v>48</v>
      </c>
      <c r="Y355" s="3" t="s">
        <v>67</v>
      </c>
      <c r="Z355" s="3">
        <v>2283</v>
      </c>
      <c r="AA355" s="3">
        <v>2283</v>
      </c>
      <c r="AB355" s="3">
        <v>1157</v>
      </c>
      <c r="AC355" s="19">
        <v>42792</v>
      </c>
      <c r="AD355" s="19"/>
      <c r="AE355" s="19">
        <v>43437</v>
      </c>
      <c r="AF355" s="16">
        <v>43437</v>
      </c>
      <c r="AG355" s="9" t="s">
        <v>50</v>
      </c>
      <c r="AH355" s="22">
        <v>1</v>
      </c>
      <c r="AI355" s="9">
        <f>+Synth_Ben_Data[[#This Row],[% progress]]*Synth_Ben_Data[[#This Row],[BaselineTargetValue]]</f>
        <v>2283</v>
      </c>
      <c r="AJ355" s="15">
        <f>+Synth_Ben_Data[[#This Row],[ActualValue]]</f>
        <v>1157</v>
      </c>
      <c r="AK355" s="9">
        <f>+Synth_Ben_Data[[#This Row],[CurrentTargetValue]]</f>
        <v>2283</v>
      </c>
      <c r="AL355" s="22">
        <f>+(Synth_Ben_Data[[#This Row],[Earned Value]]-Synth_Ben_Data[[#This Row],[Planned Value
(Current Value)]])</f>
        <v>0</v>
      </c>
      <c r="AM355" s="23">
        <f>+(Synth_Ben_Data[[#This Row],[Earned Value]]/Synth_Ben_Data[[#This Row],[Planned Value
(Current Value)]])</f>
        <v>1</v>
      </c>
      <c r="AN35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56" spans="1:40" ht="15" customHeight="1">
      <c r="A356">
        <v>355</v>
      </c>
      <c r="B356" t="s">
        <v>137</v>
      </c>
      <c r="C356" t="s">
        <v>234</v>
      </c>
      <c r="D356" t="s">
        <v>242</v>
      </c>
      <c r="E356" s="1">
        <v>42792</v>
      </c>
      <c r="F356" s="1"/>
      <c r="G356" s="1">
        <v>43062</v>
      </c>
      <c r="H356" t="s">
        <v>236</v>
      </c>
      <c r="I356" t="s">
        <v>236</v>
      </c>
      <c r="J356" t="s">
        <v>243</v>
      </c>
      <c r="K356" s="1"/>
      <c r="M356" t="s">
        <v>236</v>
      </c>
      <c r="N356" s="15">
        <v>51.66142</v>
      </c>
      <c r="O356" s="2">
        <v>0.10073160928541247</v>
      </c>
      <c r="P356" s="3">
        <v>4</v>
      </c>
      <c r="Q356" s="1">
        <v>43210</v>
      </c>
      <c r="R356" s="1">
        <v>44314</v>
      </c>
      <c r="S35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56" s="2"/>
      <c r="V356" s="21" t="s">
        <v>158</v>
      </c>
      <c r="W356" s="1" t="s">
        <v>58</v>
      </c>
      <c r="Y356" s="15" t="s">
        <v>67</v>
      </c>
      <c r="Z356" s="15">
        <v>1431</v>
      </c>
      <c r="AA356" s="15">
        <v>1431</v>
      </c>
      <c r="AB356" s="15">
        <v>2183</v>
      </c>
      <c r="AC356" s="16">
        <v>42792</v>
      </c>
      <c r="AD356" s="16"/>
      <c r="AE356" s="16">
        <v>43091</v>
      </c>
      <c r="AF356" s="16">
        <v>43091</v>
      </c>
      <c r="AG356" s="9" t="s">
        <v>50</v>
      </c>
      <c r="AH356" s="22">
        <v>1</v>
      </c>
      <c r="AI356" s="9">
        <f>+Synth_Ben_Data[[#This Row],[% progress]]*Synth_Ben_Data[[#This Row],[BaselineTargetValue]]</f>
        <v>1431</v>
      </c>
      <c r="AJ356" s="15">
        <f>+Synth_Ben_Data[[#This Row],[ActualValue]]</f>
        <v>2183</v>
      </c>
      <c r="AK356" s="9">
        <f>+Synth_Ben_Data[[#This Row],[CurrentTargetValue]]</f>
        <v>1431</v>
      </c>
      <c r="AL356" s="22">
        <f>+(Synth_Ben_Data[[#This Row],[Earned Value]]-Synth_Ben_Data[[#This Row],[Planned Value
(Current Value)]])</f>
        <v>0</v>
      </c>
      <c r="AM356" s="23">
        <f>+(Synth_Ben_Data[[#This Row],[Earned Value]]/Synth_Ben_Data[[#This Row],[Planned Value
(Current Value)]])</f>
        <v>1</v>
      </c>
      <c r="AN35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57" spans="1:40" ht="15" customHeight="1">
      <c r="A357">
        <v>356</v>
      </c>
      <c r="B357" t="s">
        <v>137</v>
      </c>
      <c r="C357" t="s">
        <v>234</v>
      </c>
      <c r="D357" t="s">
        <v>240</v>
      </c>
      <c r="E357" s="1">
        <v>42205</v>
      </c>
      <c r="F357" s="1"/>
      <c r="G357" s="1">
        <v>42833</v>
      </c>
      <c r="H357" t="s">
        <v>236</v>
      </c>
      <c r="I357" t="s">
        <v>44</v>
      </c>
      <c r="J357" t="s">
        <v>241</v>
      </c>
      <c r="K357" s="1"/>
      <c r="M357" t="s">
        <v>46</v>
      </c>
      <c r="N357" s="3">
        <v>50.77131</v>
      </c>
      <c r="O357" s="2">
        <v>-0.59434210436503654</v>
      </c>
      <c r="P357" s="3">
        <v>6</v>
      </c>
      <c r="Q357" s="1">
        <v>43666</v>
      </c>
      <c r="R357" s="1">
        <v>44332</v>
      </c>
      <c r="S35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57" s="2"/>
      <c r="V357" s="2" t="s">
        <v>216</v>
      </c>
      <c r="W357" s="1" t="s">
        <v>65</v>
      </c>
      <c r="Y357" s="3" t="s">
        <v>67</v>
      </c>
      <c r="Z357" s="3">
        <v>1299</v>
      </c>
      <c r="AA357" s="3">
        <v>1299</v>
      </c>
      <c r="AB357" s="3">
        <v>1092</v>
      </c>
      <c r="AC357" s="19">
        <v>42205</v>
      </c>
      <c r="AD357" s="19"/>
      <c r="AE357" s="19">
        <v>42843</v>
      </c>
      <c r="AF357" s="16">
        <v>45189</v>
      </c>
      <c r="AG357" s="9" t="s">
        <v>46</v>
      </c>
      <c r="AH357" s="22">
        <v>1</v>
      </c>
      <c r="AI357" s="9">
        <f>+Synth_Ben_Data[[#This Row],[% progress]]*Synth_Ben_Data[[#This Row],[BaselineTargetValue]]</f>
        <v>1299</v>
      </c>
      <c r="AJ357" s="15">
        <f>+Synth_Ben_Data[[#This Row],[ActualValue]]</f>
        <v>1092</v>
      </c>
      <c r="AK357" s="9">
        <f>+Synth_Ben_Data[[#This Row],[CurrentTargetValue]]</f>
        <v>1299</v>
      </c>
      <c r="AL357" s="22">
        <f>+(Synth_Ben_Data[[#This Row],[Earned Value]]-Synth_Ben_Data[[#This Row],[Planned Value
(Current Value)]])</f>
        <v>0</v>
      </c>
      <c r="AM357" s="23">
        <f>+(Synth_Ben_Data[[#This Row],[Earned Value]]/Synth_Ben_Data[[#This Row],[Planned Value
(Current Value)]])</f>
        <v>1</v>
      </c>
      <c r="AN35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58" spans="1:40" ht="15" customHeight="1">
      <c r="A358">
        <v>357</v>
      </c>
      <c r="B358" t="s">
        <v>183</v>
      </c>
      <c r="C358" t="s">
        <v>234</v>
      </c>
      <c r="D358" t="s">
        <v>242</v>
      </c>
      <c r="E358" s="1">
        <v>42792</v>
      </c>
      <c r="F358" s="1"/>
      <c r="G358" s="1">
        <v>43912</v>
      </c>
      <c r="H358" t="s">
        <v>236</v>
      </c>
      <c r="I358" t="s">
        <v>236</v>
      </c>
      <c r="J358" t="s">
        <v>243</v>
      </c>
      <c r="K358" s="1"/>
      <c r="M358" t="s">
        <v>236</v>
      </c>
      <c r="N358" s="15">
        <v>51.743130000000001</v>
      </c>
      <c r="O358" s="2">
        <v>0.4439969762955856</v>
      </c>
      <c r="P358" s="3">
        <v>7</v>
      </c>
      <c r="Q358" s="1">
        <v>43210</v>
      </c>
      <c r="R358" s="1">
        <v>44314</v>
      </c>
      <c r="S35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58" s="2"/>
      <c r="V358" s="21" t="s">
        <v>142</v>
      </c>
      <c r="W358" s="1" t="s">
        <v>213</v>
      </c>
      <c r="Y358" s="15" t="s">
        <v>49</v>
      </c>
      <c r="Z358" s="15">
        <v>1825</v>
      </c>
      <c r="AA358" s="15">
        <v>1825</v>
      </c>
      <c r="AB358" s="15">
        <v>1172</v>
      </c>
      <c r="AC358" s="16">
        <v>42792</v>
      </c>
      <c r="AD358" s="16"/>
      <c r="AE358" s="16">
        <v>43922</v>
      </c>
      <c r="AF358" s="16">
        <v>43922</v>
      </c>
      <c r="AG358" s="9" t="s">
        <v>50</v>
      </c>
      <c r="AH358" s="22">
        <v>1</v>
      </c>
      <c r="AI358" s="9">
        <f>+Synth_Ben_Data[[#This Row],[% progress]]*Synth_Ben_Data[[#This Row],[BaselineTargetValue]]</f>
        <v>1825</v>
      </c>
      <c r="AJ358" s="15">
        <f>+Synth_Ben_Data[[#This Row],[ActualValue]]</f>
        <v>1172</v>
      </c>
      <c r="AK358" s="9">
        <f>+Synth_Ben_Data[[#This Row],[CurrentTargetValue]]</f>
        <v>1825</v>
      </c>
      <c r="AL358" s="22">
        <f>+(Synth_Ben_Data[[#This Row],[Earned Value]]-Synth_Ben_Data[[#This Row],[Planned Value
(Current Value)]])</f>
        <v>0</v>
      </c>
      <c r="AM358" s="23">
        <f>+(Synth_Ben_Data[[#This Row],[Earned Value]]/Synth_Ben_Data[[#This Row],[Planned Value
(Current Value)]])</f>
        <v>1</v>
      </c>
      <c r="AN35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59" spans="1:40" ht="15" customHeight="1">
      <c r="A359">
        <v>358</v>
      </c>
      <c r="B359" t="s">
        <v>88</v>
      </c>
      <c r="C359" t="s">
        <v>234</v>
      </c>
      <c r="D359" t="s">
        <v>240</v>
      </c>
      <c r="E359" s="1">
        <v>42205</v>
      </c>
      <c r="F359" s="1"/>
      <c r="G359" s="1">
        <v>42494</v>
      </c>
      <c r="H359" t="s">
        <v>236</v>
      </c>
      <c r="I359" t="s">
        <v>55</v>
      </c>
      <c r="J359" t="s">
        <v>241</v>
      </c>
      <c r="K359" s="1"/>
      <c r="M359" t="s">
        <v>46</v>
      </c>
      <c r="N359" s="3">
        <v>51.11591</v>
      </c>
      <c r="O359" s="2">
        <v>-0.28588711942845946</v>
      </c>
      <c r="P359" s="3">
        <v>11</v>
      </c>
      <c r="Q359" s="4">
        <v>42792</v>
      </c>
      <c r="R359" s="4">
        <v>44332</v>
      </c>
      <c r="S35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59" s="2"/>
      <c r="V359" s="21" t="s">
        <v>182</v>
      </c>
      <c r="W359" s="1" t="s">
        <v>58</v>
      </c>
      <c r="Y359" s="15" t="s">
        <v>49</v>
      </c>
      <c r="Z359" s="15">
        <v>3998</v>
      </c>
      <c r="AA359" s="15">
        <v>3998</v>
      </c>
      <c r="AB359" s="15">
        <v>3028</v>
      </c>
      <c r="AC359" s="16">
        <v>42205</v>
      </c>
      <c r="AD359" s="16"/>
      <c r="AE359" s="16">
        <v>42536</v>
      </c>
      <c r="AF359" s="16">
        <v>45224</v>
      </c>
      <c r="AG359" s="9" t="s">
        <v>46</v>
      </c>
      <c r="AH359" s="22">
        <v>1</v>
      </c>
      <c r="AI359" s="9">
        <f>+Synth_Ben_Data[[#This Row],[% progress]]*Synth_Ben_Data[[#This Row],[BaselineTargetValue]]</f>
        <v>3998</v>
      </c>
      <c r="AJ359" s="15">
        <f>+Synth_Ben_Data[[#This Row],[ActualValue]]</f>
        <v>3028</v>
      </c>
      <c r="AK359" s="9">
        <f>+Synth_Ben_Data[[#This Row],[CurrentTargetValue]]</f>
        <v>3998</v>
      </c>
      <c r="AL359" s="22">
        <f>+(Synth_Ben_Data[[#This Row],[Earned Value]]-Synth_Ben_Data[[#This Row],[Planned Value
(Current Value)]])</f>
        <v>0</v>
      </c>
      <c r="AM359" s="23">
        <f>+(Synth_Ben_Data[[#This Row],[Earned Value]]/Synth_Ben_Data[[#This Row],[Planned Value
(Current Value)]])</f>
        <v>1</v>
      </c>
      <c r="AN35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60" spans="1:40" ht="15" customHeight="1">
      <c r="A360">
        <v>359</v>
      </c>
      <c r="B360" t="s">
        <v>83</v>
      </c>
      <c r="C360" t="s">
        <v>234</v>
      </c>
      <c r="D360" t="s">
        <v>240</v>
      </c>
      <c r="E360" s="1">
        <v>42205</v>
      </c>
      <c r="F360" s="1"/>
      <c r="G360" s="1">
        <v>42498</v>
      </c>
      <c r="H360" t="s">
        <v>236</v>
      </c>
      <c r="I360" t="s">
        <v>161</v>
      </c>
      <c r="J360" t="s">
        <v>241</v>
      </c>
      <c r="K360" s="1"/>
      <c r="M360" t="s">
        <v>46</v>
      </c>
      <c r="N360" s="15">
        <v>50.751910000000002</v>
      </c>
      <c r="O360" s="2">
        <v>-1.1735585606796495E-2</v>
      </c>
      <c r="P360" s="3">
        <v>4</v>
      </c>
      <c r="Q360" s="1">
        <v>43210</v>
      </c>
      <c r="R360" s="1">
        <v>44332</v>
      </c>
      <c r="S36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60" s="2"/>
      <c r="V360" s="2" t="s">
        <v>82</v>
      </c>
      <c r="W360" s="1" t="s">
        <v>48</v>
      </c>
      <c r="Y360" s="3" t="s">
        <v>49</v>
      </c>
      <c r="Z360" s="3">
        <v>1031</v>
      </c>
      <c r="AA360" s="3">
        <v>1031</v>
      </c>
      <c r="AB360" s="3">
        <v>4010</v>
      </c>
      <c r="AC360" s="19">
        <v>42205</v>
      </c>
      <c r="AD360" s="19"/>
      <c r="AE360" s="19">
        <v>42507</v>
      </c>
      <c r="AF360" s="16">
        <v>45221</v>
      </c>
      <c r="AG360" s="9" t="s">
        <v>46</v>
      </c>
      <c r="AH360" s="22">
        <v>1</v>
      </c>
      <c r="AI360" s="9">
        <f>+Synth_Ben_Data[[#This Row],[% progress]]*Synth_Ben_Data[[#This Row],[BaselineTargetValue]]</f>
        <v>1031</v>
      </c>
      <c r="AJ360" s="15">
        <f>+Synth_Ben_Data[[#This Row],[ActualValue]]</f>
        <v>4010</v>
      </c>
      <c r="AK360" s="9">
        <f>+Synth_Ben_Data[[#This Row],[CurrentTargetValue]]</f>
        <v>1031</v>
      </c>
      <c r="AL360" s="22">
        <f>+(Synth_Ben_Data[[#This Row],[Earned Value]]-Synth_Ben_Data[[#This Row],[Planned Value
(Current Value)]])</f>
        <v>0</v>
      </c>
      <c r="AM360" s="23">
        <f>+(Synth_Ben_Data[[#This Row],[Earned Value]]/Synth_Ben_Data[[#This Row],[Planned Value
(Current Value)]])</f>
        <v>1</v>
      </c>
      <c r="AN36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61" spans="1:40" ht="15" customHeight="1">
      <c r="A361">
        <v>468</v>
      </c>
      <c r="B361" t="s">
        <v>132</v>
      </c>
      <c r="C361" t="s">
        <v>234</v>
      </c>
      <c r="D361" t="s">
        <v>238</v>
      </c>
      <c r="E361" s="1">
        <v>43210</v>
      </c>
      <c r="F361" s="1"/>
      <c r="G361" s="1">
        <v>44093</v>
      </c>
      <c r="H361" t="s">
        <v>236</v>
      </c>
      <c r="I361" t="s">
        <v>161</v>
      </c>
      <c r="J361" t="s">
        <v>239</v>
      </c>
      <c r="K361" s="1"/>
      <c r="M361" t="s">
        <v>46</v>
      </c>
      <c r="N361" s="3">
        <v>52.589959999999998</v>
      </c>
      <c r="O361" s="2">
        <v>0.35811616606198993</v>
      </c>
      <c r="P361" s="3">
        <v>14</v>
      </c>
      <c r="Q361" s="1">
        <v>43666</v>
      </c>
      <c r="R361" s="1">
        <v>44773</v>
      </c>
      <c r="S36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61" s="2"/>
      <c r="V361" s="2" t="s">
        <v>230</v>
      </c>
      <c r="W361" s="1" t="s">
        <v>213</v>
      </c>
      <c r="Y361" s="3" t="s">
        <v>67</v>
      </c>
      <c r="Z361" s="3">
        <v>1642</v>
      </c>
      <c r="AA361" s="3">
        <v>1642</v>
      </c>
      <c r="AB361" s="3">
        <v>1161</v>
      </c>
      <c r="AC361" s="19">
        <v>43210</v>
      </c>
      <c r="AD361" s="19"/>
      <c r="AE361" s="19">
        <v>44137</v>
      </c>
      <c r="AF361" s="16">
        <v>45241</v>
      </c>
      <c r="AG361" s="9" t="s">
        <v>46</v>
      </c>
      <c r="AH361" s="22">
        <v>1</v>
      </c>
      <c r="AI361" s="9">
        <f>+Synth_Ben_Data[[#This Row],[% progress]]*Synth_Ben_Data[[#This Row],[BaselineTargetValue]]</f>
        <v>1642</v>
      </c>
      <c r="AJ361" s="15">
        <f>+Synth_Ben_Data[[#This Row],[ActualValue]]</f>
        <v>1161</v>
      </c>
      <c r="AK361" s="9">
        <f>+Synth_Ben_Data[[#This Row],[CurrentTargetValue]]</f>
        <v>1642</v>
      </c>
      <c r="AL361" s="22">
        <f>+(Synth_Ben_Data[[#This Row],[Earned Value]]-Synth_Ben_Data[[#This Row],[Planned Value
(Current Value)]])</f>
        <v>0</v>
      </c>
      <c r="AM361" s="23">
        <f>+(Synth_Ben_Data[[#This Row],[Earned Value]]/Synth_Ben_Data[[#This Row],[Planned Value
(Current Value)]])</f>
        <v>1</v>
      </c>
      <c r="AN36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62" spans="1:40" ht="15" customHeight="1">
      <c r="A362">
        <v>361</v>
      </c>
      <c r="B362" t="s">
        <v>84</v>
      </c>
      <c r="C362" t="s">
        <v>234</v>
      </c>
      <c r="D362" t="s">
        <v>240</v>
      </c>
      <c r="E362" s="1">
        <v>42205</v>
      </c>
      <c r="F362" s="1"/>
      <c r="G362" s="1">
        <v>43690</v>
      </c>
      <c r="H362" t="s">
        <v>236</v>
      </c>
      <c r="I362" t="s">
        <v>44</v>
      </c>
      <c r="J362" t="s">
        <v>241</v>
      </c>
      <c r="K362" s="1"/>
      <c r="M362" t="s">
        <v>46</v>
      </c>
      <c r="N362" s="15">
        <v>51.094529999999999</v>
      </c>
      <c r="O362" s="2">
        <v>-0.62684796608720816</v>
      </c>
      <c r="P362" s="3">
        <v>3</v>
      </c>
      <c r="Q362" s="1">
        <v>44089</v>
      </c>
      <c r="R362" s="1">
        <v>44332</v>
      </c>
      <c r="S36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62" s="2"/>
      <c r="V362" s="21" t="s">
        <v>135</v>
      </c>
      <c r="W362" s="1" t="s">
        <v>71</v>
      </c>
      <c r="Y362" s="15" t="s">
        <v>87</v>
      </c>
      <c r="Z362" s="15">
        <v>419</v>
      </c>
      <c r="AA362" s="15">
        <v>419</v>
      </c>
      <c r="AB362" s="15">
        <v>161</v>
      </c>
      <c r="AC362" s="16">
        <v>42205</v>
      </c>
      <c r="AD362" s="16"/>
      <c r="AE362" s="16">
        <v>43733</v>
      </c>
      <c r="AF362" s="16">
        <v>45191</v>
      </c>
      <c r="AG362" s="9" t="s">
        <v>46</v>
      </c>
      <c r="AH362" s="22">
        <v>1</v>
      </c>
      <c r="AI362" s="9">
        <f>+Synth_Ben_Data[[#This Row],[% progress]]*Synth_Ben_Data[[#This Row],[BaselineTargetValue]]</f>
        <v>419</v>
      </c>
      <c r="AJ362" s="15">
        <f>+Synth_Ben_Data[[#This Row],[ActualValue]]</f>
        <v>161</v>
      </c>
      <c r="AK362" s="9">
        <f>+Synth_Ben_Data[[#This Row],[CurrentTargetValue]]</f>
        <v>419</v>
      </c>
      <c r="AL362" s="22">
        <f>+(Synth_Ben_Data[[#This Row],[Earned Value]]-Synth_Ben_Data[[#This Row],[Planned Value
(Current Value)]])</f>
        <v>0</v>
      </c>
      <c r="AM362" s="23">
        <f>+(Synth_Ben_Data[[#This Row],[Earned Value]]/Synth_Ben_Data[[#This Row],[Planned Value
(Current Value)]])</f>
        <v>1</v>
      </c>
      <c r="AN36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363" spans="1:40" ht="15" customHeight="1">
      <c r="A363">
        <v>362</v>
      </c>
      <c r="B363" t="s">
        <v>159</v>
      </c>
      <c r="C363" t="s">
        <v>234</v>
      </c>
      <c r="D363" t="s">
        <v>242</v>
      </c>
      <c r="E363" s="1">
        <v>42792</v>
      </c>
      <c r="F363" s="1"/>
      <c r="G363" s="1">
        <v>44013</v>
      </c>
      <c r="H363" t="s">
        <v>236</v>
      </c>
      <c r="I363" t="s">
        <v>236</v>
      </c>
      <c r="J363" t="s">
        <v>243</v>
      </c>
      <c r="K363" s="1"/>
      <c r="M363" t="s">
        <v>236</v>
      </c>
      <c r="N363" s="3">
        <v>51.608980000000003</v>
      </c>
      <c r="O363" s="2">
        <v>4.262234517069885E-2</v>
      </c>
      <c r="P363" s="3">
        <v>16</v>
      </c>
      <c r="Q363" s="1">
        <v>43666</v>
      </c>
      <c r="R363" s="1">
        <v>44314</v>
      </c>
      <c r="S36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63" s="2"/>
      <c r="V363" s="2" t="s">
        <v>65</v>
      </c>
      <c r="W363" s="1" t="s">
        <v>98</v>
      </c>
      <c r="Y363" s="3" t="s">
        <v>67</v>
      </c>
      <c r="Z363" s="3">
        <v>810</v>
      </c>
      <c r="AA363" s="3">
        <v>810</v>
      </c>
      <c r="AB363" s="3">
        <v>2387</v>
      </c>
      <c r="AC363" s="19">
        <v>42792</v>
      </c>
      <c r="AD363" s="19"/>
      <c r="AE363" s="19">
        <v>44043</v>
      </c>
      <c r="AF363" s="16">
        <v>44043</v>
      </c>
      <c r="AG363" s="9" t="s">
        <v>50</v>
      </c>
      <c r="AH363" s="22">
        <v>1</v>
      </c>
      <c r="AI363" s="9">
        <f>+Synth_Ben_Data[[#This Row],[% progress]]*Synth_Ben_Data[[#This Row],[BaselineTargetValue]]</f>
        <v>810</v>
      </c>
      <c r="AJ363" s="15">
        <f>+Synth_Ben_Data[[#This Row],[ActualValue]]</f>
        <v>2387</v>
      </c>
      <c r="AK363" s="9">
        <f>+Synth_Ben_Data[[#This Row],[CurrentTargetValue]]</f>
        <v>810</v>
      </c>
      <c r="AL363" s="22">
        <f>+(Synth_Ben_Data[[#This Row],[Earned Value]]-Synth_Ben_Data[[#This Row],[Planned Value
(Current Value)]])</f>
        <v>0</v>
      </c>
      <c r="AM363" s="23">
        <f>+(Synth_Ben_Data[[#This Row],[Earned Value]]/Synth_Ben_Data[[#This Row],[Planned Value
(Current Value)]])</f>
        <v>1</v>
      </c>
      <c r="AN36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64" spans="1:40" ht="15" customHeight="1">
      <c r="A364">
        <v>557</v>
      </c>
      <c r="B364" t="s">
        <v>222</v>
      </c>
      <c r="C364" t="s">
        <v>234</v>
      </c>
      <c r="D364" t="s">
        <v>238</v>
      </c>
      <c r="E364" s="1">
        <v>43210</v>
      </c>
      <c r="F364" s="1"/>
      <c r="G364" s="1">
        <v>43618</v>
      </c>
      <c r="H364" t="s">
        <v>236</v>
      </c>
      <c r="I364" t="s">
        <v>44</v>
      </c>
      <c r="J364" t="s">
        <v>239</v>
      </c>
      <c r="K364" s="1"/>
      <c r="M364" t="s">
        <v>46</v>
      </c>
      <c r="N364" s="15">
        <v>52.596290000000003</v>
      </c>
      <c r="O364" s="2">
        <v>8.6922146874268524E-2</v>
      </c>
      <c r="P364">
        <v>5</v>
      </c>
      <c r="Q364" s="1">
        <v>43666</v>
      </c>
      <c r="R364" s="1">
        <v>44773</v>
      </c>
      <c r="S36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364" s="2" t="s">
        <v>230</v>
      </c>
      <c r="W364" s="1" t="s">
        <v>98</v>
      </c>
      <c r="Y364" s="15" t="s">
        <v>67</v>
      </c>
      <c r="Z364" s="15">
        <v>1120</v>
      </c>
      <c r="AA364" s="15">
        <v>1120</v>
      </c>
      <c r="AB364" s="15">
        <v>466</v>
      </c>
      <c r="AC364" s="16">
        <v>43210</v>
      </c>
      <c r="AD364" s="16"/>
      <c r="AE364" s="16">
        <v>43647</v>
      </c>
      <c r="AF364" s="16">
        <v>45252</v>
      </c>
      <c r="AG364" s="9" t="s">
        <v>46</v>
      </c>
      <c r="AH364" s="22">
        <v>1</v>
      </c>
      <c r="AI364" s="9">
        <f>+Synth_Ben_Data[[#This Row],[% progress]]*Synth_Ben_Data[[#This Row],[BaselineTargetValue]]</f>
        <v>1120</v>
      </c>
      <c r="AJ364" s="15">
        <f>+Synth_Ben_Data[[#This Row],[ActualValue]]</f>
        <v>466</v>
      </c>
      <c r="AK364" s="9">
        <f>+Synth_Ben_Data[[#This Row],[CurrentTargetValue]]</f>
        <v>1120</v>
      </c>
      <c r="AL364" s="22">
        <f>+(Synth_Ben_Data[[#This Row],[Earned Value]]-Synth_Ben_Data[[#This Row],[Planned Value
(Current Value)]])</f>
        <v>0</v>
      </c>
      <c r="AM364" s="23">
        <f>+(Synth_Ben_Data[[#This Row],[Earned Value]]/Synth_Ben_Data[[#This Row],[Planned Value
(Current Value)]])</f>
        <v>1</v>
      </c>
      <c r="AN36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65" spans="1:40" ht="15" customHeight="1">
      <c r="A365">
        <v>364</v>
      </c>
      <c r="B365" t="s">
        <v>127</v>
      </c>
      <c r="C365" t="s">
        <v>234</v>
      </c>
      <c r="D365" t="s">
        <v>242</v>
      </c>
      <c r="E365" s="1">
        <v>42792</v>
      </c>
      <c r="F365" s="1"/>
      <c r="G365" s="1">
        <v>43642</v>
      </c>
      <c r="H365" t="s">
        <v>236</v>
      </c>
      <c r="I365" t="s">
        <v>236</v>
      </c>
      <c r="J365" t="s">
        <v>243</v>
      </c>
      <c r="K365" s="1"/>
      <c r="M365" t="s">
        <v>236</v>
      </c>
      <c r="N365" s="3">
        <v>51.500309999999999</v>
      </c>
      <c r="O365" s="2">
        <v>0.22357718618348177</v>
      </c>
      <c r="P365" s="3">
        <v>16</v>
      </c>
      <c r="Q365" s="4">
        <v>43666</v>
      </c>
      <c r="R365" s="4">
        <v>44314</v>
      </c>
      <c r="S36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65" s="2"/>
      <c r="V365" s="2" t="s">
        <v>58</v>
      </c>
      <c r="W365" s="1" t="s">
        <v>98</v>
      </c>
      <c r="Y365" s="3" t="s">
        <v>49</v>
      </c>
      <c r="Z365" s="3">
        <v>1385</v>
      </c>
      <c r="AA365" s="3">
        <v>1385</v>
      </c>
      <c r="AB365" s="3">
        <v>4240</v>
      </c>
      <c r="AC365" s="19">
        <v>42792</v>
      </c>
      <c r="AD365" s="19"/>
      <c r="AE365" s="19">
        <v>43651</v>
      </c>
      <c r="AF365" s="16">
        <v>43651</v>
      </c>
      <c r="AG365" s="9" t="s">
        <v>50</v>
      </c>
      <c r="AH365" s="22">
        <v>1</v>
      </c>
      <c r="AI365" s="9">
        <f>+Synth_Ben_Data[[#This Row],[% progress]]*Synth_Ben_Data[[#This Row],[BaselineTargetValue]]</f>
        <v>1385</v>
      </c>
      <c r="AJ365" s="15">
        <f>+Synth_Ben_Data[[#This Row],[ActualValue]]</f>
        <v>4240</v>
      </c>
      <c r="AK365" s="9">
        <f>+Synth_Ben_Data[[#This Row],[CurrentTargetValue]]</f>
        <v>1385</v>
      </c>
      <c r="AL365" s="22">
        <f>+(Synth_Ben_Data[[#This Row],[Earned Value]]-Synth_Ben_Data[[#This Row],[Planned Value
(Current Value)]])</f>
        <v>0</v>
      </c>
      <c r="AM365" s="23">
        <f>+(Synth_Ben_Data[[#This Row],[Earned Value]]/Synth_Ben_Data[[#This Row],[Planned Value
(Current Value)]])</f>
        <v>1</v>
      </c>
      <c r="AN36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66" spans="1:40" ht="15" customHeight="1">
      <c r="A366">
        <v>365</v>
      </c>
      <c r="B366" t="s">
        <v>99</v>
      </c>
      <c r="C366" t="s">
        <v>234</v>
      </c>
      <c r="D366" t="s">
        <v>242</v>
      </c>
      <c r="E366" s="1">
        <v>42792</v>
      </c>
      <c r="F366" s="1"/>
      <c r="G366" s="1">
        <v>43465</v>
      </c>
      <c r="H366" t="s">
        <v>236</v>
      </c>
      <c r="I366" t="s">
        <v>236</v>
      </c>
      <c r="J366" t="s">
        <v>243</v>
      </c>
      <c r="K366" s="1"/>
      <c r="M366" t="s">
        <v>236</v>
      </c>
      <c r="N366" s="15">
        <v>51.557519999999997</v>
      </c>
      <c r="O366" s="2">
        <v>0.29662088694183403</v>
      </c>
      <c r="P366" s="3">
        <v>13</v>
      </c>
      <c r="Q366" s="1">
        <v>44089</v>
      </c>
      <c r="R366" s="1">
        <v>44314</v>
      </c>
      <c r="S36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66" s="2"/>
      <c r="V366" s="2" t="s">
        <v>78</v>
      </c>
      <c r="W366" s="1" t="s">
        <v>111</v>
      </c>
      <c r="Y366" s="3" t="s">
        <v>67</v>
      </c>
      <c r="Z366" s="3">
        <v>1760</v>
      </c>
      <c r="AA366" s="3">
        <v>1760</v>
      </c>
      <c r="AB366" s="3">
        <v>1563</v>
      </c>
      <c r="AC366" s="19">
        <v>42792</v>
      </c>
      <c r="AD366" s="19"/>
      <c r="AE366" s="19">
        <v>43494</v>
      </c>
      <c r="AF366" s="16">
        <v>43494</v>
      </c>
      <c r="AG366" s="9" t="s">
        <v>50</v>
      </c>
      <c r="AH366" s="22">
        <v>1</v>
      </c>
      <c r="AI366" s="9">
        <f>+Synth_Ben_Data[[#This Row],[% progress]]*Synth_Ben_Data[[#This Row],[BaselineTargetValue]]</f>
        <v>1760</v>
      </c>
      <c r="AJ366" s="15">
        <f>+Synth_Ben_Data[[#This Row],[ActualValue]]</f>
        <v>1563</v>
      </c>
      <c r="AK366" s="9">
        <f>+Synth_Ben_Data[[#This Row],[CurrentTargetValue]]</f>
        <v>1760</v>
      </c>
      <c r="AL366" s="22">
        <f>+(Synth_Ben_Data[[#This Row],[Earned Value]]-Synth_Ben_Data[[#This Row],[Planned Value
(Current Value)]])</f>
        <v>0</v>
      </c>
      <c r="AM366" s="23">
        <f>+(Synth_Ben_Data[[#This Row],[Earned Value]]/Synth_Ben_Data[[#This Row],[Planned Value
(Current Value)]])</f>
        <v>1</v>
      </c>
      <c r="AN36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67" spans="1:40" ht="15" customHeight="1">
      <c r="A367">
        <v>366</v>
      </c>
      <c r="B367" t="s">
        <v>88</v>
      </c>
      <c r="C367" t="s">
        <v>234</v>
      </c>
      <c r="D367" t="s">
        <v>240</v>
      </c>
      <c r="E367" s="1">
        <v>42205</v>
      </c>
      <c r="F367" s="1"/>
      <c r="G367" s="1">
        <v>42638</v>
      </c>
      <c r="H367" t="s">
        <v>236</v>
      </c>
      <c r="I367" t="s">
        <v>55</v>
      </c>
      <c r="J367" t="s">
        <v>241</v>
      </c>
      <c r="K367" s="1"/>
      <c r="M367" t="s">
        <v>46</v>
      </c>
      <c r="N367" s="3">
        <v>51.248280000000001</v>
      </c>
      <c r="O367" s="2">
        <v>-0.14276009724436506</v>
      </c>
      <c r="P367" s="3">
        <v>8</v>
      </c>
      <c r="Q367" s="4">
        <v>43666</v>
      </c>
      <c r="R367" s="4">
        <v>44332</v>
      </c>
      <c r="S36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67" s="2"/>
      <c r="V367" s="21" t="s">
        <v>189</v>
      </c>
      <c r="W367" s="1" t="s">
        <v>86</v>
      </c>
      <c r="Y367" s="15" t="s">
        <v>49</v>
      </c>
      <c r="Z367" s="15">
        <v>3373</v>
      </c>
      <c r="AA367" s="15">
        <v>3373</v>
      </c>
      <c r="AB367" s="15">
        <v>3564</v>
      </c>
      <c r="AC367" s="16">
        <v>42205</v>
      </c>
      <c r="AD367" s="16"/>
      <c r="AE367" s="16">
        <v>42643</v>
      </c>
      <c r="AF367" s="16">
        <v>45186</v>
      </c>
      <c r="AG367" s="9" t="s">
        <v>46</v>
      </c>
      <c r="AH367" s="22">
        <v>1</v>
      </c>
      <c r="AI367" s="9">
        <f>+Synth_Ben_Data[[#This Row],[% progress]]*Synth_Ben_Data[[#This Row],[BaselineTargetValue]]</f>
        <v>3373</v>
      </c>
      <c r="AJ367" s="15">
        <f>+Synth_Ben_Data[[#This Row],[ActualValue]]</f>
        <v>3564</v>
      </c>
      <c r="AK367" s="9">
        <f>+Synth_Ben_Data[[#This Row],[CurrentTargetValue]]</f>
        <v>3373</v>
      </c>
      <c r="AL367" s="22">
        <f>+(Synth_Ben_Data[[#This Row],[Earned Value]]-Synth_Ben_Data[[#This Row],[Planned Value
(Current Value)]])</f>
        <v>0</v>
      </c>
      <c r="AM367" s="23">
        <f>+(Synth_Ben_Data[[#This Row],[Earned Value]]/Synth_Ben_Data[[#This Row],[Planned Value
(Current Value)]])</f>
        <v>1</v>
      </c>
      <c r="AN36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68" spans="1:40" ht="15" customHeight="1">
      <c r="A368">
        <v>367</v>
      </c>
      <c r="B368" t="s">
        <v>151</v>
      </c>
      <c r="C368" t="s">
        <v>234</v>
      </c>
      <c r="D368" t="s">
        <v>235</v>
      </c>
      <c r="E368" s="1">
        <v>43358</v>
      </c>
      <c r="F368" s="1"/>
      <c r="G368" s="1">
        <v>44349</v>
      </c>
      <c r="H368" t="s">
        <v>236</v>
      </c>
      <c r="I368" t="s">
        <v>236</v>
      </c>
      <c r="J368" t="s">
        <v>237</v>
      </c>
      <c r="K368" s="1"/>
      <c r="M368" t="s">
        <v>236</v>
      </c>
      <c r="N368" s="15">
        <v>51.464709999999997</v>
      </c>
      <c r="O368" s="2">
        <v>-0.63389235924045295</v>
      </c>
      <c r="P368" s="3">
        <v>8</v>
      </c>
      <c r="Q368" s="4">
        <v>43210</v>
      </c>
      <c r="R368" s="4">
        <v>44766</v>
      </c>
      <c r="S36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68" s="2"/>
      <c r="V368" s="2" t="s">
        <v>57</v>
      </c>
      <c r="W368" s="1" t="s">
        <v>65</v>
      </c>
      <c r="Y368" s="3" t="s">
        <v>67</v>
      </c>
      <c r="Z368" s="3">
        <v>1912</v>
      </c>
      <c r="AA368" s="3">
        <v>1912</v>
      </c>
      <c r="AB368" s="3">
        <v>800</v>
      </c>
      <c r="AC368" s="19">
        <v>43358</v>
      </c>
      <c r="AD368" s="19"/>
      <c r="AE368" s="19">
        <v>44387</v>
      </c>
      <c r="AF368" s="16">
        <v>44387</v>
      </c>
      <c r="AG368" s="9" t="s">
        <v>50</v>
      </c>
      <c r="AH368" s="22">
        <v>1</v>
      </c>
      <c r="AI368" s="9">
        <f>+Synth_Ben_Data[[#This Row],[% progress]]*Synth_Ben_Data[[#This Row],[BaselineTargetValue]]</f>
        <v>1912</v>
      </c>
      <c r="AJ368" s="15">
        <f>+Synth_Ben_Data[[#This Row],[ActualValue]]</f>
        <v>800</v>
      </c>
      <c r="AK368" s="9">
        <f>+Synth_Ben_Data[[#This Row],[CurrentTargetValue]]</f>
        <v>1912</v>
      </c>
      <c r="AL368" s="22">
        <f>+(Synth_Ben_Data[[#This Row],[Earned Value]]-Synth_Ben_Data[[#This Row],[Planned Value
(Current Value)]])</f>
        <v>0</v>
      </c>
      <c r="AM368" s="23">
        <f>+(Synth_Ben_Data[[#This Row],[Earned Value]]/Synth_Ben_Data[[#This Row],[Planned Value
(Current Value)]])</f>
        <v>1</v>
      </c>
      <c r="AN36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69" spans="1:40" ht="15" customHeight="1">
      <c r="A369">
        <v>470</v>
      </c>
      <c r="B369" t="s">
        <v>215</v>
      </c>
      <c r="C369" t="s">
        <v>234</v>
      </c>
      <c r="D369" t="s">
        <v>238</v>
      </c>
      <c r="E369" s="1">
        <v>43210</v>
      </c>
      <c r="F369" s="1"/>
      <c r="G369" s="1">
        <v>43706</v>
      </c>
      <c r="H369" t="s">
        <v>236</v>
      </c>
      <c r="I369" t="s">
        <v>55</v>
      </c>
      <c r="J369" t="s">
        <v>239</v>
      </c>
      <c r="K369" s="1"/>
      <c r="M369" t="s">
        <v>46</v>
      </c>
      <c r="N369" s="3">
        <v>52.599980000000002</v>
      </c>
      <c r="O369" s="2">
        <v>6.0589525609928641E-2</v>
      </c>
      <c r="P369" s="3">
        <v>9</v>
      </c>
      <c r="Q369" s="1">
        <v>42792</v>
      </c>
      <c r="R369" s="1">
        <v>44773</v>
      </c>
      <c r="S36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69" s="2"/>
      <c r="V369" s="21" t="s">
        <v>147</v>
      </c>
      <c r="W369" s="1" t="s">
        <v>119</v>
      </c>
      <c r="Y369" s="15" t="s">
        <v>67</v>
      </c>
      <c r="Z369" s="15">
        <v>1299</v>
      </c>
      <c r="AA369" s="15">
        <v>1299</v>
      </c>
      <c r="AB369" s="15">
        <v>848</v>
      </c>
      <c r="AC369" s="16">
        <v>43210</v>
      </c>
      <c r="AD369" s="16"/>
      <c r="AE369" s="16">
        <v>43755</v>
      </c>
      <c r="AF369" s="16">
        <v>45181</v>
      </c>
      <c r="AG369" s="9" t="s">
        <v>46</v>
      </c>
      <c r="AH369" s="22">
        <v>1</v>
      </c>
      <c r="AI369" s="9">
        <f>+Synth_Ben_Data[[#This Row],[% progress]]*Synth_Ben_Data[[#This Row],[BaselineTargetValue]]</f>
        <v>1299</v>
      </c>
      <c r="AJ369" s="15">
        <f>+Synth_Ben_Data[[#This Row],[ActualValue]]</f>
        <v>848</v>
      </c>
      <c r="AK369" s="9">
        <f>+Synth_Ben_Data[[#This Row],[CurrentTargetValue]]</f>
        <v>1299</v>
      </c>
      <c r="AL369" s="22">
        <f>+(Synth_Ben_Data[[#This Row],[Earned Value]]-Synth_Ben_Data[[#This Row],[Planned Value
(Current Value)]])</f>
        <v>0</v>
      </c>
      <c r="AM369" s="23">
        <f>+(Synth_Ben_Data[[#This Row],[Earned Value]]/Synth_Ben_Data[[#This Row],[Planned Value
(Current Value)]])</f>
        <v>1</v>
      </c>
      <c r="AN36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70" spans="1:40" ht="15" customHeight="1">
      <c r="A370">
        <v>369</v>
      </c>
      <c r="B370" t="s">
        <v>232</v>
      </c>
      <c r="C370" t="s">
        <v>234</v>
      </c>
      <c r="D370" t="s">
        <v>235</v>
      </c>
      <c r="E370" s="1">
        <v>43358</v>
      </c>
      <c r="F370" s="1"/>
      <c r="G370" s="1">
        <v>44438</v>
      </c>
      <c r="H370" t="s">
        <v>236</v>
      </c>
      <c r="I370" t="s">
        <v>236</v>
      </c>
      <c r="J370" t="s">
        <v>237</v>
      </c>
      <c r="K370" s="1"/>
      <c r="M370" t="s">
        <v>236</v>
      </c>
      <c r="N370" s="15">
        <v>51.923630000000003</v>
      </c>
      <c r="O370" s="2">
        <v>-0.97149001662167833</v>
      </c>
      <c r="P370" s="3">
        <v>11</v>
      </c>
      <c r="Q370" s="1">
        <v>43666</v>
      </c>
      <c r="R370" s="1">
        <v>44766</v>
      </c>
      <c r="S37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70" s="2"/>
      <c r="V370" s="21" t="s">
        <v>135</v>
      </c>
      <c r="W370" s="1" t="s">
        <v>149</v>
      </c>
      <c r="Y370" s="15" t="s">
        <v>67</v>
      </c>
      <c r="Z370" s="15">
        <v>1336</v>
      </c>
      <c r="AA370" s="15">
        <v>1336</v>
      </c>
      <c r="AB370" s="15">
        <v>827</v>
      </c>
      <c r="AC370" s="16">
        <v>43358</v>
      </c>
      <c r="AD370" s="16"/>
      <c r="AE370" s="16">
        <v>44453</v>
      </c>
      <c r="AF370" s="16">
        <v>44453</v>
      </c>
      <c r="AG370" s="9" t="s">
        <v>50</v>
      </c>
      <c r="AH370" s="22">
        <v>1</v>
      </c>
      <c r="AI370" s="9">
        <f>+Synth_Ben_Data[[#This Row],[% progress]]*Synth_Ben_Data[[#This Row],[BaselineTargetValue]]</f>
        <v>1336</v>
      </c>
      <c r="AJ370" s="15">
        <f>+Synth_Ben_Data[[#This Row],[ActualValue]]</f>
        <v>827</v>
      </c>
      <c r="AK370" s="9">
        <f>+Synth_Ben_Data[[#This Row],[CurrentTargetValue]]</f>
        <v>1336</v>
      </c>
      <c r="AL370" s="22">
        <f>+(Synth_Ben_Data[[#This Row],[Earned Value]]-Synth_Ben_Data[[#This Row],[Planned Value
(Current Value)]])</f>
        <v>0</v>
      </c>
      <c r="AM370" s="23">
        <f>+(Synth_Ben_Data[[#This Row],[Earned Value]]/Synth_Ben_Data[[#This Row],[Planned Value
(Current Value)]])</f>
        <v>1</v>
      </c>
      <c r="AN37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71" spans="1:40" ht="15" customHeight="1">
      <c r="A371">
        <v>370</v>
      </c>
      <c r="B371" t="s">
        <v>223</v>
      </c>
      <c r="C371" t="s">
        <v>234</v>
      </c>
      <c r="D371" t="s">
        <v>240</v>
      </c>
      <c r="E371" s="1">
        <v>42205</v>
      </c>
      <c r="F371" s="1"/>
      <c r="G371" s="1">
        <v>42976</v>
      </c>
      <c r="H371" t="s">
        <v>236</v>
      </c>
      <c r="I371" t="s">
        <v>161</v>
      </c>
      <c r="J371" t="s">
        <v>241</v>
      </c>
      <c r="K371" s="1"/>
      <c r="M371" t="s">
        <v>46</v>
      </c>
      <c r="N371" s="3">
        <v>51.153370000000002</v>
      </c>
      <c r="O371" s="2">
        <v>-0.44901817049698811</v>
      </c>
      <c r="P371" s="3">
        <v>9</v>
      </c>
      <c r="Q371" s="1">
        <v>42792</v>
      </c>
      <c r="R371" s="1">
        <v>44332</v>
      </c>
      <c r="S37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71" s="2"/>
      <c r="V371" s="21" t="s">
        <v>189</v>
      </c>
      <c r="W371" s="1" t="s">
        <v>74</v>
      </c>
      <c r="Y371" s="15" t="s">
        <v>67</v>
      </c>
      <c r="Z371" s="15">
        <v>1517</v>
      </c>
      <c r="AA371" s="15">
        <v>1517</v>
      </c>
      <c r="AB371" s="15">
        <v>1497</v>
      </c>
      <c r="AC371" s="16">
        <v>42205</v>
      </c>
      <c r="AD371" s="16"/>
      <c r="AE371" s="16">
        <v>43021</v>
      </c>
      <c r="AF371" s="16">
        <v>45220</v>
      </c>
      <c r="AG371" s="9" t="s">
        <v>46</v>
      </c>
      <c r="AH371" s="22">
        <v>1</v>
      </c>
      <c r="AI371" s="9">
        <f>+Synth_Ben_Data[[#This Row],[% progress]]*Synth_Ben_Data[[#This Row],[BaselineTargetValue]]</f>
        <v>1517</v>
      </c>
      <c r="AJ371" s="15">
        <f>+Synth_Ben_Data[[#This Row],[ActualValue]]</f>
        <v>1497</v>
      </c>
      <c r="AK371" s="9">
        <f>+Synth_Ben_Data[[#This Row],[CurrentTargetValue]]</f>
        <v>1517</v>
      </c>
      <c r="AL371" s="22">
        <f>+(Synth_Ben_Data[[#This Row],[Earned Value]]-Synth_Ben_Data[[#This Row],[Planned Value
(Current Value)]])</f>
        <v>0</v>
      </c>
      <c r="AM371" s="23">
        <f>+(Synth_Ben_Data[[#This Row],[Earned Value]]/Synth_Ben_Data[[#This Row],[Planned Value
(Current Value)]])</f>
        <v>1</v>
      </c>
      <c r="AN37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72" spans="1:40" ht="15" customHeight="1">
      <c r="A372">
        <v>409</v>
      </c>
      <c r="B372" t="s">
        <v>212</v>
      </c>
      <c r="C372" t="s">
        <v>234</v>
      </c>
      <c r="D372" t="s">
        <v>238</v>
      </c>
      <c r="E372" s="1">
        <v>43210</v>
      </c>
      <c r="F372" s="1"/>
      <c r="G372" s="1">
        <v>44509</v>
      </c>
      <c r="H372" t="s">
        <v>236</v>
      </c>
      <c r="I372" t="s">
        <v>44</v>
      </c>
      <c r="J372" t="s">
        <v>239</v>
      </c>
      <c r="K372" s="1"/>
      <c r="M372" t="s">
        <v>46</v>
      </c>
      <c r="N372" s="15">
        <v>52.604289999999999</v>
      </c>
      <c r="O372" s="2">
        <v>0.20272263379805144</v>
      </c>
      <c r="P372" s="3">
        <v>11</v>
      </c>
      <c r="Q372" s="1">
        <v>43666</v>
      </c>
      <c r="R372" s="1">
        <v>44773</v>
      </c>
      <c r="S37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72" s="2"/>
      <c r="V372" s="2" t="s">
        <v>82</v>
      </c>
      <c r="W372" s="1" t="s">
        <v>149</v>
      </c>
      <c r="Y372" s="3" t="s">
        <v>67</v>
      </c>
      <c r="Z372" s="3">
        <v>2378</v>
      </c>
      <c r="AA372" s="3">
        <v>2378</v>
      </c>
      <c r="AB372" s="3">
        <v>618</v>
      </c>
      <c r="AC372" s="19">
        <v>43210</v>
      </c>
      <c r="AD372" s="19"/>
      <c r="AE372" s="19">
        <v>44536</v>
      </c>
      <c r="AF372" s="16">
        <v>45244</v>
      </c>
      <c r="AG372" s="9" t="s">
        <v>46</v>
      </c>
      <c r="AH372" s="22">
        <v>1</v>
      </c>
      <c r="AI372" s="9">
        <f>+Synth_Ben_Data[[#This Row],[% progress]]*Synth_Ben_Data[[#This Row],[BaselineTargetValue]]</f>
        <v>2378</v>
      </c>
      <c r="AJ372" s="15">
        <f>+Synth_Ben_Data[[#This Row],[ActualValue]]</f>
        <v>618</v>
      </c>
      <c r="AK372" s="9">
        <f>+Synth_Ben_Data[[#This Row],[CurrentTargetValue]]</f>
        <v>2378</v>
      </c>
      <c r="AL372" s="22">
        <f>+(Synth_Ben_Data[[#This Row],[Earned Value]]-Synth_Ben_Data[[#This Row],[Planned Value
(Current Value)]])</f>
        <v>0</v>
      </c>
      <c r="AM372" s="23">
        <f>+(Synth_Ben_Data[[#This Row],[Earned Value]]/Synth_Ben_Data[[#This Row],[Planned Value
(Current Value)]])</f>
        <v>1</v>
      </c>
      <c r="AN37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73" spans="1:40" ht="15" customHeight="1">
      <c r="A373">
        <v>372</v>
      </c>
      <c r="B373" t="s">
        <v>136</v>
      </c>
      <c r="C373" t="s">
        <v>234</v>
      </c>
      <c r="D373" t="s">
        <v>235</v>
      </c>
      <c r="E373" s="1">
        <v>43358</v>
      </c>
      <c r="F373" s="1"/>
      <c r="G373" s="1">
        <v>43962</v>
      </c>
      <c r="H373" t="s">
        <v>236</v>
      </c>
      <c r="I373" t="s">
        <v>236</v>
      </c>
      <c r="J373" t="s">
        <v>237</v>
      </c>
      <c r="K373" s="1"/>
      <c r="M373" t="s">
        <v>236</v>
      </c>
      <c r="N373" s="3">
        <v>51.867559999999997</v>
      </c>
      <c r="O373" s="2">
        <v>-0.17469632077960939</v>
      </c>
      <c r="P373" s="3">
        <v>6</v>
      </c>
      <c r="Q373" s="1">
        <v>43210</v>
      </c>
      <c r="R373" s="1">
        <v>44766</v>
      </c>
      <c r="S37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73" s="2"/>
      <c r="V373" s="2" t="s">
        <v>47</v>
      </c>
      <c r="W373" s="1" t="s">
        <v>58</v>
      </c>
      <c r="Y373" s="3" t="s">
        <v>108</v>
      </c>
      <c r="Z373" s="3">
        <v>1938</v>
      </c>
      <c r="AA373" s="3">
        <v>1938</v>
      </c>
      <c r="AB373" s="3">
        <v>2214</v>
      </c>
      <c r="AC373" s="19">
        <v>43358</v>
      </c>
      <c r="AD373" s="19"/>
      <c r="AE373" s="19">
        <v>43972</v>
      </c>
      <c r="AF373" s="16">
        <v>43972</v>
      </c>
      <c r="AG373" s="9" t="s">
        <v>50</v>
      </c>
      <c r="AH373" s="22">
        <v>1</v>
      </c>
      <c r="AI373" s="9">
        <f>+Synth_Ben_Data[[#This Row],[% progress]]*Synth_Ben_Data[[#This Row],[BaselineTargetValue]]</f>
        <v>1938</v>
      </c>
      <c r="AJ373" s="15">
        <f>+Synth_Ben_Data[[#This Row],[ActualValue]]</f>
        <v>2214</v>
      </c>
      <c r="AK373" s="9">
        <f>+Synth_Ben_Data[[#This Row],[CurrentTargetValue]]</f>
        <v>1938</v>
      </c>
      <c r="AL373" s="22">
        <f>+(Synth_Ben_Data[[#This Row],[Earned Value]]-Synth_Ben_Data[[#This Row],[Planned Value
(Current Value)]])</f>
        <v>0</v>
      </c>
      <c r="AM373" s="23">
        <f>+(Synth_Ben_Data[[#This Row],[Earned Value]]/Synth_Ben_Data[[#This Row],[Planned Value
(Current Value)]])</f>
        <v>1</v>
      </c>
      <c r="AN37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74" spans="1:40" ht="15" customHeight="1">
      <c r="A374">
        <v>373</v>
      </c>
      <c r="B374" t="s">
        <v>181</v>
      </c>
      <c r="C374" t="s">
        <v>234</v>
      </c>
      <c r="D374" t="s">
        <v>240</v>
      </c>
      <c r="E374" s="1">
        <v>42205</v>
      </c>
      <c r="F374" s="1"/>
      <c r="G374" s="1">
        <v>43355</v>
      </c>
      <c r="H374" t="s">
        <v>236</v>
      </c>
      <c r="I374" t="s">
        <v>55</v>
      </c>
      <c r="J374" t="s">
        <v>241</v>
      </c>
      <c r="K374" s="1"/>
      <c r="M374" t="s">
        <v>46</v>
      </c>
      <c r="N374" s="15">
        <v>51.243319999999997</v>
      </c>
      <c r="O374" s="2">
        <v>-6.4232883584029093E-2</v>
      </c>
      <c r="P374" s="3">
        <v>1</v>
      </c>
      <c r="Q374" s="1">
        <v>42792</v>
      </c>
      <c r="R374" s="1">
        <v>44332</v>
      </c>
      <c r="S37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74" s="2"/>
      <c r="V374" s="21" t="s">
        <v>82</v>
      </c>
      <c r="W374" s="1" t="s">
        <v>147</v>
      </c>
      <c r="Y374" s="15" t="s">
        <v>67</v>
      </c>
      <c r="Z374" s="15">
        <v>1475</v>
      </c>
      <c r="AA374" s="15">
        <v>1475</v>
      </c>
      <c r="AB374" s="15">
        <v>1229</v>
      </c>
      <c r="AC374" s="16">
        <v>42205</v>
      </c>
      <c r="AD374" s="16"/>
      <c r="AE374" s="16">
        <v>43388</v>
      </c>
      <c r="AF374" s="16">
        <v>45189</v>
      </c>
      <c r="AG374" s="9" t="s">
        <v>46</v>
      </c>
      <c r="AH374" s="22">
        <v>1</v>
      </c>
      <c r="AI374" s="9">
        <f>+Synth_Ben_Data[[#This Row],[% progress]]*Synth_Ben_Data[[#This Row],[BaselineTargetValue]]</f>
        <v>1475</v>
      </c>
      <c r="AJ374" s="15">
        <f>+Synth_Ben_Data[[#This Row],[ActualValue]]</f>
        <v>1229</v>
      </c>
      <c r="AK374" s="9">
        <f>+Synth_Ben_Data[[#This Row],[CurrentTargetValue]]</f>
        <v>1475</v>
      </c>
      <c r="AL374" s="22">
        <f>+(Synth_Ben_Data[[#This Row],[Earned Value]]-Synth_Ben_Data[[#This Row],[Planned Value
(Current Value)]])</f>
        <v>0</v>
      </c>
      <c r="AM374" s="23">
        <f>+(Synth_Ben_Data[[#This Row],[Earned Value]]/Synth_Ben_Data[[#This Row],[Planned Value
(Current Value)]])</f>
        <v>1</v>
      </c>
      <c r="AN37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75" spans="1:40" ht="15" customHeight="1">
      <c r="A375">
        <v>374</v>
      </c>
      <c r="B375" t="s">
        <v>227</v>
      </c>
      <c r="C375" t="s">
        <v>234</v>
      </c>
      <c r="D375" t="s">
        <v>242</v>
      </c>
      <c r="E375" s="1">
        <v>42792</v>
      </c>
      <c r="F375" s="1"/>
      <c r="G375" s="1">
        <v>43679</v>
      </c>
      <c r="H375" t="s">
        <v>236</v>
      </c>
      <c r="I375" t="s">
        <v>236</v>
      </c>
      <c r="J375" t="s">
        <v>243</v>
      </c>
      <c r="K375" s="1"/>
      <c r="M375" t="s">
        <v>236</v>
      </c>
      <c r="N375" s="3">
        <v>51.654609999999998</v>
      </c>
      <c r="O375" s="2">
        <v>0.13428581090809089</v>
      </c>
      <c r="P375" s="3">
        <v>15</v>
      </c>
      <c r="Q375" s="1">
        <v>44089</v>
      </c>
      <c r="R375" s="1">
        <v>44314</v>
      </c>
      <c r="S37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75" s="2"/>
      <c r="V375" s="21" t="s">
        <v>95</v>
      </c>
      <c r="W375" s="1" t="s">
        <v>66</v>
      </c>
      <c r="Y375" s="15" t="s">
        <v>67</v>
      </c>
      <c r="Z375" s="15">
        <v>616</v>
      </c>
      <c r="AA375" s="15">
        <v>616</v>
      </c>
      <c r="AB375" s="15">
        <v>2359</v>
      </c>
      <c r="AC375" s="16">
        <v>42792</v>
      </c>
      <c r="AD375" s="16"/>
      <c r="AE375" s="16">
        <v>43722</v>
      </c>
      <c r="AF375" s="16">
        <v>43722</v>
      </c>
      <c r="AG375" s="9" t="s">
        <v>50</v>
      </c>
      <c r="AH375" s="22">
        <v>1</v>
      </c>
      <c r="AI375" s="9">
        <f>+Synth_Ben_Data[[#This Row],[% progress]]*Synth_Ben_Data[[#This Row],[BaselineTargetValue]]</f>
        <v>616</v>
      </c>
      <c r="AJ375" s="15">
        <f>+Synth_Ben_Data[[#This Row],[ActualValue]]</f>
        <v>2359</v>
      </c>
      <c r="AK375" s="9">
        <f>+Synth_Ben_Data[[#This Row],[CurrentTargetValue]]</f>
        <v>616</v>
      </c>
      <c r="AL375" s="22">
        <f>+(Synth_Ben_Data[[#This Row],[Earned Value]]-Synth_Ben_Data[[#This Row],[Planned Value
(Current Value)]])</f>
        <v>0</v>
      </c>
      <c r="AM375" s="23">
        <f>+(Synth_Ben_Data[[#This Row],[Earned Value]]/Synth_Ben_Data[[#This Row],[Planned Value
(Current Value)]])</f>
        <v>1</v>
      </c>
      <c r="AN37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76" spans="1:40" ht="15" customHeight="1">
      <c r="A376">
        <v>375</v>
      </c>
      <c r="B376" t="s">
        <v>144</v>
      </c>
      <c r="C376" t="s">
        <v>234</v>
      </c>
      <c r="D376" t="s">
        <v>238</v>
      </c>
      <c r="E376" s="1">
        <v>43210</v>
      </c>
      <c r="F376" s="1"/>
      <c r="G376" s="1">
        <v>43743</v>
      </c>
      <c r="H376" t="s">
        <v>236</v>
      </c>
      <c r="I376" t="s">
        <v>161</v>
      </c>
      <c r="J376" t="s">
        <v>239</v>
      </c>
      <c r="K376" s="1"/>
      <c r="M376" t="s">
        <v>46</v>
      </c>
      <c r="N376" s="15">
        <v>52.611310000000003</v>
      </c>
      <c r="O376" s="2">
        <v>0.10344239094043195</v>
      </c>
      <c r="P376" s="3">
        <v>13</v>
      </c>
      <c r="Q376" s="1">
        <v>42792</v>
      </c>
      <c r="R376" s="1">
        <v>44773</v>
      </c>
      <c r="S37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76" s="2"/>
      <c r="V376" s="21" t="s">
        <v>135</v>
      </c>
      <c r="W376" s="1" t="s">
        <v>213</v>
      </c>
      <c r="Y376" s="15" t="s">
        <v>59</v>
      </c>
      <c r="Z376" s="15">
        <v>165</v>
      </c>
      <c r="AA376" s="15">
        <v>165</v>
      </c>
      <c r="AB376" s="15">
        <v>325</v>
      </c>
      <c r="AC376" s="16">
        <v>43210</v>
      </c>
      <c r="AD376" s="16"/>
      <c r="AE376" s="16">
        <v>43752</v>
      </c>
      <c r="AF376" s="16">
        <v>45201</v>
      </c>
      <c r="AG376" s="9" t="s">
        <v>46</v>
      </c>
      <c r="AH376" s="22">
        <v>1</v>
      </c>
      <c r="AI376" s="9">
        <f>+Synth_Ben_Data[[#This Row],[% progress]]*Synth_Ben_Data[[#This Row],[BaselineTargetValue]]</f>
        <v>165</v>
      </c>
      <c r="AJ376" s="15">
        <f>+Synth_Ben_Data[[#This Row],[ActualValue]]</f>
        <v>325</v>
      </c>
      <c r="AK376" s="9">
        <f>+Synth_Ben_Data[[#This Row],[CurrentTargetValue]]</f>
        <v>165</v>
      </c>
      <c r="AL376" s="22">
        <f>+(Synth_Ben_Data[[#This Row],[Earned Value]]-Synth_Ben_Data[[#This Row],[Planned Value
(Current Value)]])</f>
        <v>0</v>
      </c>
      <c r="AM376" s="23">
        <f>+(Synth_Ben_Data[[#This Row],[Earned Value]]/Synth_Ben_Data[[#This Row],[Planned Value
(Current Value)]])</f>
        <v>1</v>
      </c>
      <c r="AN37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377" spans="1:40" ht="15" customHeight="1">
      <c r="A377">
        <v>376</v>
      </c>
      <c r="B377" t="s">
        <v>153</v>
      </c>
      <c r="C377" t="s">
        <v>234</v>
      </c>
      <c r="D377" t="s">
        <v>240</v>
      </c>
      <c r="E377" s="1">
        <v>42205</v>
      </c>
      <c r="F377" s="1"/>
      <c r="G377" s="1">
        <v>43130</v>
      </c>
      <c r="H377" t="s">
        <v>236</v>
      </c>
      <c r="I377" t="s">
        <v>55</v>
      </c>
      <c r="J377" t="s">
        <v>241</v>
      </c>
      <c r="K377" s="1"/>
      <c r="M377" t="s">
        <v>46</v>
      </c>
      <c r="N377" s="3">
        <v>50.946440000000003</v>
      </c>
      <c r="O377" s="2">
        <v>-0.67435945873496173</v>
      </c>
      <c r="P377" s="3">
        <v>1</v>
      </c>
      <c r="Q377" s="1">
        <v>43666</v>
      </c>
      <c r="R377" s="1">
        <v>44332</v>
      </c>
      <c r="S37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77" s="2"/>
      <c r="V377" s="21" t="s">
        <v>82</v>
      </c>
      <c r="W377" s="1" t="s">
        <v>244</v>
      </c>
      <c r="Y377" s="15" t="s">
        <v>49</v>
      </c>
      <c r="Z377" s="15">
        <v>1255</v>
      </c>
      <c r="AA377" s="15">
        <v>1255</v>
      </c>
      <c r="AB377" s="15">
        <v>998</v>
      </c>
      <c r="AC377" s="16">
        <v>42205</v>
      </c>
      <c r="AD377" s="16"/>
      <c r="AE377" s="16">
        <v>43134</v>
      </c>
      <c r="AF377" s="16">
        <v>45183</v>
      </c>
      <c r="AG377" s="9" t="s">
        <v>46</v>
      </c>
      <c r="AH377" s="22">
        <v>1</v>
      </c>
      <c r="AI377" s="9">
        <f>+Synth_Ben_Data[[#This Row],[% progress]]*Synth_Ben_Data[[#This Row],[BaselineTargetValue]]</f>
        <v>1255</v>
      </c>
      <c r="AJ377" s="15">
        <f>+Synth_Ben_Data[[#This Row],[ActualValue]]</f>
        <v>998</v>
      </c>
      <c r="AK377" s="9">
        <f>+Synth_Ben_Data[[#This Row],[CurrentTargetValue]]</f>
        <v>1255</v>
      </c>
      <c r="AL377" s="22">
        <f>+(Synth_Ben_Data[[#This Row],[Earned Value]]-Synth_Ben_Data[[#This Row],[Planned Value
(Current Value)]])</f>
        <v>0</v>
      </c>
      <c r="AM377" s="23">
        <f>+(Synth_Ben_Data[[#This Row],[Earned Value]]/Synth_Ben_Data[[#This Row],[Planned Value
(Current Value)]])</f>
        <v>1</v>
      </c>
      <c r="AN37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78" spans="1:40" ht="15" customHeight="1">
      <c r="A378">
        <v>377</v>
      </c>
      <c r="B378" t="s">
        <v>233</v>
      </c>
      <c r="C378" t="s">
        <v>234</v>
      </c>
      <c r="D378" t="s">
        <v>240</v>
      </c>
      <c r="E378" s="1">
        <v>42205</v>
      </c>
      <c r="F378" s="1"/>
      <c r="G378" s="1">
        <v>43961</v>
      </c>
      <c r="H378" t="s">
        <v>236</v>
      </c>
      <c r="I378" t="s">
        <v>55</v>
      </c>
      <c r="J378" t="s">
        <v>241</v>
      </c>
      <c r="K378" s="1"/>
      <c r="M378" t="s">
        <v>46</v>
      </c>
      <c r="N378" s="15">
        <v>50.904040000000002</v>
      </c>
      <c r="O378" s="2">
        <v>-0.53766474481189663</v>
      </c>
      <c r="P378" s="3">
        <v>6</v>
      </c>
      <c r="Q378" s="1">
        <v>42792</v>
      </c>
      <c r="R378" s="1">
        <v>44332</v>
      </c>
      <c r="S37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78" s="2"/>
      <c r="V378" s="2" t="s">
        <v>142</v>
      </c>
      <c r="W378" s="1" t="s">
        <v>74</v>
      </c>
      <c r="Y378" s="3" t="s">
        <v>67</v>
      </c>
      <c r="Z378" s="3">
        <v>43</v>
      </c>
      <c r="AA378" s="3">
        <v>43</v>
      </c>
      <c r="AB378" s="3">
        <v>1492</v>
      </c>
      <c r="AC378" s="19">
        <v>42205</v>
      </c>
      <c r="AD378" s="19"/>
      <c r="AE378" s="19">
        <v>44001</v>
      </c>
      <c r="AF378" s="16">
        <v>45178</v>
      </c>
      <c r="AG378" s="9" t="s">
        <v>46</v>
      </c>
      <c r="AH378" s="22">
        <v>1</v>
      </c>
      <c r="AI378" s="9">
        <f>+Synth_Ben_Data[[#This Row],[% progress]]*Synth_Ben_Data[[#This Row],[BaselineTargetValue]]</f>
        <v>43</v>
      </c>
      <c r="AJ378" s="15">
        <f>+Synth_Ben_Data[[#This Row],[ActualValue]]</f>
        <v>1492</v>
      </c>
      <c r="AK378" s="9">
        <f>+Synth_Ben_Data[[#This Row],[CurrentTargetValue]]</f>
        <v>43</v>
      </c>
      <c r="AL378" s="22">
        <f>+(Synth_Ben_Data[[#This Row],[Earned Value]]-Synth_Ben_Data[[#This Row],[Planned Value
(Current Value)]])</f>
        <v>0</v>
      </c>
      <c r="AM378" s="23">
        <f>+(Synth_Ben_Data[[#This Row],[Earned Value]]/Synth_Ben_Data[[#This Row],[Planned Value
(Current Value)]])</f>
        <v>1</v>
      </c>
      <c r="AN37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79" spans="1:40" ht="15" customHeight="1">
      <c r="A379">
        <v>462</v>
      </c>
      <c r="B379" t="s">
        <v>159</v>
      </c>
      <c r="C379" t="s">
        <v>234</v>
      </c>
      <c r="D379" t="s">
        <v>238</v>
      </c>
      <c r="E379" s="1">
        <v>43210</v>
      </c>
      <c r="F379" s="1"/>
      <c r="G379" s="1">
        <v>43664</v>
      </c>
      <c r="H379" t="s">
        <v>236</v>
      </c>
      <c r="I379" t="s">
        <v>44</v>
      </c>
      <c r="J379" t="s">
        <v>239</v>
      </c>
      <c r="K379" s="1"/>
      <c r="M379" t="s">
        <v>46</v>
      </c>
      <c r="N379" s="3">
        <v>52.612929999999999</v>
      </c>
      <c r="O379" s="2">
        <v>6.7851670410002063E-2</v>
      </c>
      <c r="P379" s="3">
        <v>13</v>
      </c>
      <c r="Q379" s="1">
        <v>44089</v>
      </c>
      <c r="R379" s="1">
        <v>44773</v>
      </c>
      <c r="S37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79" s="2"/>
      <c r="V379" s="21" t="s">
        <v>95</v>
      </c>
      <c r="W379" s="1" t="s">
        <v>111</v>
      </c>
      <c r="Y379" s="15" t="s">
        <v>67</v>
      </c>
      <c r="Z379" s="15">
        <v>2192</v>
      </c>
      <c r="AA379" s="15">
        <v>2192</v>
      </c>
      <c r="AB379" s="15">
        <v>1182</v>
      </c>
      <c r="AC379" s="16">
        <v>43210</v>
      </c>
      <c r="AD379" s="16"/>
      <c r="AE379" s="16">
        <v>43711</v>
      </c>
      <c r="AF379" s="16">
        <v>45217</v>
      </c>
      <c r="AG379" s="9" t="s">
        <v>46</v>
      </c>
      <c r="AH379" s="22">
        <v>1</v>
      </c>
      <c r="AI379" s="9">
        <f>+Synth_Ben_Data[[#This Row],[% progress]]*Synth_Ben_Data[[#This Row],[BaselineTargetValue]]</f>
        <v>2192</v>
      </c>
      <c r="AJ379" s="15">
        <f>+Synth_Ben_Data[[#This Row],[ActualValue]]</f>
        <v>1182</v>
      </c>
      <c r="AK379" s="9">
        <f>+Synth_Ben_Data[[#This Row],[CurrentTargetValue]]</f>
        <v>2192</v>
      </c>
      <c r="AL379" s="22">
        <f>+(Synth_Ben_Data[[#This Row],[Earned Value]]-Synth_Ben_Data[[#This Row],[Planned Value
(Current Value)]])</f>
        <v>0</v>
      </c>
      <c r="AM379" s="23">
        <f>+(Synth_Ben_Data[[#This Row],[Earned Value]]/Synth_Ben_Data[[#This Row],[Planned Value
(Current Value)]])</f>
        <v>1</v>
      </c>
      <c r="AN37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80" spans="1:40" ht="15" customHeight="1">
      <c r="A380">
        <v>379</v>
      </c>
      <c r="B380" t="s">
        <v>231</v>
      </c>
      <c r="C380" t="s">
        <v>234</v>
      </c>
      <c r="D380" t="s">
        <v>242</v>
      </c>
      <c r="E380" s="1">
        <v>42792</v>
      </c>
      <c r="F380" s="1"/>
      <c r="G380" s="1">
        <v>43887</v>
      </c>
      <c r="H380" t="s">
        <v>236</v>
      </c>
      <c r="I380" t="s">
        <v>236</v>
      </c>
      <c r="J380" t="s">
        <v>243</v>
      </c>
      <c r="K380" s="1"/>
      <c r="M380" t="s">
        <v>236</v>
      </c>
      <c r="N380" s="15">
        <v>51.634950000000003</v>
      </c>
      <c r="O380" s="2">
        <v>0.25343615451909429</v>
      </c>
      <c r="P380" s="3">
        <v>12</v>
      </c>
      <c r="Q380" s="1">
        <v>44089</v>
      </c>
      <c r="R380" s="1">
        <v>44314</v>
      </c>
      <c r="S38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80" s="2"/>
      <c r="V380" s="21" t="s">
        <v>47</v>
      </c>
      <c r="W380" s="1" t="s">
        <v>95</v>
      </c>
      <c r="Y380" s="15" t="s">
        <v>59</v>
      </c>
      <c r="Z380" s="15">
        <v>431</v>
      </c>
      <c r="AA380" s="15">
        <v>431</v>
      </c>
      <c r="AB380" s="15">
        <v>346</v>
      </c>
      <c r="AC380" s="16">
        <v>42792</v>
      </c>
      <c r="AD380" s="16"/>
      <c r="AE380" s="16">
        <v>43921</v>
      </c>
      <c r="AF380" s="16">
        <v>43921</v>
      </c>
      <c r="AG380" s="9" t="s">
        <v>50</v>
      </c>
      <c r="AH380" s="22">
        <v>1</v>
      </c>
      <c r="AI380" s="9">
        <f>+Synth_Ben_Data[[#This Row],[% progress]]*Synth_Ben_Data[[#This Row],[BaselineTargetValue]]</f>
        <v>431</v>
      </c>
      <c r="AJ380" s="15">
        <f>+Synth_Ben_Data[[#This Row],[ActualValue]]</f>
        <v>346</v>
      </c>
      <c r="AK380" s="9">
        <f>+Synth_Ben_Data[[#This Row],[CurrentTargetValue]]</f>
        <v>431</v>
      </c>
      <c r="AL380" s="22">
        <f>+(Synth_Ben_Data[[#This Row],[Earned Value]]-Synth_Ben_Data[[#This Row],[Planned Value
(Current Value)]])</f>
        <v>0</v>
      </c>
      <c r="AM380" s="23">
        <f>+(Synth_Ben_Data[[#This Row],[Earned Value]]/Synth_Ben_Data[[#This Row],[Planned Value
(Current Value)]])</f>
        <v>1</v>
      </c>
      <c r="AN38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381" spans="1:40" ht="15" customHeight="1">
      <c r="A381">
        <v>380</v>
      </c>
      <c r="B381" t="s">
        <v>127</v>
      </c>
      <c r="C381" t="s">
        <v>234</v>
      </c>
      <c r="D381" t="s">
        <v>242</v>
      </c>
      <c r="E381" s="1">
        <v>42792</v>
      </c>
      <c r="F381" s="1"/>
      <c r="G381" s="1">
        <v>43751</v>
      </c>
      <c r="H381" t="s">
        <v>236</v>
      </c>
      <c r="I381" t="s">
        <v>236</v>
      </c>
      <c r="J381" t="s">
        <v>243</v>
      </c>
      <c r="K381" s="1"/>
      <c r="M381" t="s">
        <v>236</v>
      </c>
      <c r="N381" s="3">
        <v>51.754890000000003</v>
      </c>
      <c r="O381" s="2">
        <v>0.30064946893643318</v>
      </c>
      <c r="P381" s="3">
        <v>14</v>
      </c>
      <c r="Q381" s="1">
        <v>43666</v>
      </c>
      <c r="R381" s="1">
        <v>44314</v>
      </c>
      <c r="S38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81" s="2"/>
      <c r="V381" s="2" t="s">
        <v>189</v>
      </c>
      <c r="W381" s="1" t="s">
        <v>65</v>
      </c>
      <c r="Y381" s="3" t="s">
        <v>49</v>
      </c>
      <c r="Z381" s="3">
        <v>388</v>
      </c>
      <c r="AA381" s="3">
        <v>388</v>
      </c>
      <c r="AB381" s="3">
        <v>3194</v>
      </c>
      <c r="AC381" s="19">
        <v>42792</v>
      </c>
      <c r="AD381" s="19"/>
      <c r="AE381" s="19">
        <v>43771</v>
      </c>
      <c r="AF381" s="16">
        <v>43771</v>
      </c>
      <c r="AG381" s="9" t="s">
        <v>50</v>
      </c>
      <c r="AH381" s="22">
        <v>1</v>
      </c>
      <c r="AI381" s="9">
        <f>+Synth_Ben_Data[[#This Row],[% progress]]*Synth_Ben_Data[[#This Row],[BaselineTargetValue]]</f>
        <v>388</v>
      </c>
      <c r="AJ381" s="15">
        <f>+Synth_Ben_Data[[#This Row],[ActualValue]]</f>
        <v>3194</v>
      </c>
      <c r="AK381" s="9">
        <f>+Synth_Ben_Data[[#This Row],[CurrentTargetValue]]</f>
        <v>388</v>
      </c>
      <c r="AL381" s="22">
        <f>+(Synth_Ben_Data[[#This Row],[Earned Value]]-Synth_Ben_Data[[#This Row],[Planned Value
(Current Value)]])</f>
        <v>0</v>
      </c>
      <c r="AM381" s="23">
        <f>+(Synth_Ben_Data[[#This Row],[Earned Value]]/Synth_Ben_Data[[#This Row],[Planned Value
(Current Value)]])</f>
        <v>1</v>
      </c>
      <c r="AN38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82" spans="1:40" ht="15" customHeight="1">
      <c r="A382">
        <v>381</v>
      </c>
      <c r="B382" t="s">
        <v>218</v>
      </c>
      <c r="C382" t="s">
        <v>234</v>
      </c>
      <c r="D382" t="s">
        <v>235</v>
      </c>
      <c r="E382" s="1">
        <v>43358</v>
      </c>
      <c r="F382" s="1"/>
      <c r="G382" s="1">
        <v>43531</v>
      </c>
      <c r="H382" t="s">
        <v>236</v>
      </c>
      <c r="I382" t="s">
        <v>236</v>
      </c>
      <c r="J382" t="s">
        <v>237</v>
      </c>
      <c r="K382" s="1"/>
      <c r="M382" t="s">
        <v>236</v>
      </c>
      <c r="N382" s="15">
        <v>51.935220000000001</v>
      </c>
      <c r="O382" s="2">
        <v>-0.52462639737083405</v>
      </c>
      <c r="P382" s="3">
        <v>1</v>
      </c>
      <c r="Q382" s="1">
        <v>44089</v>
      </c>
      <c r="R382" s="1">
        <v>44766</v>
      </c>
      <c r="S38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82" s="2"/>
      <c r="V382" s="21" t="s">
        <v>57</v>
      </c>
      <c r="W382" s="1" t="s">
        <v>244</v>
      </c>
      <c r="Y382" s="15" t="s">
        <v>67</v>
      </c>
      <c r="Z382" s="15">
        <v>2103</v>
      </c>
      <c r="AA382" s="15">
        <v>2103</v>
      </c>
      <c r="AB382" s="15">
        <v>1658</v>
      </c>
      <c r="AC382" s="16">
        <v>43358</v>
      </c>
      <c r="AD382" s="16"/>
      <c r="AE382" s="16">
        <v>43555</v>
      </c>
      <c r="AF382" s="16">
        <v>43555</v>
      </c>
      <c r="AG382" s="9" t="s">
        <v>50</v>
      </c>
      <c r="AH382" s="22">
        <v>1</v>
      </c>
      <c r="AI382" s="9">
        <f>+Synth_Ben_Data[[#This Row],[% progress]]*Synth_Ben_Data[[#This Row],[BaselineTargetValue]]</f>
        <v>2103</v>
      </c>
      <c r="AJ382" s="15">
        <f>+Synth_Ben_Data[[#This Row],[ActualValue]]</f>
        <v>1658</v>
      </c>
      <c r="AK382" s="9">
        <f>+Synth_Ben_Data[[#This Row],[CurrentTargetValue]]</f>
        <v>2103</v>
      </c>
      <c r="AL382" s="22">
        <f>+(Synth_Ben_Data[[#This Row],[Earned Value]]-Synth_Ben_Data[[#This Row],[Planned Value
(Current Value)]])</f>
        <v>0</v>
      </c>
      <c r="AM382" s="23">
        <f>+(Synth_Ben_Data[[#This Row],[Earned Value]]/Synth_Ben_Data[[#This Row],[Planned Value
(Current Value)]])</f>
        <v>1</v>
      </c>
      <c r="AN38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83" spans="1:40" ht="15" customHeight="1">
      <c r="A383">
        <v>382</v>
      </c>
      <c r="B383" t="s">
        <v>187</v>
      </c>
      <c r="C383" t="s">
        <v>234</v>
      </c>
      <c r="D383" t="s">
        <v>240</v>
      </c>
      <c r="E383" s="1">
        <v>42205</v>
      </c>
      <c r="F383" s="1"/>
      <c r="G383" s="1">
        <v>42970</v>
      </c>
      <c r="H383" t="s">
        <v>236</v>
      </c>
      <c r="I383" t="s">
        <v>55</v>
      </c>
      <c r="J383" t="s">
        <v>241</v>
      </c>
      <c r="K383" s="1"/>
      <c r="M383" t="s">
        <v>46</v>
      </c>
      <c r="N383" s="3">
        <v>51.051349999999999</v>
      </c>
      <c r="O383" s="2">
        <v>-8.7749740359525624E-2</v>
      </c>
      <c r="P383" s="3">
        <v>12</v>
      </c>
      <c r="Q383" s="1">
        <v>43210</v>
      </c>
      <c r="R383" s="1">
        <v>44332</v>
      </c>
      <c r="S38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83" s="2"/>
      <c r="V383" s="21" t="s">
        <v>47</v>
      </c>
      <c r="W383" s="1" t="s">
        <v>82</v>
      </c>
      <c r="Y383" s="15" t="s">
        <v>67</v>
      </c>
      <c r="Z383" s="15">
        <v>1312</v>
      </c>
      <c r="AA383" s="15">
        <v>1312</v>
      </c>
      <c r="AB383" s="15">
        <v>883</v>
      </c>
      <c r="AC383" s="16">
        <v>42205</v>
      </c>
      <c r="AD383" s="16"/>
      <c r="AE383" s="16">
        <v>42973</v>
      </c>
      <c r="AF383" s="16">
        <v>45270</v>
      </c>
      <c r="AG383" s="9" t="s">
        <v>46</v>
      </c>
      <c r="AH383" s="22">
        <v>1</v>
      </c>
      <c r="AI383" s="9">
        <f>+Synth_Ben_Data[[#This Row],[% progress]]*Synth_Ben_Data[[#This Row],[BaselineTargetValue]]</f>
        <v>1312</v>
      </c>
      <c r="AJ383" s="15">
        <f>+Synth_Ben_Data[[#This Row],[ActualValue]]</f>
        <v>883</v>
      </c>
      <c r="AK383" s="9">
        <f>+Synth_Ben_Data[[#This Row],[CurrentTargetValue]]</f>
        <v>1312</v>
      </c>
      <c r="AL383" s="22">
        <f>+(Synth_Ben_Data[[#This Row],[Earned Value]]-Synth_Ben_Data[[#This Row],[Planned Value
(Current Value)]])</f>
        <v>0</v>
      </c>
      <c r="AM383" s="23">
        <f>+(Synth_Ben_Data[[#This Row],[Earned Value]]/Synth_Ben_Data[[#This Row],[Planned Value
(Current Value)]])</f>
        <v>1</v>
      </c>
      <c r="AN38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84" spans="1:40" ht="15" customHeight="1">
      <c r="A384">
        <v>383</v>
      </c>
      <c r="B384" t="s">
        <v>79</v>
      </c>
      <c r="C384" t="s">
        <v>234</v>
      </c>
      <c r="D384" t="s">
        <v>242</v>
      </c>
      <c r="E384" s="1">
        <v>42792</v>
      </c>
      <c r="F384" s="1"/>
      <c r="G384" s="1">
        <v>43883</v>
      </c>
      <c r="H384" t="s">
        <v>236</v>
      </c>
      <c r="I384" t="s">
        <v>236</v>
      </c>
      <c r="J384" t="s">
        <v>243</v>
      </c>
      <c r="K384" s="1"/>
      <c r="M384" t="s">
        <v>236</v>
      </c>
      <c r="N384" s="15">
        <v>51.53322</v>
      </c>
      <c r="O384" s="2">
        <v>0.36128342932183005</v>
      </c>
      <c r="P384" s="3">
        <v>4</v>
      </c>
      <c r="Q384" s="1">
        <v>42792</v>
      </c>
      <c r="R384" s="1">
        <v>44314</v>
      </c>
      <c r="S38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84" s="2"/>
      <c r="V384" s="2" t="s">
        <v>182</v>
      </c>
      <c r="W384" s="1" t="s">
        <v>66</v>
      </c>
      <c r="Y384" s="3" t="s">
        <v>59</v>
      </c>
      <c r="Z384" s="3">
        <v>202</v>
      </c>
      <c r="AA384" s="3">
        <v>202</v>
      </c>
      <c r="AB384" s="3">
        <v>392</v>
      </c>
      <c r="AC384" s="19">
        <v>42792</v>
      </c>
      <c r="AD384" s="19"/>
      <c r="AE384" s="19">
        <v>43916</v>
      </c>
      <c r="AF384" s="16">
        <v>43916</v>
      </c>
      <c r="AG384" s="9" t="s">
        <v>50</v>
      </c>
      <c r="AH384" s="22">
        <v>1</v>
      </c>
      <c r="AI384" s="9">
        <f>+Synth_Ben_Data[[#This Row],[% progress]]*Synth_Ben_Data[[#This Row],[BaselineTargetValue]]</f>
        <v>202</v>
      </c>
      <c r="AJ384" s="15">
        <f>+Synth_Ben_Data[[#This Row],[ActualValue]]</f>
        <v>392</v>
      </c>
      <c r="AK384" s="9">
        <f>+Synth_Ben_Data[[#This Row],[CurrentTargetValue]]</f>
        <v>202</v>
      </c>
      <c r="AL384" s="22">
        <f>+(Synth_Ben_Data[[#This Row],[Earned Value]]-Synth_Ben_Data[[#This Row],[Planned Value
(Current Value)]])</f>
        <v>0</v>
      </c>
      <c r="AM384" s="23">
        <f>+(Synth_Ben_Data[[#This Row],[Earned Value]]/Synth_Ben_Data[[#This Row],[Planned Value
(Current Value)]])</f>
        <v>1</v>
      </c>
      <c r="AN38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385" spans="1:40" ht="15" customHeight="1">
      <c r="A385">
        <v>384</v>
      </c>
      <c r="B385" t="s">
        <v>112</v>
      </c>
      <c r="C385" t="s">
        <v>234</v>
      </c>
      <c r="D385" t="s">
        <v>242</v>
      </c>
      <c r="E385" s="1">
        <v>42792</v>
      </c>
      <c r="F385" s="1"/>
      <c r="G385" s="1">
        <v>43065</v>
      </c>
      <c r="H385" t="s">
        <v>236</v>
      </c>
      <c r="I385" t="s">
        <v>236</v>
      </c>
      <c r="J385" t="s">
        <v>243</v>
      </c>
      <c r="K385" s="1"/>
      <c r="M385" t="s">
        <v>236</v>
      </c>
      <c r="N385" s="3">
        <v>51.525590000000001</v>
      </c>
      <c r="O385" s="2">
        <v>0.24286979681826815</v>
      </c>
      <c r="P385" s="3">
        <v>15</v>
      </c>
      <c r="Q385" s="1">
        <v>43210</v>
      </c>
      <c r="R385" s="1">
        <v>44314</v>
      </c>
      <c r="S38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85" s="2"/>
      <c r="V385" s="21" t="s">
        <v>158</v>
      </c>
      <c r="W385" s="1" t="s">
        <v>86</v>
      </c>
      <c r="Y385" s="15" t="s">
        <v>87</v>
      </c>
      <c r="Z385" s="15">
        <v>26</v>
      </c>
      <c r="AA385" s="15">
        <v>26</v>
      </c>
      <c r="AB385" s="15">
        <v>455</v>
      </c>
      <c r="AC385" s="16">
        <v>42792</v>
      </c>
      <c r="AD385" s="16"/>
      <c r="AE385" s="16">
        <v>43106</v>
      </c>
      <c r="AF385" s="16">
        <v>43106</v>
      </c>
      <c r="AG385" s="9" t="s">
        <v>50</v>
      </c>
      <c r="AH385" s="22">
        <v>1</v>
      </c>
      <c r="AI385" s="9">
        <f>+Synth_Ben_Data[[#This Row],[% progress]]*Synth_Ben_Data[[#This Row],[BaselineTargetValue]]</f>
        <v>26</v>
      </c>
      <c r="AJ385" s="15">
        <f>+Synth_Ben_Data[[#This Row],[ActualValue]]</f>
        <v>455</v>
      </c>
      <c r="AK385" s="9">
        <f>+Synth_Ben_Data[[#This Row],[CurrentTargetValue]]</f>
        <v>26</v>
      </c>
      <c r="AL385" s="22">
        <f>+(Synth_Ben_Data[[#This Row],[Earned Value]]-Synth_Ben_Data[[#This Row],[Planned Value
(Current Value)]])</f>
        <v>0</v>
      </c>
      <c r="AM385" s="23">
        <f>+(Synth_Ben_Data[[#This Row],[Earned Value]]/Synth_Ben_Data[[#This Row],[Planned Value
(Current Value)]])</f>
        <v>1</v>
      </c>
      <c r="AN38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386" spans="1:40" ht="15" customHeight="1">
      <c r="A386">
        <v>385</v>
      </c>
      <c r="B386" t="s">
        <v>127</v>
      </c>
      <c r="C386" t="s">
        <v>234</v>
      </c>
      <c r="D386" t="s">
        <v>242</v>
      </c>
      <c r="E386" s="1">
        <v>42792</v>
      </c>
      <c r="F386" s="1"/>
      <c r="G386" s="1">
        <v>43211</v>
      </c>
      <c r="H386" t="s">
        <v>236</v>
      </c>
      <c r="I386" t="s">
        <v>236</v>
      </c>
      <c r="J386" t="s">
        <v>243</v>
      </c>
      <c r="K386" s="1"/>
      <c r="M386" t="s">
        <v>236</v>
      </c>
      <c r="N386" s="15">
        <v>51.954799999999999</v>
      </c>
      <c r="O386" s="2">
        <v>0.23487035266175377</v>
      </c>
      <c r="P386" s="3">
        <v>2</v>
      </c>
      <c r="Q386" s="1">
        <v>44089</v>
      </c>
      <c r="R386" s="1">
        <v>44314</v>
      </c>
      <c r="S38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86" s="2"/>
      <c r="V386" s="21" t="s">
        <v>94</v>
      </c>
      <c r="W386" s="1" t="s">
        <v>66</v>
      </c>
      <c r="Y386" s="15" t="s">
        <v>49</v>
      </c>
      <c r="Z386" s="15">
        <v>809</v>
      </c>
      <c r="AA386" s="15">
        <v>809</v>
      </c>
      <c r="AB386" s="15">
        <v>3069</v>
      </c>
      <c r="AC386" s="16">
        <v>42792</v>
      </c>
      <c r="AD386" s="16"/>
      <c r="AE386" s="16">
        <v>43233</v>
      </c>
      <c r="AF386" s="16">
        <v>43233</v>
      </c>
      <c r="AG386" s="9" t="s">
        <v>50</v>
      </c>
      <c r="AH386" s="22">
        <v>1</v>
      </c>
      <c r="AI386" s="9">
        <f>+Synth_Ben_Data[[#This Row],[% progress]]*Synth_Ben_Data[[#This Row],[BaselineTargetValue]]</f>
        <v>809</v>
      </c>
      <c r="AJ386" s="15">
        <f>+Synth_Ben_Data[[#This Row],[ActualValue]]</f>
        <v>3069</v>
      </c>
      <c r="AK386" s="9">
        <f>+Synth_Ben_Data[[#This Row],[CurrentTargetValue]]</f>
        <v>809</v>
      </c>
      <c r="AL386" s="22">
        <f>+(Synth_Ben_Data[[#This Row],[Earned Value]]-Synth_Ben_Data[[#This Row],[Planned Value
(Current Value)]])</f>
        <v>0</v>
      </c>
      <c r="AM386" s="23">
        <f>+(Synth_Ben_Data[[#This Row],[Earned Value]]/Synth_Ben_Data[[#This Row],[Planned Value
(Current Value)]])</f>
        <v>1</v>
      </c>
      <c r="AN38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87" spans="1:40" ht="15" customHeight="1">
      <c r="A387">
        <v>386</v>
      </c>
      <c r="B387" t="s">
        <v>223</v>
      </c>
      <c r="C387" t="s">
        <v>234</v>
      </c>
      <c r="D387" t="s">
        <v>235</v>
      </c>
      <c r="E387" s="1">
        <v>43358</v>
      </c>
      <c r="F387" s="1"/>
      <c r="G387" s="1">
        <v>44175</v>
      </c>
      <c r="H387" t="s">
        <v>236</v>
      </c>
      <c r="I387" t="s">
        <v>236</v>
      </c>
      <c r="J387" t="s">
        <v>237</v>
      </c>
      <c r="K387" s="1"/>
      <c r="M387" t="s">
        <v>236</v>
      </c>
      <c r="N387" s="3">
        <v>51.685650000000003</v>
      </c>
      <c r="O387" s="2">
        <v>-0.45584369522752655</v>
      </c>
      <c r="P387" s="3">
        <v>15</v>
      </c>
      <c r="Q387" s="1">
        <v>42792</v>
      </c>
      <c r="R387" s="1">
        <v>44766</v>
      </c>
      <c r="S38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87" s="2"/>
      <c r="V387" s="2" t="s">
        <v>95</v>
      </c>
      <c r="W387" s="1" t="s">
        <v>48</v>
      </c>
      <c r="Y387" s="3" t="s">
        <v>67</v>
      </c>
      <c r="Z387" s="3">
        <v>1618</v>
      </c>
      <c r="AA387" s="3">
        <v>1618</v>
      </c>
      <c r="AB387" s="3">
        <v>571</v>
      </c>
      <c r="AC387" s="19">
        <v>43358</v>
      </c>
      <c r="AD387" s="19"/>
      <c r="AE387" s="19">
        <v>44218</v>
      </c>
      <c r="AF387" s="16">
        <v>44218</v>
      </c>
      <c r="AG387" s="9" t="s">
        <v>50</v>
      </c>
      <c r="AH387" s="22">
        <v>1</v>
      </c>
      <c r="AI387" s="9">
        <f>+Synth_Ben_Data[[#This Row],[% progress]]*Synth_Ben_Data[[#This Row],[BaselineTargetValue]]</f>
        <v>1618</v>
      </c>
      <c r="AJ387" s="15">
        <f>+Synth_Ben_Data[[#This Row],[ActualValue]]</f>
        <v>571</v>
      </c>
      <c r="AK387" s="9">
        <f>+Synth_Ben_Data[[#This Row],[CurrentTargetValue]]</f>
        <v>1618</v>
      </c>
      <c r="AL387" s="22">
        <f>+(Synth_Ben_Data[[#This Row],[Earned Value]]-Synth_Ben_Data[[#This Row],[Planned Value
(Current Value)]])</f>
        <v>0</v>
      </c>
      <c r="AM387" s="23">
        <f>+(Synth_Ben_Data[[#This Row],[Earned Value]]/Synth_Ben_Data[[#This Row],[Planned Value
(Current Value)]])</f>
        <v>1</v>
      </c>
      <c r="AN38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88" spans="1:40" ht="15" customHeight="1">
      <c r="A388">
        <v>387</v>
      </c>
      <c r="B388" t="s">
        <v>217</v>
      </c>
      <c r="C388" t="s">
        <v>234</v>
      </c>
      <c r="D388" t="s">
        <v>242</v>
      </c>
      <c r="E388" s="1">
        <v>42792</v>
      </c>
      <c r="F388" s="1"/>
      <c r="G388" s="1">
        <v>43235</v>
      </c>
      <c r="H388" t="s">
        <v>236</v>
      </c>
      <c r="I388" t="s">
        <v>236</v>
      </c>
      <c r="J388" t="s">
        <v>243</v>
      </c>
      <c r="K388" s="1"/>
      <c r="M388" t="s">
        <v>236</v>
      </c>
      <c r="N388" s="15">
        <v>51.642290000000003</v>
      </c>
      <c r="O388" s="2">
        <v>0.18870257568707749</v>
      </c>
      <c r="P388" s="3">
        <v>13</v>
      </c>
      <c r="Q388" s="1">
        <v>43666</v>
      </c>
      <c r="R388" s="1">
        <v>44314</v>
      </c>
      <c r="S38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88" s="2"/>
      <c r="V388" s="21" t="s">
        <v>82</v>
      </c>
      <c r="W388" s="1" t="s">
        <v>82</v>
      </c>
      <c r="Y388" s="15" t="s">
        <v>67</v>
      </c>
      <c r="Z388" s="15">
        <v>515</v>
      </c>
      <c r="AA388" s="15">
        <v>515</v>
      </c>
      <c r="AB388" s="15">
        <v>2347</v>
      </c>
      <c r="AC388" s="16">
        <v>42792</v>
      </c>
      <c r="AD388" s="16"/>
      <c r="AE388" s="16">
        <v>43247</v>
      </c>
      <c r="AF388" s="16">
        <v>43247</v>
      </c>
      <c r="AG388" s="9" t="s">
        <v>50</v>
      </c>
      <c r="AH388" s="22">
        <v>1</v>
      </c>
      <c r="AI388" s="9">
        <f>+Synth_Ben_Data[[#This Row],[% progress]]*Synth_Ben_Data[[#This Row],[BaselineTargetValue]]</f>
        <v>515</v>
      </c>
      <c r="AJ388" s="15">
        <f>+Synth_Ben_Data[[#This Row],[ActualValue]]</f>
        <v>2347</v>
      </c>
      <c r="AK388" s="9">
        <f>+Synth_Ben_Data[[#This Row],[CurrentTargetValue]]</f>
        <v>515</v>
      </c>
      <c r="AL388" s="22">
        <f>+(Synth_Ben_Data[[#This Row],[Earned Value]]-Synth_Ben_Data[[#This Row],[Planned Value
(Current Value)]])</f>
        <v>0</v>
      </c>
      <c r="AM388" s="23">
        <f>+(Synth_Ben_Data[[#This Row],[Earned Value]]/Synth_Ben_Data[[#This Row],[Planned Value
(Current Value)]])</f>
        <v>1</v>
      </c>
      <c r="AN38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89" spans="1:40" ht="15" customHeight="1">
      <c r="A389">
        <v>415</v>
      </c>
      <c r="B389" t="s">
        <v>217</v>
      </c>
      <c r="C389" t="s">
        <v>234</v>
      </c>
      <c r="D389" t="s">
        <v>238</v>
      </c>
      <c r="E389" s="1">
        <v>43210</v>
      </c>
      <c r="F389" s="1"/>
      <c r="G389" s="1">
        <v>44010</v>
      </c>
      <c r="H389" t="s">
        <v>236</v>
      </c>
      <c r="I389" t="s">
        <v>44</v>
      </c>
      <c r="J389" t="s">
        <v>239</v>
      </c>
      <c r="K389" s="1"/>
      <c r="M389" t="s">
        <v>46</v>
      </c>
      <c r="N389" s="15">
        <v>52.61298</v>
      </c>
      <c r="O389" s="2">
        <v>0.47608373405761928</v>
      </c>
      <c r="P389" s="3">
        <v>15</v>
      </c>
      <c r="Q389" s="1">
        <v>42792</v>
      </c>
      <c r="R389" s="1">
        <v>44773</v>
      </c>
      <c r="S38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89" s="2"/>
      <c r="V389" s="2" t="s">
        <v>82</v>
      </c>
      <c r="W389" s="1" t="s">
        <v>135</v>
      </c>
      <c r="Y389" s="3" t="s">
        <v>67</v>
      </c>
      <c r="Z389" s="3">
        <v>96</v>
      </c>
      <c r="AA389" s="3">
        <v>96</v>
      </c>
      <c r="AB389" s="3">
        <v>738</v>
      </c>
      <c r="AC389" s="19">
        <v>43210</v>
      </c>
      <c r="AD389" s="19"/>
      <c r="AE389" s="19">
        <v>44057</v>
      </c>
      <c r="AF389" s="16">
        <v>45261</v>
      </c>
      <c r="AG389" s="9" t="s">
        <v>46</v>
      </c>
      <c r="AH389" s="22">
        <v>1</v>
      </c>
      <c r="AI389" s="9">
        <f>+Synth_Ben_Data[[#This Row],[% progress]]*Synth_Ben_Data[[#This Row],[BaselineTargetValue]]</f>
        <v>96</v>
      </c>
      <c r="AJ389" s="15">
        <f>+Synth_Ben_Data[[#This Row],[ActualValue]]</f>
        <v>738</v>
      </c>
      <c r="AK389" s="9">
        <f>+Synth_Ben_Data[[#This Row],[CurrentTargetValue]]</f>
        <v>96</v>
      </c>
      <c r="AL389" s="22">
        <f>+(Synth_Ben_Data[[#This Row],[Earned Value]]-Synth_Ben_Data[[#This Row],[Planned Value
(Current Value)]])</f>
        <v>0</v>
      </c>
      <c r="AM389" s="23">
        <f>+(Synth_Ben_Data[[#This Row],[Earned Value]]/Synth_Ben_Data[[#This Row],[Planned Value
(Current Value)]])</f>
        <v>1</v>
      </c>
      <c r="AN38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90" spans="1:40" ht="15" customHeight="1">
      <c r="A390">
        <v>616</v>
      </c>
      <c r="B390" t="s">
        <v>83</v>
      </c>
      <c r="C390" t="s">
        <v>234</v>
      </c>
      <c r="D390" t="s">
        <v>238</v>
      </c>
      <c r="E390" s="1">
        <v>43210</v>
      </c>
      <c r="F390" s="1"/>
      <c r="G390" s="1">
        <v>44278</v>
      </c>
      <c r="H390" t="s">
        <v>236</v>
      </c>
      <c r="I390" t="s">
        <v>161</v>
      </c>
      <c r="J390" t="s">
        <v>239</v>
      </c>
      <c r="K390" s="1"/>
      <c r="M390" t="s">
        <v>46</v>
      </c>
      <c r="N390" s="3">
        <v>52.616860000000003</v>
      </c>
      <c r="O390" s="2">
        <v>0.25528203613617889</v>
      </c>
      <c r="P390">
        <v>8</v>
      </c>
      <c r="Q390" s="1">
        <v>42792</v>
      </c>
      <c r="R390" s="1">
        <v>44773</v>
      </c>
      <c r="S39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390" s="2" t="s">
        <v>230</v>
      </c>
      <c r="W390" s="1" t="s">
        <v>117</v>
      </c>
      <c r="Y390" s="15" t="s">
        <v>49</v>
      </c>
      <c r="Z390" s="15">
        <v>603</v>
      </c>
      <c r="AA390" s="15">
        <v>603</v>
      </c>
      <c r="AB390" s="15">
        <v>3766</v>
      </c>
      <c r="AC390" s="16">
        <v>43210</v>
      </c>
      <c r="AD390" s="16"/>
      <c r="AE390" s="16">
        <v>44296</v>
      </c>
      <c r="AF390" s="16">
        <v>45227</v>
      </c>
      <c r="AG390" s="9" t="s">
        <v>46</v>
      </c>
      <c r="AH390" s="22">
        <v>1</v>
      </c>
      <c r="AI390" s="9">
        <f>+Synth_Ben_Data[[#This Row],[% progress]]*Synth_Ben_Data[[#This Row],[BaselineTargetValue]]</f>
        <v>603</v>
      </c>
      <c r="AJ390" s="15">
        <f>+Synth_Ben_Data[[#This Row],[ActualValue]]</f>
        <v>3766</v>
      </c>
      <c r="AK390" s="9">
        <f>+Synth_Ben_Data[[#This Row],[CurrentTargetValue]]</f>
        <v>603</v>
      </c>
      <c r="AL390" s="22">
        <f>+(Synth_Ben_Data[[#This Row],[Earned Value]]-Synth_Ben_Data[[#This Row],[Planned Value
(Current Value)]])</f>
        <v>0</v>
      </c>
      <c r="AM390" s="23">
        <f>+(Synth_Ben_Data[[#This Row],[Earned Value]]/Synth_Ben_Data[[#This Row],[Planned Value
(Current Value)]])</f>
        <v>1</v>
      </c>
      <c r="AN39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91" spans="1:40" ht="15" customHeight="1">
      <c r="A391">
        <v>390</v>
      </c>
      <c r="B391" t="s">
        <v>157</v>
      </c>
      <c r="C391" t="s">
        <v>234</v>
      </c>
      <c r="D391" t="s">
        <v>235</v>
      </c>
      <c r="E391" s="1">
        <v>43358</v>
      </c>
      <c r="F391" s="1"/>
      <c r="G391" s="1">
        <v>43666</v>
      </c>
      <c r="H391" t="s">
        <v>236</v>
      </c>
      <c r="I391" t="s">
        <v>236</v>
      </c>
      <c r="J391" t="s">
        <v>237</v>
      </c>
      <c r="K391" s="1"/>
      <c r="M391" t="s">
        <v>236</v>
      </c>
      <c r="N391" s="3">
        <v>51.179839999999999</v>
      </c>
      <c r="O391" s="2">
        <v>-0.12348585772317666</v>
      </c>
      <c r="P391" s="3">
        <v>7</v>
      </c>
      <c r="Q391" s="1">
        <v>42792</v>
      </c>
      <c r="R391" s="1">
        <v>44766</v>
      </c>
      <c r="S39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91" s="2"/>
      <c r="V391" s="2" t="s">
        <v>154</v>
      </c>
      <c r="W391" s="1" t="s">
        <v>66</v>
      </c>
      <c r="Y391" s="3" t="s">
        <v>67</v>
      </c>
      <c r="Z391" s="3">
        <v>1053</v>
      </c>
      <c r="AA391" s="3">
        <v>1053</v>
      </c>
      <c r="AB391" s="3">
        <v>965</v>
      </c>
      <c r="AC391" s="19">
        <v>43358</v>
      </c>
      <c r="AD391" s="19"/>
      <c r="AE391" s="19">
        <v>43698</v>
      </c>
      <c r="AF391" s="16">
        <v>43698</v>
      </c>
      <c r="AG391" s="9" t="s">
        <v>50</v>
      </c>
      <c r="AH391" s="22">
        <v>1</v>
      </c>
      <c r="AI391" s="9">
        <f>+Synth_Ben_Data[[#This Row],[% progress]]*Synth_Ben_Data[[#This Row],[BaselineTargetValue]]</f>
        <v>1053</v>
      </c>
      <c r="AJ391" s="15">
        <f>+Synth_Ben_Data[[#This Row],[ActualValue]]</f>
        <v>965</v>
      </c>
      <c r="AK391" s="9">
        <f>+Synth_Ben_Data[[#This Row],[CurrentTargetValue]]</f>
        <v>1053</v>
      </c>
      <c r="AL391" s="22">
        <f>+(Synth_Ben_Data[[#This Row],[Earned Value]]-Synth_Ben_Data[[#This Row],[Planned Value
(Current Value)]])</f>
        <v>0</v>
      </c>
      <c r="AM391" s="23">
        <f>+(Synth_Ben_Data[[#This Row],[Earned Value]]/Synth_Ben_Data[[#This Row],[Planned Value
(Current Value)]])</f>
        <v>1</v>
      </c>
      <c r="AN39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92" spans="1:40" ht="15" customHeight="1">
      <c r="A392">
        <v>391</v>
      </c>
      <c r="B392" t="s">
        <v>99</v>
      </c>
      <c r="C392" t="s">
        <v>234</v>
      </c>
      <c r="D392" t="s">
        <v>240</v>
      </c>
      <c r="E392" s="1">
        <v>42205</v>
      </c>
      <c r="F392" s="1"/>
      <c r="G392" s="1">
        <v>43515</v>
      </c>
      <c r="H392" t="s">
        <v>236</v>
      </c>
      <c r="I392" t="s">
        <v>55</v>
      </c>
      <c r="J392" t="s">
        <v>241</v>
      </c>
      <c r="K392" s="1"/>
      <c r="M392" t="s">
        <v>46</v>
      </c>
      <c r="N392" s="15">
        <v>50.95187</v>
      </c>
      <c r="O392" s="2">
        <v>-0.63278247317005565</v>
      </c>
      <c r="P392" s="3">
        <v>1</v>
      </c>
      <c r="Q392" s="4">
        <v>42792</v>
      </c>
      <c r="R392" s="4">
        <v>44332</v>
      </c>
      <c r="S39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92" s="2"/>
      <c r="V392" s="2" t="s">
        <v>82</v>
      </c>
      <c r="W392" s="1" t="s">
        <v>213</v>
      </c>
      <c r="Y392" s="3" t="s">
        <v>67</v>
      </c>
      <c r="Z392" s="3">
        <v>901</v>
      </c>
      <c r="AA392" s="3">
        <v>901</v>
      </c>
      <c r="AB392" s="3">
        <v>2050</v>
      </c>
      <c r="AC392" s="19">
        <v>42205</v>
      </c>
      <c r="AD392" s="19"/>
      <c r="AE392" s="19">
        <v>43530</v>
      </c>
      <c r="AF392" s="16">
        <v>45232</v>
      </c>
      <c r="AG392" s="9" t="s">
        <v>46</v>
      </c>
      <c r="AH392" s="22">
        <v>1</v>
      </c>
      <c r="AI392" s="9">
        <f>+Synth_Ben_Data[[#This Row],[% progress]]*Synth_Ben_Data[[#This Row],[BaselineTargetValue]]</f>
        <v>901</v>
      </c>
      <c r="AJ392" s="15">
        <f>+Synth_Ben_Data[[#This Row],[ActualValue]]</f>
        <v>2050</v>
      </c>
      <c r="AK392" s="9">
        <f>+Synth_Ben_Data[[#This Row],[CurrentTargetValue]]</f>
        <v>901</v>
      </c>
      <c r="AL392" s="22">
        <f>+(Synth_Ben_Data[[#This Row],[Earned Value]]-Synth_Ben_Data[[#This Row],[Planned Value
(Current Value)]])</f>
        <v>0</v>
      </c>
      <c r="AM392" s="23">
        <f>+(Synth_Ben_Data[[#This Row],[Earned Value]]/Synth_Ben_Data[[#This Row],[Planned Value
(Current Value)]])</f>
        <v>1</v>
      </c>
      <c r="AN39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93" spans="1:40" ht="15" customHeight="1">
      <c r="A393">
        <v>392</v>
      </c>
      <c r="B393" t="s">
        <v>215</v>
      </c>
      <c r="C393" t="s">
        <v>234</v>
      </c>
      <c r="D393" t="s">
        <v>235</v>
      </c>
      <c r="E393" s="1">
        <v>43358</v>
      </c>
      <c r="F393" s="1"/>
      <c r="G393" s="1">
        <v>44133</v>
      </c>
      <c r="H393" t="s">
        <v>236</v>
      </c>
      <c r="I393" t="s">
        <v>236</v>
      </c>
      <c r="J393" t="s">
        <v>237</v>
      </c>
      <c r="K393" s="1"/>
      <c r="M393" t="s">
        <v>236</v>
      </c>
      <c r="N393" s="3">
        <v>51.297629999999998</v>
      </c>
      <c r="O393" s="2">
        <v>-0.13653705637386215</v>
      </c>
      <c r="P393" s="3">
        <v>11</v>
      </c>
      <c r="Q393" s="1">
        <v>43666</v>
      </c>
      <c r="R393" s="1">
        <v>44766</v>
      </c>
      <c r="S39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93" s="2"/>
      <c r="V393" s="21" t="s">
        <v>58</v>
      </c>
      <c r="W393" s="1" t="s">
        <v>86</v>
      </c>
      <c r="Y393" s="15" t="s">
        <v>67</v>
      </c>
      <c r="Z393" s="15">
        <v>1576</v>
      </c>
      <c r="AA393" s="15">
        <v>1576</v>
      </c>
      <c r="AB393" s="15">
        <v>1921</v>
      </c>
      <c r="AC393" s="16">
        <v>43358</v>
      </c>
      <c r="AD393" s="16"/>
      <c r="AE393" s="16">
        <v>44165</v>
      </c>
      <c r="AF393" s="16">
        <v>44165</v>
      </c>
      <c r="AG393" s="9" t="s">
        <v>50</v>
      </c>
      <c r="AH393" s="22">
        <v>1</v>
      </c>
      <c r="AI393" s="9">
        <f>+Synth_Ben_Data[[#This Row],[% progress]]*Synth_Ben_Data[[#This Row],[BaselineTargetValue]]</f>
        <v>1576</v>
      </c>
      <c r="AJ393" s="15">
        <f>+Synth_Ben_Data[[#This Row],[ActualValue]]</f>
        <v>1921</v>
      </c>
      <c r="AK393" s="9">
        <f>+Synth_Ben_Data[[#This Row],[CurrentTargetValue]]</f>
        <v>1576</v>
      </c>
      <c r="AL393" s="22">
        <f>+(Synth_Ben_Data[[#This Row],[Earned Value]]-Synth_Ben_Data[[#This Row],[Planned Value
(Current Value)]])</f>
        <v>0</v>
      </c>
      <c r="AM393" s="23">
        <f>+(Synth_Ben_Data[[#This Row],[Earned Value]]/Synth_Ben_Data[[#This Row],[Planned Value
(Current Value)]])</f>
        <v>1</v>
      </c>
      <c r="AN39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94" spans="1:40" ht="15" customHeight="1">
      <c r="A394">
        <v>393</v>
      </c>
      <c r="B394" t="s">
        <v>233</v>
      </c>
      <c r="C394" t="s">
        <v>234</v>
      </c>
      <c r="D394" t="s">
        <v>235</v>
      </c>
      <c r="E394" s="1">
        <v>43358</v>
      </c>
      <c r="F394" s="1"/>
      <c r="G394" s="1">
        <v>43563</v>
      </c>
      <c r="H394" t="s">
        <v>236</v>
      </c>
      <c r="I394" t="s">
        <v>236</v>
      </c>
      <c r="J394" t="s">
        <v>237</v>
      </c>
      <c r="K394" s="1"/>
      <c r="M394" t="s">
        <v>236</v>
      </c>
      <c r="N394" s="15">
        <v>51.643270000000001</v>
      </c>
      <c r="O394" s="2">
        <v>-0.32498735291169745</v>
      </c>
      <c r="P394" s="3">
        <v>5</v>
      </c>
      <c r="Q394" s="1">
        <v>43210</v>
      </c>
      <c r="R394" s="1">
        <v>44766</v>
      </c>
      <c r="S39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94" s="2"/>
      <c r="V394" s="2" t="s">
        <v>78</v>
      </c>
      <c r="W394" s="1" t="s">
        <v>119</v>
      </c>
      <c r="Y394" s="3" t="s">
        <v>67</v>
      </c>
      <c r="Z394" s="3">
        <v>1656</v>
      </c>
      <c r="AA394" s="3">
        <v>1656</v>
      </c>
      <c r="AB394" s="3">
        <v>502</v>
      </c>
      <c r="AC394" s="19">
        <v>43358</v>
      </c>
      <c r="AD394" s="19"/>
      <c r="AE394" s="19">
        <v>43599</v>
      </c>
      <c r="AF394" s="16">
        <v>43599</v>
      </c>
      <c r="AG394" s="9" t="s">
        <v>50</v>
      </c>
      <c r="AH394" s="22">
        <v>1</v>
      </c>
      <c r="AI394" s="9">
        <f>+Synth_Ben_Data[[#This Row],[% progress]]*Synth_Ben_Data[[#This Row],[BaselineTargetValue]]</f>
        <v>1656</v>
      </c>
      <c r="AJ394" s="15">
        <f>+Synth_Ben_Data[[#This Row],[ActualValue]]</f>
        <v>502</v>
      </c>
      <c r="AK394" s="9">
        <f>+Synth_Ben_Data[[#This Row],[CurrentTargetValue]]</f>
        <v>1656</v>
      </c>
      <c r="AL394" s="22">
        <f>+(Synth_Ben_Data[[#This Row],[Earned Value]]-Synth_Ben_Data[[#This Row],[Planned Value
(Current Value)]])</f>
        <v>0</v>
      </c>
      <c r="AM394" s="23">
        <f>+(Synth_Ben_Data[[#This Row],[Earned Value]]/Synth_Ben_Data[[#This Row],[Planned Value
(Current Value)]])</f>
        <v>1</v>
      </c>
      <c r="AN39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95" spans="1:40" ht="15" customHeight="1">
      <c r="A395">
        <v>394</v>
      </c>
      <c r="B395" t="s">
        <v>175</v>
      </c>
      <c r="C395" t="s">
        <v>234</v>
      </c>
      <c r="D395" t="s">
        <v>240</v>
      </c>
      <c r="E395" s="1">
        <v>42205</v>
      </c>
      <c r="F395" s="1"/>
      <c r="G395" s="1">
        <v>42456</v>
      </c>
      <c r="H395" t="s">
        <v>236</v>
      </c>
      <c r="I395" t="s">
        <v>44</v>
      </c>
      <c r="J395" t="s">
        <v>241</v>
      </c>
      <c r="K395" s="1"/>
      <c r="M395" t="s">
        <v>46</v>
      </c>
      <c r="N395" s="3">
        <v>50.98695</v>
      </c>
      <c r="O395" s="2">
        <v>-0.73997514481149917</v>
      </c>
      <c r="P395" s="3">
        <v>3</v>
      </c>
      <c r="Q395" s="1">
        <v>43210</v>
      </c>
      <c r="R395" s="1">
        <v>44332</v>
      </c>
      <c r="S39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95" s="2"/>
      <c r="V395" s="2" t="s">
        <v>57</v>
      </c>
      <c r="W395" s="1" t="s">
        <v>82</v>
      </c>
      <c r="Y395" s="3" t="s">
        <v>59</v>
      </c>
      <c r="Z395" s="3">
        <v>389</v>
      </c>
      <c r="AA395" s="3">
        <v>389</v>
      </c>
      <c r="AB395" s="3">
        <v>42</v>
      </c>
      <c r="AC395" s="19">
        <v>42205</v>
      </c>
      <c r="AD395" s="19"/>
      <c r="AE395" s="19">
        <v>42460</v>
      </c>
      <c r="AF395" s="16">
        <v>45175</v>
      </c>
      <c r="AG395" s="9" t="s">
        <v>46</v>
      </c>
      <c r="AH395" s="22">
        <v>1</v>
      </c>
      <c r="AI395" s="9">
        <f>+Synth_Ben_Data[[#This Row],[% progress]]*Synth_Ben_Data[[#This Row],[BaselineTargetValue]]</f>
        <v>389</v>
      </c>
      <c r="AJ395" s="15">
        <f>+Synth_Ben_Data[[#This Row],[ActualValue]]</f>
        <v>42</v>
      </c>
      <c r="AK395" s="9">
        <f>+Synth_Ben_Data[[#This Row],[CurrentTargetValue]]</f>
        <v>389</v>
      </c>
      <c r="AL395" s="22">
        <f>+(Synth_Ben_Data[[#This Row],[Earned Value]]-Synth_Ben_Data[[#This Row],[Planned Value
(Current Value)]])</f>
        <v>0</v>
      </c>
      <c r="AM395" s="23">
        <f>+(Synth_Ben_Data[[#This Row],[Earned Value]]/Synth_Ben_Data[[#This Row],[Planned Value
(Current Value)]])</f>
        <v>1</v>
      </c>
      <c r="AN39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396" spans="1:40" ht="15" customHeight="1">
      <c r="A396">
        <v>590</v>
      </c>
      <c r="B396" t="s">
        <v>217</v>
      </c>
      <c r="C396" t="s">
        <v>234</v>
      </c>
      <c r="D396" t="s">
        <v>238</v>
      </c>
      <c r="E396" s="1">
        <v>43210</v>
      </c>
      <c r="F396" s="1"/>
      <c r="G396" s="1">
        <v>44016</v>
      </c>
      <c r="H396" t="s">
        <v>236</v>
      </c>
      <c r="I396" t="s">
        <v>55</v>
      </c>
      <c r="J396" t="s">
        <v>239</v>
      </c>
      <c r="K396" s="1"/>
      <c r="M396" t="s">
        <v>46</v>
      </c>
      <c r="N396" s="3">
        <v>52.628419999999998</v>
      </c>
      <c r="O396" s="2">
        <v>0.4981103127964957</v>
      </c>
      <c r="P396">
        <v>13</v>
      </c>
      <c r="Q396" s="1">
        <v>42792</v>
      </c>
      <c r="R396" s="1">
        <v>44773</v>
      </c>
      <c r="S39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396" s="2" t="s">
        <v>58</v>
      </c>
      <c r="W396" s="1" t="s">
        <v>244</v>
      </c>
      <c r="Y396" s="15" t="s">
        <v>67</v>
      </c>
      <c r="Z396" s="15">
        <v>1717</v>
      </c>
      <c r="AA396" s="15">
        <v>1717</v>
      </c>
      <c r="AB396" s="15">
        <v>319</v>
      </c>
      <c r="AC396" s="16">
        <v>43210</v>
      </c>
      <c r="AD396" s="16"/>
      <c r="AE396" s="16">
        <v>44033</v>
      </c>
      <c r="AF396" s="16">
        <v>45235</v>
      </c>
      <c r="AG396" s="9" t="s">
        <v>46</v>
      </c>
      <c r="AH396" s="22">
        <v>1</v>
      </c>
      <c r="AI396" s="9">
        <f>+Synth_Ben_Data[[#This Row],[% progress]]*Synth_Ben_Data[[#This Row],[BaselineTargetValue]]</f>
        <v>1717</v>
      </c>
      <c r="AJ396" s="15">
        <f>+Synth_Ben_Data[[#This Row],[ActualValue]]</f>
        <v>319</v>
      </c>
      <c r="AK396" s="9">
        <f>+Synth_Ben_Data[[#This Row],[CurrentTargetValue]]</f>
        <v>1717</v>
      </c>
      <c r="AL396" s="22">
        <f>+(Synth_Ben_Data[[#This Row],[Earned Value]]-Synth_Ben_Data[[#This Row],[Planned Value
(Current Value)]])</f>
        <v>0</v>
      </c>
      <c r="AM396" s="23">
        <f>+(Synth_Ben_Data[[#This Row],[Earned Value]]/Synth_Ben_Data[[#This Row],[Planned Value
(Current Value)]])</f>
        <v>1</v>
      </c>
      <c r="AN39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97" spans="1:40" ht="15" customHeight="1">
      <c r="A397">
        <v>329</v>
      </c>
      <c r="B397" t="s">
        <v>162</v>
      </c>
      <c r="C397" t="s">
        <v>234</v>
      </c>
      <c r="D397" t="s">
        <v>238</v>
      </c>
      <c r="E397" s="1">
        <v>43210</v>
      </c>
      <c r="F397" s="1"/>
      <c r="G397" s="1">
        <v>44363</v>
      </c>
      <c r="H397" t="s">
        <v>236</v>
      </c>
      <c r="I397" t="s">
        <v>44</v>
      </c>
      <c r="J397" t="s">
        <v>239</v>
      </c>
      <c r="K397" s="1"/>
      <c r="M397" t="s">
        <v>46</v>
      </c>
      <c r="N397" s="15">
        <v>52.633339999999997</v>
      </c>
      <c r="O397" s="2">
        <v>0.18113388607025932</v>
      </c>
      <c r="P397" s="3">
        <v>9</v>
      </c>
      <c r="Q397" s="1">
        <v>43210</v>
      </c>
      <c r="R397" s="1">
        <v>44773</v>
      </c>
      <c r="S39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97" s="2"/>
      <c r="V397" s="21" t="s">
        <v>58</v>
      </c>
      <c r="W397" s="1" t="s">
        <v>98</v>
      </c>
      <c r="Y397" s="15" t="s">
        <v>67</v>
      </c>
      <c r="Z397" s="15">
        <v>1425</v>
      </c>
      <c r="AA397" s="15">
        <v>1425</v>
      </c>
      <c r="AB397" s="15">
        <v>1356</v>
      </c>
      <c r="AC397" s="16">
        <v>43210</v>
      </c>
      <c r="AD397" s="16"/>
      <c r="AE397" s="16">
        <v>44406</v>
      </c>
      <c r="AF397" s="16">
        <v>45227</v>
      </c>
      <c r="AG397" s="9" t="s">
        <v>46</v>
      </c>
      <c r="AH397" s="22">
        <v>1</v>
      </c>
      <c r="AI397" s="9">
        <f>+Synth_Ben_Data[[#This Row],[% progress]]*Synth_Ben_Data[[#This Row],[BaselineTargetValue]]</f>
        <v>1425</v>
      </c>
      <c r="AJ397" s="15">
        <f>+Synth_Ben_Data[[#This Row],[ActualValue]]</f>
        <v>1356</v>
      </c>
      <c r="AK397" s="9">
        <f>+Synth_Ben_Data[[#This Row],[CurrentTargetValue]]</f>
        <v>1425</v>
      </c>
      <c r="AL397" s="22">
        <f>+(Synth_Ben_Data[[#This Row],[Earned Value]]-Synth_Ben_Data[[#This Row],[Planned Value
(Current Value)]])</f>
        <v>0</v>
      </c>
      <c r="AM397" s="23">
        <f>+(Synth_Ben_Data[[#This Row],[Earned Value]]/Synth_Ben_Data[[#This Row],[Planned Value
(Current Value)]])</f>
        <v>1</v>
      </c>
      <c r="AN39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98" spans="1:40" ht="15" customHeight="1">
      <c r="A398">
        <v>397</v>
      </c>
      <c r="B398" t="s">
        <v>174</v>
      </c>
      <c r="C398" t="s">
        <v>234</v>
      </c>
      <c r="D398" t="s">
        <v>242</v>
      </c>
      <c r="E398" s="1">
        <v>42792</v>
      </c>
      <c r="F398" s="1"/>
      <c r="G398" s="1">
        <v>43658</v>
      </c>
      <c r="H398" t="s">
        <v>236</v>
      </c>
      <c r="I398" t="s">
        <v>236</v>
      </c>
      <c r="J398" t="s">
        <v>243</v>
      </c>
      <c r="K398" s="1"/>
      <c r="M398" t="s">
        <v>236</v>
      </c>
      <c r="N398" s="15">
        <v>51.527589999999996</v>
      </c>
      <c r="O398" s="2">
        <v>0.291329034548578</v>
      </c>
      <c r="P398" s="3">
        <v>14</v>
      </c>
      <c r="Q398" s="1">
        <v>42792</v>
      </c>
      <c r="R398" s="1">
        <v>44314</v>
      </c>
      <c r="S39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98" s="2"/>
      <c r="V398" s="2" t="s">
        <v>98</v>
      </c>
      <c r="W398" s="1" t="s">
        <v>86</v>
      </c>
      <c r="Y398" s="3" t="s">
        <v>67</v>
      </c>
      <c r="Z398" s="3">
        <v>2424</v>
      </c>
      <c r="AA398" s="3">
        <v>2424</v>
      </c>
      <c r="AB398" s="3">
        <v>2368</v>
      </c>
      <c r="AC398" s="19">
        <v>42792</v>
      </c>
      <c r="AD398" s="19"/>
      <c r="AE398" s="19">
        <v>43681</v>
      </c>
      <c r="AF398" s="16">
        <v>43681</v>
      </c>
      <c r="AG398" s="9" t="s">
        <v>50</v>
      </c>
      <c r="AH398" s="22">
        <v>1</v>
      </c>
      <c r="AI398" s="9">
        <f>+Synth_Ben_Data[[#This Row],[% progress]]*Synth_Ben_Data[[#This Row],[BaselineTargetValue]]</f>
        <v>2424</v>
      </c>
      <c r="AJ398" s="15">
        <f>+Synth_Ben_Data[[#This Row],[ActualValue]]</f>
        <v>2368</v>
      </c>
      <c r="AK398" s="9">
        <f>+Synth_Ben_Data[[#This Row],[CurrentTargetValue]]</f>
        <v>2424</v>
      </c>
      <c r="AL398" s="22">
        <f>+(Synth_Ben_Data[[#This Row],[Earned Value]]-Synth_Ben_Data[[#This Row],[Planned Value
(Current Value)]])</f>
        <v>0</v>
      </c>
      <c r="AM398" s="23">
        <f>+(Synth_Ben_Data[[#This Row],[Earned Value]]/Synth_Ben_Data[[#This Row],[Planned Value
(Current Value)]])</f>
        <v>1</v>
      </c>
      <c r="AN39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399" spans="1:40" ht="15" customHeight="1">
      <c r="A399">
        <v>398</v>
      </c>
      <c r="B399" t="s">
        <v>194</v>
      </c>
      <c r="C399" t="s">
        <v>234</v>
      </c>
      <c r="D399" t="s">
        <v>240</v>
      </c>
      <c r="E399" s="1">
        <v>42205</v>
      </c>
      <c r="F399" s="1"/>
      <c r="G399" s="1">
        <v>43202</v>
      </c>
      <c r="H399" t="s">
        <v>236</v>
      </c>
      <c r="I399" t="s">
        <v>161</v>
      </c>
      <c r="J399" t="s">
        <v>241</v>
      </c>
      <c r="K399" s="1"/>
      <c r="M399" t="s">
        <v>46</v>
      </c>
      <c r="N399" s="3">
        <v>50.86739</v>
      </c>
      <c r="O399" s="2">
        <v>-0.59667983889614606</v>
      </c>
      <c r="P399" s="3">
        <v>4</v>
      </c>
      <c r="Q399" s="1">
        <v>42792</v>
      </c>
      <c r="R399" s="1">
        <v>44332</v>
      </c>
      <c r="S39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399" s="2"/>
      <c r="V399" s="21" t="s">
        <v>143</v>
      </c>
      <c r="W399" s="1" t="s">
        <v>166</v>
      </c>
      <c r="Y399" s="15" t="s">
        <v>67</v>
      </c>
      <c r="Z399" s="15">
        <v>1590</v>
      </c>
      <c r="AA399" s="15">
        <v>1590</v>
      </c>
      <c r="AB399" s="15">
        <v>1386</v>
      </c>
      <c r="AC399" s="16">
        <v>42205</v>
      </c>
      <c r="AD399" s="16"/>
      <c r="AE399" s="16">
        <v>43234</v>
      </c>
      <c r="AF399" s="16">
        <v>45265</v>
      </c>
      <c r="AG399" s="9" t="s">
        <v>46</v>
      </c>
      <c r="AH399" s="22">
        <v>1</v>
      </c>
      <c r="AI399" s="9">
        <f>+Synth_Ben_Data[[#This Row],[% progress]]*Synth_Ben_Data[[#This Row],[BaselineTargetValue]]</f>
        <v>1590</v>
      </c>
      <c r="AJ399" s="15">
        <f>+Synth_Ben_Data[[#This Row],[ActualValue]]</f>
        <v>1386</v>
      </c>
      <c r="AK399" s="9">
        <f>+Synth_Ben_Data[[#This Row],[CurrentTargetValue]]</f>
        <v>1590</v>
      </c>
      <c r="AL399" s="22">
        <f>+(Synth_Ben_Data[[#This Row],[Earned Value]]-Synth_Ben_Data[[#This Row],[Planned Value
(Current Value)]])</f>
        <v>0</v>
      </c>
      <c r="AM399" s="23">
        <f>+(Synth_Ben_Data[[#This Row],[Earned Value]]/Synth_Ben_Data[[#This Row],[Planned Value
(Current Value)]])</f>
        <v>1</v>
      </c>
      <c r="AN39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00" spans="1:40" ht="15" customHeight="1">
      <c r="A400">
        <v>565</v>
      </c>
      <c r="B400" t="s">
        <v>145</v>
      </c>
      <c r="C400" t="s">
        <v>234</v>
      </c>
      <c r="D400" t="s">
        <v>238</v>
      </c>
      <c r="E400" s="1">
        <v>43210</v>
      </c>
      <c r="F400" s="1"/>
      <c r="G400" s="1">
        <v>43840</v>
      </c>
      <c r="H400" t="s">
        <v>236</v>
      </c>
      <c r="I400" t="s">
        <v>55</v>
      </c>
      <c r="J400" t="s">
        <v>239</v>
      </c>
      <c r="K400" s="1"/>
      <c r="M400" t="s">
        <v>46</v>
      </c>
      <c r="N400" s="15">
        <v>52.65316</v>
      </c>
      <c r="O400" s="2">
        <v>0.25044999540693047</v>
      </c>
      <c r="P400">
        <v>5</v>
      </c>
      <c r="Q400" s="1">
        <v>42792</v>
      </c>
      <c r="R400" s="1">
        <v>44773</v>
      </c>
      <c r="S40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400" s="2" t="s">
        <v>216</v>
      </c>
      <c r="W400" s="1" t="s">
        <v>147</v>
      </c>
      <c r="Y400" s="15" t="s">
        <v>59</v>
      </c>
      <c r="Z400" s="15">
        <v>295</v>
      </c>
      <c r="AA400" s="15">
        <v>295</v>
      </c>
      <c r="AB400" s="15">
        <v>159</v>
      </c>
      <c r="AC400" s="16">
        <v>43210</v>
      </c>
      <c r="AD400" s="16"/>
      <c r="AE400" s="16">
        <v>43887</v>
      </c>
      <c r="AF400" s="16">
        <v>45241</v>
      </c>
      <c r="AG400" s="9" t="s">
        <v>46</v>
      </c>
      <c r="AH400" s="22">
        <v>1</v>
      </c>
      <c r="AI400" s="9">
        <f>+Synth_Ben_Data[[#This Row],[% progress]]*Synth_Ben_Data[[#This Row],[BaselineTargetValue]]</f>
        <v>295</v>
      </c>
      <c r="AJ400" s="15">
        <f>+Synth_Ben_Data[[#This Row],[ActualValue]]</f>
        <v>159</v>
      </c>
      <c r="AK400" s="9">
        <f>+Synth_Ben_Data[[#This Row],[CurrentTargetValue]]</f>
        <v>295</v>
      </c>
      <c r="AL400" s="22">
        <f>+(Synth_Ben_Data[[#This Row],[Earned Value]]-Synth_Ben_Data[[#This Row],[Planned Value
(Current Value)]])</f>
        <v>0</v>
      </c>
      <c r="AM400" s="23">
        <f>+(Synth_Ben_Data[[#This Row],[Earned Value]]/Synth_Ben_Data[[#This Row],[Planned Value
(Current Value)]])</f>
        <v>1</v>
      </c>
      <c r="AN40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01" spans="1:40" ht="15" customHeight="1">
      <c r="A401">
        <v>404</v>
      </c>
      <c r="B401" t="s">
        <v>127</v>
      </c>
      <c r="C401" t="s">
        <v>234</v>
      </c>
      <c r="D401" t="s">
        <v>238</v>
      </c>
      <c r="E401" s="1">
        <v>43210</v>
      </c>
      <c r="F401" s="1"/>
      <c r="G401" s="1">
        <v>43632</v>
      </c>
      <c r="H401" t="s">
        <v>236</v>
      </c>
      <c r="I401" t="s">
        <v>44</v>
      </c>
      <c r="J401" t="s">
        <v>239</v>
      </c>
      <c r="K401" s="1"/>
      <c r="M401" t="s">
        <v>46</v>
      </c>
      <c r="N401" s="3">
        <v>52.657859999999999</v>
      </c>
      <c r="O401" s="2">
        <v>0.48398308832253079</v>
      </c>
      <c r="P401" s="3">
        <v>15</v>
      </c>
      <c r="Q401" s="4">
        <v>42792</v>
      </c>
      <c r="R401" s="4">
        <v>44773</v>
      </c>
      <c r="S40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01" s="2"/>
      <c r="V401" s="21" t="s">
        <v>143</v>
      </c>
      <c r="W401" s="1" t="s">
        <v>78</v>
      </c>
      <c r="Y401" s="15" t="s">
        <v>49</v>
      </c>
      <c r="Z401" s="15">
        <v>1164</v>
      </c>
      <c r="AA401" s="15">
        <v>1164</v>
      </c>
      <c r="AB401" s="15">
        <v>1250</v>
      </c>
      <c r="AC401" s="16">
        <v>43210</v>
      </c>
      <c r="AD401" s="16"/>
      <c r="AE401" s="16">
        <v>43680</v>
      </c>
      <c r="AF401" s="16">
        <v>45203</v>
      </c>
      <c r="AG401" s="9" t="s">
        <v>46</v>
      </c>
      <c r="AH401" s="22">
        <v>1</v>
      </c>
      <c r="AI401" s="9">
        <f>+Synth_Ben_Data[[#This Row],[% progress]]*Synth_Ben_Data[[#This Row],[BaselineTargetValue]]</f>
        <v>1164</v>
      </c>
      <c r="AJ401" s="15">
        <f>+Synth_Ben_Data[[#This Row],[ActualValue]]</f>
        <v>1250</v>
      </c>
      <c r="AK401" s="9">
        <f>+Synth_Ben_Data[[#This Row],[CurrentTargetValue]]</f>
        <v>1164</v>
      </c>
      <c r="AL401" s="22">
        <f>+(Synth_Ben_Data[[#This Row],[Earned Value]]-Synth_Ben_Data[[#This Row],[Planned Value
(Current Value)]])</f>
        <v>0</v>
      </c>
      <c r="AM401" s="23">
        <f>+(Synth_Ben_Data[[#This Row],[Earned Value]]/Synth_Ben_Data[[#This Row],[Planned Value
(Current Value)]])</f>
        <v>1</v>
      </c>
      <c r="AN40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02" spans="1:40" ht="15" customHeight="1">
      <c r="A402">
        <v>401</v>
      </c>
      <c r="B402" t="s">
        <v>205</v>
      </c>
      <c r="C402" t="s">
        <v>234</v>
      </c>
      <c r="D402" t="s">
        <v>242</v>
      </c>
      <c r="E402" s="1">
        <v>42792</v>
      </c>
      <c r="F402" s="1"/>
      <c r="G402" s="1">
        <v>43324</v>
      </c>
      <c r="H402" t="s">
        <v>236</v>
      </c>
      <c r="I402" t="s">
        <v>236</v>
      </c>
      <c r="J402" t="s">
        <v>243</v>
      </c>
      <c r="K402" s="1"/>
      <c r="M402" t="s">
        <v>236</v>
      </c>
      <c r="N402" s="15">
        <v>51.652949999999997</v>
      </c>
      <c r="O402" s="2">
        <v>0.25647150811088654</v>
      </c>
      <c r="P402" s="3">
        <v>12</v>
      </c>
      <c r="Q402" s="1">
        <v>43210</v>
      </c>
      <c r="R402" s="1">
        <v>44314</v>
      </c>
      <c r="S40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02" s="2"/>
      <c r="V402" s="2" t="s">
        <v>135</v>
      </c>
      <c r="W402" s="1" t="s">
        <v>244</v>
      </c>
      <c r="Y402" s="3" t="s">
        <v>49</v>
      </c>
      <c r="Z402" s="3">
        <v>992</v>
      </c>
      <c r="AA402" s="3">
        <v>992</v>
      </c>
      <c r="AB402" s="3">
        <v>2975</v>
      </c>
      <c r="AC402" s="19">
        <v>42792</v>
      </c>
      <c r="AD402" s="19"/>
      <c r="AE402" s="19">
        <v>43328</v>
      </c>
      <c r="AF402" s="16">
        <v>43328</v>
      </c>
      <c r="AG402" s="9" t="s">
        <v>50</v>
      </c>
      <c r="AH402" s="22">
        <v>1</v>
      </c>
      <c r="AI402" s="9">
        <f>+Synth_Ben_Data[[#This Row],[% progress]]*Synth_Ben_Data[[#This Row],[BaselineTargetValue]]</f>
        <v>992</v>
      </c>
      <c r="AJ402" s="15">
        <f>+Synth_Ben_Data[[#This Row],[ActualValue]]</f>
        <v>2975</v>
      </c>
      <c r="AK402" s="9">
        <f>+Synth_Ben_Data[[#This Row],[CurrentTargetValue]]</f>
        <v>992</v>
      </c>
      <c r="AL402" s="22">
        <f>+(Synth_Ben_Data[[#This Row],[Earned Value]]-Synth_Ben_Data[[#This Row],[Planned Value
(Current Value)]])</f>
        <v>0</v>
      </c>
      <c r="AM402" s="23">
        <f>+(Synth_Ben_Data[[#This Row],[Earned Value]]/Synth_Ben_Data[[#This Row],[Planned Value
(Current Value)]])</f>
        <v>1</v>
      </c>
      <c r="AN40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03" spans="1:40" ht="15" customHeight="1">
      <c r="A403">
        <v>402</v>
      </c>
      <c r="B403" t="s">
        <v>123</v>
      </c>
      <c r="C403" t="s">
        <v>234</v>
      </c>
      <c r="D403" t="s">
        <v>242</v>
      </c>
      <c r="E403" s="1">
        <v>42792</v>
      </c>
      <c r="F403" s="1"/>
      <c r="G403" s="1">
        <v>43636</v>
      </c>
      <c r="H403" t="s">
        <v>236</v>
      </c>
      <c r="I403" t="s">
        <v>236</v>
      </c>
      <c r="J403" t="s">
        <v>243</v>
      </c>
      <c r="K403" s="1"/>
      <c r="M403" t="s">
        <v>236</v>
      </c>
      <c r="N403" s="3">
        <v>51.678159999999998</v>
      </c>
      <c r="O403" s="2">
        <v>8.2049707610487577E-4</v>
      </c>
      <c r="P403" s="3">
        <v>13</v>
      </c>
      <c r="Q403" s="4">
        <v>44089</v>
      </c>
      <c r="R403" s="4">
        <v>44314</v>
      </c>
      <c r="S40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03" s="2"/>
      <c r="V403" s="21" t="s">
        <v>58</v>
      </c>
      <c r="W403" s="1" t="s">
        <v>147</v>
      </c>
      <c r="Y403" s="15" t="s">
        <v>67</v>
      </c>
      <c r="Z403" s="15">
        <v>1168</v>
      </c>
      <c r="AA403" s="15">
        <v>1168</v>
      </c>
      <c r="AB403" s="15">
        <v>1753</v>
      </c>
      <c r="AC403" s="16">
        <v>42792</v>
      </c>
      <c r="AD403" s="16"/>
      <c r="AE403" s="16">
        <v>43652</v>
      </c>
      <c r="AF403" s="16">
        <v>43652</v>
      </c>
      <c r="AG403" s="9" t="s">
        <v>50</v>
      </c>
      <c r="AH403" s="22">
        <v>1</v>
      </c>
      <c r="AI403" s="9">
        <f>+Synth_Ben_Data[[#This Row],[% progress]]*Synth_Ben_Data[[#This Row],[BaselineTargetValue]]</f>
        <v>1168</v>
      </c>
      <c r="AJ403" s="15">
        <f>+Synth_Ben_Data[[#This Row],[ActualValue]]</f>
        <v>1753</v>
      </c>
      <c r="AK403" s="9">
        <f>+Synth_Ben_Data[[#This Row],[CurrentTargetValue]]</f>
        <v>1168</v>
      </c>
      <c r="AL403" s="22">
        <f>+(Synth_Ben_Data[[#This Row],[Earned Value]]-Synth_Ben_Data[[#This Row],[Planned Value
(Current Value)]])</f>
        <v>0</v>
      </c>
      <c r="AM403" s="23">
        <f>+(Synth_Ben_Data[[#This Row],[Earned Value]]/Synth_Ben_Data[[#This Row],[Planned Value
(Current Value)]])</f>
        <v>1</v>
      </c>
      <c r="AN40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04" spans="1:40" ht="15" customHeight="1">
      <c r="A404">
        <v>403</v>
      </c>
      <c r="B404" t="s">
        <v>184</v>
      </c>
      <c r="C404" t="s">
        <v>234</v>
      </c>
      <c r="D404" t="s">
        <v>240</v>
      </c>
      <c r="E404" s="1">
        <v>42205</v>
      </c>
      <c r="F404" s="1"/>
      <c r="G404" s="1">
        <v>42559</v>
      </c>
      <c r="H404" t="s">
        <v>236</v>
      </c>
      <c r="I404" t="s">
        <v>44</v>
      </c>
      <c r="J404" t="s">
        <v>241</v>
      </c>
      <c r="K404" s="1"/>
      <c r="M404" t="s">
        <v>46</v>
      </c>
      <c r="N404" s="15">
        <v>50.788130000000002</v>
      </c>
      <c r="O404" s="2">
        <v>-9.9743038650378507E-2</v>
      </c>
      <c r="P404" s="3">
        <v>11</v>
      </c>
      <c r="Q404" s="1">
        <v>43666</v>
      </c>
      <c r="R404" s="1">
        <v>44332</v>
      </c>
      <c r="S40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04" s="2"/>
      <c r="V404" s="2" t="s">
        <v>143</v>
      </c>
      <c r="W404" s="1" t="s">
        <v>166</v>
      </c>
      <c r="Y404" s="3" t="s">
        <v>67</v>
      </c>
      <c r="Z404" s="3">
        <v>821</v>
      </c>
      <c r="AA404" s="3">
        <v>821</v>
      </c>
      <c r="AB404" s="3">
        <v>1834</v>
      </c>
      <c r="AC404" s="19">
        <v>42205</v>
      </c>
      <c r="AD404" s="19"/>
      <c r="AE404" s="19">
        <v>42565</v>
      </c>
      <c r="AF404" s="16">
        <v>45200</v>
      </c>
      <c r="AG404" s="9" t="s">
        <v>46</v>
      </c>
      <c r="AH404" s="22">
        <v>1</v>
      </c>
      <c r="AI404" s="9">
        <f>+Synth_Ben_Data[[#This Row],[% progress]]*Synth_Ben_Data[[#This Row],[BaselineTargetValue]]</f>
        <v>821</v>
      </c>
      <c r="AJ404" s="15">
        <f>+Synth_Ben_Data[[#This Row],[ActualValue]]</f>
        <v>1834</v>
      </c>
      <c r="AK404" s="9">
        <f>+Synth_Ben_Data[[#This Row],[CurrentTargetValue]]</f>
        <v>821</v>
      </c>
      <c r="AL404" s="22">
        <f>+(Synth_Ben_Data[[#This Row],[Earned Value]]-Synth_Ben_Data[[#This Row],[Planned Value
(Current Value)]])</f>
        <v>0</v>
      </c>
      <c r="AM404" s="23">
        <f>+(Synth_Ben_Data[[#This Row],[Earned Value]]/Synth_Ben_Data[[#This Row],[Planned Value
(Current Value)]])</f>
        <v>1</v>
      </c>
      <c r="AN40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05" spans="1:40" ht="15" customHeight="1">
      <c r="A405">
        <v>434</v>
      </c>
      <c r="B405" t="s">
        <v>207</v>
      </c>
      <c r="C405" t="s">
        <v>234</v>
      </c>
      <c r="D405" t="s">
        <v>238</v>
      </c>
      <c r="E405" s="1">
        <v>43210</v>
      </c>
      <c r="F405" s="1"/>
      <c r="G405" s="1">
        <v>43582</v>
      </c>
      <c r="H405" t="s">
        <v>236</v>
      </c>
      <c r="I405" t="s">
        <v>161</v>
      </c>
      <c r="J405" t="s">
        <v>239</v>
      </c>
      <c r="K405" s="1"/>
      <c r="M405" t="s">
        <v>46</v>
      </c>
      <c r="N405" s="3">
        <v>52.662109999999998</v>
      </c>
      <c r="O405" s="2">
        <v>4.2586518047890098E-2</v>
      </c>
      <c r="P405" s="3">
        <v>12</v>
      </c>
      <c r="Q405" s="1">
        <v>44089</v>
      </c>
      <c r="R405" s="1">
        <v>44773</v>
      </c>
      <c r="S40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05" s="2"/>
      <c r="V405" s="2" t="s">
        <v>182</v>
      </c>
      <c r="W405" s="1" t="s">
        <v>117</v>
      </c>
      <c r="Y405" s="3" t="s">
        <v>67</v>
      </c>
      <c r="Z405" s="3">
        <v>1365</v>
      </c>
      <c r="AA405" s="3">
        <v>1365</v>
      </c>
      <c r="AB405" s="3">
        <v>34</v>
      </c>
      <c r="AC405" s="19">
        <v>43210</v>
      </c>
      <c r="AD405" s="19"/>
      <c r="AE405" s="19">
        <v>43600</v>
      </c>
      <c r="AF405" s="16">
        <v>45188</v>
      </c>
      <c r="AG405" s="9" t="s">
        <v>46</v>
      </c>
      <c r="AH405" s="22">
        <v>1</v>
      </c>
      <c r="AI405" s="9">
        <f>+Synth_Ben_Data[[#This Row],[% progress]]*Synth_Ben_Data[[#This Row],[BaselineTargetValue]]</f>
        <v>1365</v>
      </c>
      <c r="AJ405" s="15">
        <f>+Synth_Ben_Data[[#This Row],[ActualValue]]</f>
        <v>34</v>
      </c>
      <c r="AK405" s="9">
        <f>+Synth_Ben_Data[[#This Row],[CurrentTargetValue]]</f>
        <v>1365</v>
      </c>
      <c r="AL405" s="22">
        <f>+(Synth_Ben_Data[[#This Row],[Earned Value]]-Synth_Ben_Data[[#This Row],[Planned Value
(Current Value)]])</f>
        <v>0</v>
      </c>
      <c r="AM405" s="23">
        <f>+(Synth_Ben_Data[[#This Row],[Earned Value]]/Synth_Ben_Data[[#This Row],[Planned Value
(Current Value)]])</f>
        <v>1</v>
      </c>
      <c r="AN40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06" spans="1:40" ht="15" customHeight="1">
      <c r="A406">
        <v>405</v>
      </c>
      <c r="B406" t="s">
        <v>123</v>
      </c>
      <c r="C406" t="s">
        <v>234</v>
      </c>
      <c r="D406" t="s">
        <v>240</v>
      </c>
      <c r="E406" s="1">
        <v>42205</v>
      </c>
      <c r="F406" s="1"/>
      <c r="G406" s="1">
        <v>43232</v>
      </c>
      <c r="H406" t="s">
        <v>236</v>
      </c>
      <c r="I406" t="s">
        <v>55</v>
      </c>
      <c r="J406" t="s">
        <v>241</v>
      </c>
      <c r="K406" s="1"/>
      <c r="M406" t="s">
        <v>46</v>
      </c>
      <c r="N406" s="15">
        <v>50.80097</v>
      </c>
      <c r="O406" s="2">
        <v>-0.3340278764256519</v>
      </c>
      <c r="P406" s="3">
        <v>3</v>
      </c>
      <c r="Q406" s="1">
        <v>43666</v>
      </c>
      <c r="R406" s="1">
        <v>44332</v>
      </c>
      <c r="S40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06" s="2"/>
      <c r="V406" s="2" t="s">
        <v>95</v>
      </c>
      <c r="W406" s="1" t="s">
        <v>117</v>
      </c>
      <c r="Y406" s="3" t="s">
        <v>67</v>
      </c>
      <c r="Z406" s="3">
        <v>304</v>
      </c>
      <c r="AA406" s="3">
        <v>304</v>
      </c>
      <c r="AB406" s="3">
        <v>597</v>
      </c>
      <c r="AC406" s="19">
        <v>42205</v>
      </c>
      <c r="AD406" s="19"/>
      <c r="AE406" s="19">
        <v>43236</v>
      </c>
      <c r="AF406" s="16">
        <v>45237</v>
      </c>
      <c r="AG406" s="9" t="s">
        <v>46</v>
      </c>
      <c r="AH406" s="22">
        <v>1</v>
      </c>
      <c r="AI406" s="9">
        <f>+Synth_Ben_Data[[#This Row],[% progress]]*Synth_Ben_Data[[#This Row],[BaselineTargetValue]]</f>
        <v>304</v>
      </c>
      <c r="AJ406" s="15">
        <f>+Synth_Ben_Data[[#This Row],[ActualValue]]</f>
        <v>597</v>
      </c>
      <c r="AK406" s="9">
        <f>+Synth_Ben_Data[[#This Row],[CurrentTargetValue]]</f>
        <v>304</v>
      </c>
      <c r="AL406" s="22">
        <f>+(Synth_Ben_Data[[#This Row],[Earned Value]]-Synth_Ben_Data[[#This Row],[Planned Value
(Current Value)]])</f>
        <v>0</v>
      </c>
      <c r="AM406" s="23">
        <f>+(Synth_Ben_Data[[#This Row],[Earned Value]]/Synth_Ben_Data[[#This Row],[Planned Value
(Current Value)]])</f>
        <v>1</v>
      </c>
      <c r="AN40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07" spans="1:40" ht="15" customHeight="1">
      <c r="A407">
        <v>406</v>
      </c>
      <c r="B407" t="s">
        <v>187</v>
      </c>
      <c r="C407" t="s">
        <v>234</v>
      </c>
      <c r="D407" t="s">
        <v>235</v>
      </c>
      <c r="E407" s="1">
        <v>43358</v>
      </c>
      <c r="F407" s="1"/>
      <c r="G407" s="1">
        <v>43285</v>
      </c>
      <c r="H407" t="s">
        <v>236</v>
      </c>
      <c r="I407" t="s">
        <v>236</v>
      </c>
      <c r="J407" t="s">
        <v>237</v>
      </c>
      <c r="K407" s="1"/>
      <c r="M407" t="s">
        <v>236</v>
      </c>
      <c r="N407" s="3">
        <v>51.177790000000002</v>
      </c>
      <c r="O407" s="2">
        <v>-0.80428279146024362</v>
      </c>
      <c r="P407" s="3">
        <v>6</v>
      </c>
      <c r="Q407" s="1">
        <v>43666</v>
      </c>
      <c r="R407" s="1">
        <v>44766</v>
      </c>
      <c r="S40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07" s="2"/>
      <c r="V407" s="21" t="s">
        <v>143</v>
      </c>
      <c r="W407" s="1" t="s">
        <v>71</v>
      </c>
      <c r="Y407" s="15" t="s">
        <v>67</v>
      </c>
      <c r="Z407" s="15">
        <v>1035</v>
      </c>
      <c r="AA407" s="15">
        <v>1035</v>
      </c>
      <c r="AB407" s="15">
        <v>1790</v>
      </c>
      <c r="AC407" s="16">
        <v>43358</v>
      </c>
      <c r="AD407" s="16"/>
      <c r="AE407" s="16">
        <v>43324</v>
      </c>
      <c r="AF407" s="16">
        <v>43324</v>
      </c>
      <c r="AG407" s="9" t="s">
        <v>50</v>
      </c>
      <c r="AH407" s="22">
        <v>1</v>
      </c>
      <c r="AI407" s="9">
        <f>+Synth_Ben_Data[[#This Row],[% progress]]*Synth_Ben_Data[[#This Row],[BaselineTargetValue]]</f>
        <v>1035</v>
      </c>
      <c r="AJ407" s="15">
        <f>+Synth_Ben_Data[[#This Row],[ActualValue]]</f>
        <v>1790</v>
      </c>
      <c r="AK407" s="9">
        <f>+Synth_Ben_Data[[#This Row],[CurrentTargetValue]]</f>
        <v>1035</v>
      </c>
      <c r="AL407" s="22">
        <f>+(Synth_Ben_Data[[#This Row],[Earned Value]]-Synth_Ben_Data[[#This Row],[Planned Value
(Current Value)]])</f>
        <v>0</v>
      </c>
      <c r="AM407" s="23">
        <f>+(Synth_Ben_Data[[#This Row],[Earned Value]]/Synth_Ben_Data[[#This Row],[Planned Value
(Current Value)]])</f>
        <v>1</v>
      </c>
      <c r="AN40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08" spans="1:40" ht="15" customHeight="1">
      <c r="A408">
        <v>371</v>
      </c>
      <c r="B408" t="s">
        <v>144</v>
      </c>
      <c r="C408" t="s">
        <v>234</v>
      </c>
      <c r="D408" t="s">
        <v>238</v>
      </c>
      <c r="E408" s="1">
        <v>43210</v>
      </c>
      <c r="F408" s="1"/>
      <c r="G408" s="1">
        <v>43625</v>
      </c>
      <c r="H408" t="s">
        <v>236</v>
      </c>
      <c r="I408" t="s">
        <v>161</v>
      </c>
      <c r="J408" t="s">
        <v>239</v>
      </c>
      <c r="K408" s="1"/>
      <c r="M408" t="s">
        <v>46</v>
      </c>
      <c r="N408" s="15">
        <v>52.667940000000002</v>
      </c>
      <c r="O408" s="2">
        <v>0.1055493699015857</v>
      </c>
      <c r="P408" s="3">
        <v>12</v>
      </c>
      <c r="Q408" s="1">
        <v>43666</v>
      </c>
      <c r="R408" s="1">
        <v>44773</v>
      </c>
      <c r="S40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08" s="2"/>
      <c r="V408" s="2" t="s">
        <v>58</v>
      </c>
      <c r="W408" s="1" t="s">
        <v>135</v>
      </c>
      <c r="Y408" s="3" t="s">
        <v>59</v>
      </c>
      <c r="Z408" s="3">
        <v>426</v>
      </c>
      <c r="AA408" s="3">
        <v>426</v>
      </c>
      <c r="AB408" s="3">
        <v>42</v>
      </c>
      <c r="AC408" s="19">
        <v>43210</v>
      </c>
      <c r="AD408" s="19"/>
      <c r="AE408" s="19">
        <v>43664</v>
      </c>
      <c r="AF408" s="16">
        <v>45192</v>
      </c>
      <c r="AG408" s="9" t="s">
        <v>46</v>
      </c>
      <c r="AH408" s="22">
        <v>1</v>
      </c>
      <c r="AI408" s="9">
        <f>+Synth_Ben_Data[[#This Row],[% progress]]*Synth_Ben_Data[[#This Row],[BaselineTargetValue]]</f>
        <v>426</v>
      </c>
      <c r="AJ408" s="15">
        <f>+Synth_Ben_Data[[#This Row],[ActualValue]]</f>
        <v>42</v>
      </c>
      <c r="AK408" s="9">
        <f>+Synth_Ben_Data[[#This Row],[CurrentTargetValue]]</f>
        <v>426</v>
      </c>
      <c r="AL408" s="22">
        <f>+(Synth_Ben_Data[[#This Row],[Earned Value]]-Synth_Ben_Data[[#This Row],[Planned Value
(Current Value)]])</f>
        <v>0</v>
      </c>
      <c r="AM408" s="23">
        <f>+(Synth_Ben_Data[[#This Row],[Earned Value]]/Synth_Ben_Data[[#This Row],[Planned Value
(Current Value)]])</f>
        <v>1</v>
      </c>
      <c r="AN40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09" spans="1:40" ht="15" customHeight="1">
      <c r="A409">
        <v>408</v>
      </c>
      <c r="B409" t="s">
        <v>165</v>
      </c>
      <c r="C409" t="s">
        <v>234</v>
      </c>
      <c r="D409" t="s">
        <v>242</v>
      </c>
      <c r="E409" s="1">
        <v>42792</v>
      </c>
      <c r="F409" s="1"/>
      <c r="G409" s="1">
        <v>43527</v>
      </c>
      <c r="H409" t="s">
        <v>236</v>
      </c>
      <c r="I409" t="s">
        <v>236</v>
      </c>
      <c r="J409" t="s">
        <v>243</v>
      </c>
      <c r="K409" s="1"/>
      <c r="M409" t="s">
        <v>236</v>
      </c>
      <c r="N409" s="3">
        <v>51.813310000000001</v>
      </c>
      <c r="O409" s="2">
        <v>0.1494091916137355</v>
      </c>
      <c r="P409" s="3">
        <v>7</v>
      </c>
      <c r="Q409" s="4">
        <v>43210</v>
      </c>
      <c r="R409" s="4">
        <v>44314</v>
      </c>
      <c r="S40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09" s="2"/>
      <c r="V409" s="21" t="s">
        <v>147</v>
      </c>
      <c r="W409" s="1" t="s">
        <v>95</v>
      </c>
      <c r="Y409" s="15" t="s">
        <v>67</v>
      </c>
      <c r="Z409" s="15">
        <v>2202</v>
      </c>
      <c r="AA409" s="15">
        <v>2202</v>
      </c>
      <c r="AB409" s="15">
        <v>1466</v>
      </c>
      <c r="AC409" s="16">
        <v>42792</v>
      </c>
      <c r="AD409" s="16"/>
      <c r="AE409" s="16">
        <v>43558</v>
      </c>
      <c r="AF409" s="16">
        <v>43558</v>
      </c>
      <c r="AG409" s="9" t="s">
        <v>50</v>
      </c>
      <c r="AH409" s="22">
        <v>1</v>
      </c>
      <c r="AI409" s="9">
        <f>+Synth_Ben_Data[[#This Row],[% progress]]*Synth_Ben_Data[[#This Row],[BaselineTargetValue]]</f>
        <v>2202</v>
      </c>
      <c r="AJ409" s="15">
        <f>+Synth_Ben_Data[[#This Row],[ActualValue]]</f>
        <v>1466</v>
      </c>
      <c r="AK409" s="9">
        <f>+Synth_Ben_Data[[#This Row],[CurrentTargetValue]]</f>
        <v>2202</v>
      </c>
      <c r="AL409" s="22">
        <f>+(Synth_Ben_Data[[#This Row],[Earned Value]]-Synth_Ben_Data[[#This Row],[Planned Value
(Current Value)]])</f>
        <v>0</v>
      </c>
      <c r="AM409" s="23">
        <f>+(Synth_Ben_Data[[#This Row],[Earned Value]]/Synth_Ben_Data[[#This Row],[Planned Value
(Current Value)]])</f>
        <v>1</v>
      </c>
      <c r="AN40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10" spans="1:40" ht="15" customHeight="1">
      <c r="A410">
        <v>612</v>
      </c>
      <c r="B410" t="s">
        <v>60</v>
      </c>
      <c r="C410" t="s">
        <v>234</v>
      </c>
      <c r="D410" t="s">
        <v>238</v>
      </c>
      <c r="E410" s="1">
        <v>43210</v>
      </c>
      <c r="F410" s="1"/>
      <c r="G410" s="1">
        <v>44382</v>
      </c>
      <c r="H410" t="s">
        <v>236</v>
      </c>
      <c r="I410" t="s">
        <v>55</v>
      </c>
      <c r="J410" t="s">
        <v>239</v>
      </c>
      <c r="K410" s="1"/>
      <c r="M410" t="s">
        <v>46</v>
      </c>
      <c r="N410" s="3">
        <v>52.670369999999998</v>
      </c>
      <c r="O410" s="2">
        <v>0.3729910466650706</v>
      </c>
      <c r="P410">
        <v>13</v>
      </c>
      <c r="Q410" s="1">
        <v>43210</v>
      </c>
      <c r="R410" s="1">
        <v>44773</v>
      </c>
      <c r="S41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410" s="2" t="s">
        <v>57</v>
      </c>
      <c r="W410" s="1" t="s">
        <v>58</v>
      </c>
      <c r="Y410" s="15" t="s">
        <v>67</v>
      </c>
      <c r="Z410" s="15">
        <v>2095</v>
      </c>
      <c r="AA410" s="15">
        <v>2095</v>
      </c>
      <c r="AB410" s="15">
        <v>1703</v>
      </c>
      <c r="AC410" s="16">
        <v>43210</v>
      </c>
      <c r="AD410" s="16"/>
      <c r="AE410" s="16">
        <v>44428</v>
      </c>
      <c r="AF410" s="16">
        <v>45242</v>
      </c>
      <c r="AG410" s="9" t="s">
        <v>46</v>
      </c>
      <c r="AH410" s="22">
        <v>1</v>
      </c>
      <c r="AI410" s="9">
        <f>+Synth_Ben_Data[[#This Row],[% progress]]*Synth_Ben_Data[[#This Row],[BaselineTargetValue]]</f>
        <v>2095</v>
      </c>
      <c r="AJ410" s="15">
        <f>+Synth_Ben_Data[[#This Row],[ActualValue]]</f>
        <v>1703</v>
      </c>
      <c r="AK410" s="9">
        <f>+Synth_Ben_Data[[#This Row],[CurrentTargetValue]]</f>
        <v>2095</v>
      </c>
      <c r="AL410" s="22">
        <f>+(Synth_Ben_Data[[#This Row],[Earned Value]]-Synth_Ben_Data[[#This Row],[Planned Value
(Current Value)]])</f>
        <v>0</v>
      </c>
      <c r="AM410" s="23">
        <f>+(Synth_Ben_Data[[#This Row],[Earned Value]]/Synth_Ben_Data[[#This Row],[Planned Value
(Current Value)]])</f>
        <v>1</v>
      </c>
      <c r="AN41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11" spans="1:40" ht="15" customHeight="1">
      <c r="A411">
        <v>410</v>
      </c>
      <c r="B411" t="s">
        <v>194</v>
      </c>
      <c r="C411" t="s">
        <v>234</v>
      </c>
      <c r="D411" t="s">
        <v>240</v>
      </c>
      <c r="E411" s="1">
        <v>42205</v>
      </c>
      <c r="F411" s="1"/>
      <c r="G411" s="1">
        <v>44174</v>
      </c>
      <c r="H411" t="s">
        <v>236</v>
      </c>
      <c r="I411" t="s">
        <v>44</v>
      </c>
      <c r="J411" t="s">
        <v>241</v>
      </c>
      <c r="K411" s="1"/>
      <c r="M411" t="s">
        <v>46</v>
      </c>
      <c r="N411" s="3">
        <v>51.03604</v>
      </c>
      <c r="O411" s="2">
        <v>-0.25270341224452708</v>
      </c>
      <c r="P411" s="3">
        <v>1</v>
      </c>
      <c r="Q411" s="1">
        <v>42792</v>
      </c>
      <c r="R411" s="1">
        <v>44332</v>
      </c>
      <c r="S41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11" s="2"/>
      <c r="V411" s="2" t="s">
        <v>47</v>
      </c>
      <c r="W411" s="1" t="s">
        <v>86</v>
      </c>
      <c r="Y411" s="3" t="s">
        <v>67</v>
      </c>
      <c r="Z411" s="3">
        <v>1261</v>
      </c>
      <c r="AA411" s="3">
        <v>1261</v>
      </c>
      <c r="AB411" s="3">
        <v>1249</v>
      </c>
      <c r="AC411" s="19">
        <v>42205</v>
      </c>
      <c r="AD411" s="19"/>
      <c r="AE411" s="19">
        <v>44210</v>
      </c>
      <c r="AF411" s="16">
        <v>45203</v>
      </c>
      <c r="AG411" s="9" t="s">
        <v>46</v>
      </c>
      <c r="AH411" s="22">
        <v>1</v>
      </c>
      <c r="AI411" s="9">
        <f>+Synth_Ben_Data[[#This Row],[% progress]]*Synth_Ben_Data[[#This Row],[BaselineTargetValue]]</f>
        <v>1261</v>
      </c>
      <c r="AJ411" s="15">
        <f>+Synth_Ben_Data[[#This Row],[ActualValue]]</f>
        <v>1249</v>
      </c>
      <c r="AK411" s="9">
        <f>+Synth_Ben_Data[[#This Row],[CurrentTargetValue]]</f>
        <v>1261</v>
      </c>
      <c r="AL411" s="22">
        <f>+(Synth_Ben_Data[[#This Row],[Earned Value]]-Synth_Ben_Data[[#This Row],[Planned Value
(Current Value)]])</f>
        <v>0</v>
      </c>
      <c r="AM411" s="23">
        <f>+(Synth_Ben_Data[[#This Row],[Earned Value]]/Synth_Ben_Data[[#This Row],[Planned Value
(Current Value)]])</f>
        <v>1</v>
      </c>
      <c r="AN41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12" spans="1:40" ht="15" customHeight="1">
      <c r="A412">
        <v>411</v>
      </c>
      <c r="B412" t="s">
        <v>212</v>
      </c>
      <c r="C412" t="s">
        <v>234</v>
      </c>
      <c r="D412" t="s">
        <v>240</v>
      </c>
      <c r="E412" s="1">
        <v>42205</v>
      </c>
      <c r="F412" s="1"/>
      <c r="G412" s="1">
        <v>43243</v>
      </c>
      <c r="H412" t="s">
        <v>236</v>
      </c>
      <c r="I412" t="s">
        <v>55</v>
      </c>
      <c r="J412" t="s">
        <v>241</v>
      </c>
      <c r="K412" s="1"/>
      <c r="M412" t="s">
        <v>46</v>
      </c>
      <c r="N412" s="15">
        <v>50.924439999999997</v>
      </c>
      <c r="O412" s="2">
        <v>-0.42690628634273886</v>
      </c>
      <c r="P412" s="3">
        <v>2</v>
      </c>
      <c r="Q412" s="1">
        <v>43666</v>
      </c>
      <c r="R412" s="1">
        <v>44332</v>
      </c>
      <c r="S41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12" s="2"/>
      <c r="V412" s="2" t="s">
        <v>94</v>
      </c>
      <c r="W412" s="1" t="s">
        <v>78</v>
      </c>
      <c r="Y412" s="3" t="s">
        <v>67</v>
      </c>
      <c r="Z412" s="3">
        <v>1713</v>
      </c>
      <c r="AA412" s="3">
        <v>1713</v>
      </c>
      <c r="AB412" s="3">
        <v>804</v>
      </c>
      <c r="AC412" s="19">
        <v>42205</v>
      </c>
      <c r="AD412" s="19"/>
      <c r="AE412" s="19">
        <v>43263</v>
      </c>
      <c r="AF412" s="16">
        <v>45204</v>
      </c>
      <c r="AG412" s="9" t="s">
        <v>46</v>
      </c>
      <c r="AH412" s="22">
        <v>1</v>
      </c>
      <c r="AI412" s="9">
        <f>+Synth_Ben_Data[[#This Row],[% progress]]*Synth_Ben_Data[[#This Row],[BaselineTargetValue]]</f>
        <v>1713</v>
      </c>
      <c r="AJ412" s="15">
        <f>+Synth_Ben_Data[[#This Row],[ActualValue]]</f>
        <v>804</v>
      </c>
      <c r="AK412" s="9">
        <f>+Synth_Ben_Data[[#This Row],[CurrentTargetValue]]</f>
        <v>1713</v>
      </c>
      <c r="AL412" s="22">
        <f>+(Synth_Ben_Data[[#This Row],[Earned Value]]-Synth_Ben_Data[[#This Row],[Planned Value
(Current Value)]])</f>
        <v>0</v>
      </c>
      <c r="AM412" s="23">
        <f>+(Synth_Ben_Data[[#This Row],[Earned Value]]/Synth_Ben_Data[[#This Row],[Planned Value
(Current Value)]])</f>
        <v>1</v>
      </c>
      <c r="AN41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13" spans="1:40" ht="15" customHeight="1">
      <c r="A413">
        <v>497</v>
      </c>
      <c r="B413" t="s">
        <v>122</v>
      </c>
      <c r="C413" t="s">
        <v>234</v>
      </c>
      <c r="D413" t="s">
        <v>238</v>
      </c>
      <c r="E413" s="1">
        <v>43210</v>
      </c>
      <c r="F413" s="1"/>
      <c r="G413" s="1">
        <v>43924</v>
      </c>
      <c r="H413" t="s">
        <v>236</v>
      </c>
      <c r="I413" t="s">
        <v>161</v>
      </c>
      <c r="J413" t="s">
        <v>239</v>
      </c>
      <c r="K413" s="1"/>
      <c r="M413" t="s">
        <v>46</v>
      </c>
      <c r="N413" s="15">
        <v>52.671979999999998</v>
      </c>
      <c r="O413" s="2">
        <v>4.8049177719984959E-2</v>
      </c>
      <c r="P413" s="3">
        <v>4</v>
      </c>
      <c r="Q413" s="1">
        <v>44089</v>
      </c>
      <c r="R413" s="1">
        <v>44773</v>
      </c>
      <c r="S41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13" s="2"/>
      <c r="V413" s="21" t="s">
        <v>147</v>
      </c>
      <c r="W413" s="1" t="s">
        <v>166</v>
      </c>
      <c r="Y413" s="15" t="s">
        <v>67</v>
      </c>
      <c r="Z413" s="15">
        <v>1376</v>
      </c>
      <c r="AA413" s="15">
        <v>1376</v>
      </c>
      <c r="AB413" s="15">
        <v>1690</v>
      </c>
      <c r="AC413" s="16">
        <v>43210</v>
      </c>
      <c r="AD413" s="16"/>
      <c r="AE413" s="16">
        <v>43960</v>
      </c>
      <c r="AF413" s="16">
        <v>45225</v>
      </c>
      <c r="AG413" s="9" t="s">
        <v>46</v>
      </c>
      <c r="AH413" s="22">
        <v>1</v>
      </c>
      <c r="AI413" s="9">
        <f>+Synth_Ben_Data[[#This Row],[% progress]]*Synth_Ben_Data[[#This Row],[BaselineTargetValue]]</f>
        <v>1376</v>
      </c>
      <c r="AJ413" s="15">
        <f>+Synth_Ben_Data[[#This Row],[ActualValue]]</f>
        <v>1690</v>
      </c>
      <c r="AK413" s="9">
        <f>+Synth_Ben_Data[[#This Row],[CurrentTargetValue]]</f>
        <v>1376</v>
      </c>
      <c r="AL413" s="22">
        <f>+(Synth_Ben_Data[[#This Row],[Earned Value]]-Synth_Ben_Data[[#This Row],[Planned Value
(Current Value)]])</f>
        <v>0</v>
      </c>
      <c r="AM413" s="23">
        <f>+(Synth_Ben_Data[[#This Row],[Earned Value]]/Synth_Ben_Data[[#This Row],[Planned Value
(Current Value)]])</f>
        <v>1</v>
      </c>
      <c r="AN41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14" spans="1:40" ht="15" customHeight="1">
      <c r="A414">
        <v>413</v>
      </c>
      <c r="B414" t="s">
        <v>167</v>
      </c>
      <c r="C414" t="s">
        <v>234</v>
      </c>
      <c r="D414" t="s">
        <v>240</v>
      </c>
      <c r="E414" s="1">
        <v>42205</v>
      </c>
      <c r="F414" s="1"/>
      <c r="G414" s="1">
        <v>42784</v>
      </c>
      <c r="H414" t="s">
        <v>236</v>
      </c>
      <c r="I414" t="s">
        <v>55</v>
      </c>
      <c r="J414" t="s">
        <v>241</v>
      </c>
      <c r="K414" s="1"/>
      <c r="M414" t="s">
        <v>46</v>
      </c>
      <c r="N414" s="15">
        <v>50.863439999999997</v>
      </c>
      <c r="O414" s="2">
        <v>-0.1269780795394338</v>
      </c>
      <c r="P414" s="3">
        <v>5</v>
      </c>
      <c r="Q414" s="1">
        <v>42792</v>
      </c>
      <c r="R414" s="1">
        <v>44332</v>
      </c>
      <c r="S41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14" s="2"/>
      <c r="V414" s="21" t="s">
        <v>94</v>
      </c>
      <c r="W414" s="1" t="s">
        <v>48</v>
      </c>
      <c r="Y414" s="15" t="s">
        <v>67</v>
      </c>
      <c r="Z414" s="15">
        <v>104</v>
      </c>
      <c r="AA414" s="15">
        <v>104</v>
      </c>
      <c r="AB414" s="15">
        <v>759</v>
      </c>
      <c r="AC414" s="16">
        <v>42205</v>
      </c>
      <c r="AD414" s="16"/>
      <c r="AE414" s="16">
        <v>42825</v>
      </c>
      <c r="AF414" s="16">
        <v>45226</v>
      </c>
      <c r="AG414" s="9" t="s">
        <v>46</v>
      </c>
      <c r="AH414" s="22">
        <v>1</v>
      </c>
      <c r="AI414" s="9">
        <f>+Synth_Ben_Data[[#This Row],[% progress]]*Synth_Ben_Data[[#This Row],[BaselineTargetValue]]</f>
        <v>104</v>
      </c>
      <c r="AJ414" s="15">
        <f>+Synth_Ben_Data[[#This Row],[ActualValue]]</f>
        <v>759</v>
      </c>
      <c r="AK414" s="9">
        <f>+Synth_Ben_Data[[#This Row],[CurrentTargetValue]]</f>
        <v>104</v>
      </c>
      <c r="AL414" s="22">
        <f>+(Synth_Ben_Data[[#This Row],[Earned Value]]-Synth_Ben_Data[[#This Row],[Planned Value
(Current Value)]])</f>
        <v>0</v>
      </c>
      <c r="AM414" s="23">
        <f>+(Synth_Ben_Data[[#This Row],[Earned Value]]/Synth_Ben_Data[[#This Row],[Planned Value
(Current Value)]])</f>
        <v>1</v>
      </c>
      <c r="AN41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15" spans="1:40" ht="15" customHeight="1">
      <c r="A415">
        <v>457</v>
      </c>
      <c r="B415" t="s">
        <v>104</v>
      </c>
      <c r="C415" t="s">
        <v>234</v>
      </c>
      <c r="D415" t="s">
        <v>238</v>
      </c>
      <c r="E415" s="1">
        <v>43210</v>
      </c>
      <c r="F415" s="1"/>
      <c r="G415" s="1">
        <v>44374</v>
      </c>
      <c r="H415" t="s">
        <v>236</v>
      </c>
      <c r="I415" t="s">
        <v>44</v>
      </c>
      <c r="J415" t="s">
        <v>239</v>
      </c>
      <c r="K415" s="1"/>
      <c r="M415" t="s">
        <v>46</v>
      </c>
      <c r="N415" s="15">
        <v>52.673189999999998</v>
      </c>
      <c r="O415" s="2">
        <v>0.48965994069061275</v>
      </c>
      <c r="P415" s="3">
        <v>6</v>
      </c>
      <c r="Q415" s="1">
        <v>43666</v>
      </c>
      <c r="R415" s="1">
        <v>44773</v>
      </c>
      <c r="S41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15" s="2"/>
      <c r="V415" s="2" t="s">
        <v>94</v>
      </c>
      <c r="W415" s="1" t="s">
        <v>58</v>
      </c>
      <c r="Y415" s="3" t="s">
        <v>108</v>
      </c>
      <c r="Z415" s="3">
        <v>3192</v>
      </c>
      <c r="AA415" s="3">
        <v>3192</v>
      </c>
      <c r="AB415" s="3">
        <v>1739</v>
      </c>
      <c r="AC415" s="19">
        <v>43210</v>
      </c>
      <c r="AD415" s="19"/>
      <c r="AE415" s="19">
        <v>44403</v>
      </c>
      <c r="AF415" s="16">
        <v>45184</v>
      </c>
      <c r="AG415" s="9" t="s">
        <v>46</v>
      </c>
      <c r="AH415" s="22">
        <v>1</v>
      </c>
      <c r="AI415" s="9">
        <f>+Synth_Ben_Data[[#This Row],[% progress]]*Synth_Ben_Data[[#This Row],[BaselineTargetValue]]</f>
        <v>3192</v>
      </c>
      <c r="AJ415" s="15">
        <f>+Synth_Ben_Data[[#This Row],[ActualValue]]</f>
        <v>1739</v>
      </c>
      <c r="AK415" s="9">
        <f>+Synth_Ben_Data[[#This Row],[CurrentTargetValue]]</f>
        <v>3192</v>
      </c>
      <c r="AL415" s="22">
        <f>+(Synth_Ben_Data[[#This Row],[Earned Value]]-Synth_Ben_Data[[#This Row],[Planned Value
(Current Value)]])</f>
        <v>0</v>
      </c>
      <c r="AM415" s="23">
        <f>+(Synth_Ben_Data[[#This Row],[Earned Value]]/Synth_Ben_Data[[#This Row],[Planned Value
(Current Value)]])</f>
        <v>1</v>
      </c>
      <c r="AN41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16" spans="1:40" ht="15" customHeight="1">
      <c r="A416">
        <v>587</v>
      </c>
      <c r="B416" t="s">
        <v>104</v>
      </c>
      <c r="C416" t="s">
        <v>234</v>
      </c>
      <c r="D416" t="s">
        <v>238</v>
      </c>
      <c r="E416" s="1">
        <v>43210</v>
      </c>
      <c r="F416" s="1"/>
      <c r="G416" s="1">
        <v>44024</v>
      </c>
      <c r="H416" t="s">
        <v>236</v>
      </c>
      <c r="I416" t="s">
        <v>55</v>
      </c>
      <c r="J416" t="s">
        <v>239</v>
      </c>
      <c r="K416" s="1"/>
      <c r="M416" t="s">
        <v>46</v>
      </c>
      <c r="N416" s="15">
        <v>52.679349999999999</v>
      </c>
      <c r="O416" s="2">
        <v>4.930403484382051E-2</v>
      </c>
      <c r="P416">
        <v>14</v>
      </c>
      <c r="Q416" s="1">
        <v>42792</v>
      </c>
      <c r="R416" s="1">
        <v>44773</v>
      </c>
      <c r="S41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416" s="2" t="s">
        <v>230</v>
      </c>
      <c r="W416" s="1" t="s">
        <v>48</v>
      </c>
      <c r="Y416" s="15" t="s">
        <v>108</v>
      </c>
      <c r="Z416" s="15">
        <v>3814</v>
      </c>
      <c r="AA416" s="15">
        <v>3814</v>
      </c>
      <c r="AB416" s="15">
        <v>551</v>
      </c>
      <c r="AC416" s="16">
        <v>43210</v>
      </c>
      <c r="AD416" s="16"/>
      <c r="AE416" s="16">
        <v>44062</v>
      </c>
      <c r="AF416" s="16">
        <v>45202</v>
      </c>
      <c r="AG416" s="9" t="s">
        <v>46</v>
      </c>
      <c r="AH416" s="22">
        <v>1</v>
      </c>
      <c r="AI416" s="9">
        <f>+Synth_Ben_Data[[#This Row],[% progress]]*Synth_Ben_Data[[#This Row],[BaselineTargetValue]]</f>
        <v>3814</v>
      </c>
      <c r="AJ416" s="15">
        <f>+Synth_Ben_Data[[#This Row],[ActualValue]]</f>
        <v>551</v>
      </c>
      <c r="AK416" s="9">
        <f>+Synth_Ben_Data[[#This Row],[CurrentTargetValue]]</f>
        <v>3814</v>
      </c>
      <c r="AL416" s="22">
        <f>+(Synth_Ben_Data[[#This Row],[Earned Value]]-Synth_Ben_Data[[#This Row],[Planned Value
(Current Value)]])</f>
        <v>0</v>
      </c>
      <c r="AM416" s="23">
        <f>+(Synth_Ben_Data[[#This Row],[Earned Value]]/Synth_Ben_Data[[#This Row],[Planned Value
(Current Value)]])</f>
        <v>1</v>
      </c>
      <c r="AN41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17" spans="1:40" ht="15" customHeight="1">
      <c r="A417">
        <v>416</v>
      </c>
      <c r="B417" t="s">
        <v>187</v>
      </c>
      <c r="C417" t="s">
        <v>234</v>
      </c>
      <c r="D417" t="s">
        <v>242</v>
      </c>
      <c r="E417" s="1">
        <v>42792</v>
      </c>
      <c r="F417" s="1"/>
      <c r="G417" s="1">
        <v>43797</v>
      </c>
      <c r="H417" t="s">
        <v>236</v>
      </c>
      <c r="I417" t="s">
        <v>236</v>
      </c>
      <c r="J417" t="s">
        <v>243</v>
      </c>
      <c r="K417" s="1"/>
      <c r="M417" t="s">
        <v>236</v>
      </c>
      <c r="N417" s="3">
        <v>51.899590000000003</v>
      </c>
      <c r="O417" s="2">
        <v>0.33177592833216207</v>
      </c>
      <c r="P417" s="3">
        <v>12</v>
      </c>
      <c r="Q417" s="1">
        <v>44089</v>
      </c>
      <c r="R417" s="1">
        <v>44314</v>
      </c>
      <c r="S41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17" s="2"/>
      <c r="V417" s="21" t="s">
        <v>98</v>
      </c>
      <c r="W417" s="1" t="s">
        <v>147</v>
      </c>
      <c r="Y417" s="15" t="s">
        <v>67</v>
      </c>
      <c r="Z417" s="15">
        <v>684</v>
      </c>
      <c r="AA417" s="15">
        <v>684</v>
      </c>
      <c r="AB417" s="15">
        <v>180</v>
      </c>
      <c r="AC417" s="16">
        <v>42792</v>
      </c>
      <c r="AD417" s="16"/>
      <c r="AE417" s="16">
        <v>43810</v>
      </c>
      <c r="AF417" s="16">
        <v>43810</v>
      </c>
      <c r="AG417" s="9" t="s">
        <v>50</v>
      </c>
      <c r="AH417" s="22">
        <v>1</v>
      </c>
      <c r="AI417" s="9">
        <f>+Synth_Ben_Data[[#This Row],[% progress]]*Synth_Ben_Data[[#This Row],[BaselineTargetValue]]</f>
        <v>684</v>
      </c>
      <c r="AJ417" s="15">
        <f>+Synth_Ben_Data[[#This Row],[ActualValue]]</f>
        <v>180</v>
      </c>
      <c r="AK417" s="9">
        <f>+Synth_Ben_Data[[#This Row],[CurrentTargetValue]]</f>
        <v>684</v>
      </c>
      <c r="AL417" s="22">
        <f>+(Synth_Ben_Data[[#This Row],[Earned Value]]-Synth_Ben_Data[[#This Row],[Planned Value
(Current Value)]])</f>
        <v>0</v>
      </c>
      <c r="AM417" s="23">
        <f>+(Synth_Ben_Data[[#This Row],[Earned Value]]/Synth_Ben_Data[[#This Row],[Planned Value
(Current Value)]])</f>
        <v>1</v>
      </c>
      <c r="AN41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18" spans="1:40" ht="15" customHeight="1">
      <c r="A418">
        <v>417</v>
      </c>
      <c r="B418" t="s">
        <v>79</v>
      </c>
      <c r="C418" t="s">
        <v>234</v>
      </c>
      <c r="D418" t="s">
        <v>235</v>
      </c>
      <c r="E418" s="1">
        <v>43358</v>
      </c>
      <c r="F418" s="1"/>
      <c r="G418" s="1">
        <v>43952</v>
      </c>
      <c r="H418" t="s">
        <v>236</v>
      </c>
      <c r="I418" t="s">
        <v>236</v>
      </c>
      <c r="J418" t="s">
        <v>237</v>
      </c>
      <c r="K418" s="1"/>
      <c r="M418" t="s">
        <v>236</v>
      </c>
      <c r="N418" s="15">
        <v>52.027639999999998</v>
      </c>
      <c r="O418" s="2">
        <v>-0.87636247276831791</v>
      </c>
      <c r="P418" s="3">
        <v>2</v>
      </c>
      <c r="Q418" s="1">
        <v>44089</v>
      </c>
      <c r="R418" s="1">
        <v>44766</v>
      </c>
      <c r="S41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18" s="2"/>
      <c r="V418" s="2" t="s">
        <v>154</v>
      </c>
      <c r="W418" s="1" t="s">
        <v>74</v>
      </c>
      <c r="Y418" s="3" t="s">
        <v>59</v>
      </c>
      <c r="Z418" s="3">
        <v>329</v>
      </c>
      <c r="AA418" s="3">
        <v>329</v>
      </c>
      <c r="AB418" s="3">
        <v>88</v>
      </c>
      <c r="AC418" s="19">
        <v>43358</v>
      </c>
      <c r="AD418" s="19"/>
      <c r="AE418" s="19">
        <v>43974</v>
      </c>
      <c r="AF418" s="16">
        <v>43974</v>
      </c>
      <c r="AG418" s="9" t="s">
        <v>50</v>
      </c>
      <c r="AH418" s="22">
        <v>1</v>
      </c>
      <c r="AI418" s="9">
        <f>+Synth_Ben_Data[[#This Row],[% progress]]*Synth_Ben_Data[[#This Row],[BaselineTargetValue]]</f>
        <v>329</v>
      </c>
      <c r="AJ418" s="15">
        <f>+Synth_Ben_Data[[#This Row],[ActualValue]]</f>
        <v>88</v>
      </c>
      <c r="AK418" s="9">
        <f>+Synth_Ben_Data[[#This Row],[CurrentTargetValue]]</f>
        <v>329</v>
      </c>
      <c r="AL418" s="22">
        <f>+(Synth_Ben_Data[[#This Row],[Earned Value]]-Synth_Ben_Data[[#This Row],[Planned Value
(Current Value)]])</f>
        <v>0</v>
      </c>
      <c r="AM418" s="23">
        <f>+(Synth_Ben_Data[[#This Row],[Earned Value]]/Synth_Ben_Data[[#This Row],[Planned Value
(Current Value)]])</f>
        <v>1</v>
      </c>
      <c r="AN41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19" spans="1:40" ht="15" customHeight="1">
      <c r="A419">
        <v>418</v>
      </c>
      <c r="B419" t="s">
        <v>228</v>
      </c>
      <c r="C419" t="s">
        <v>234</v>
      </c>
      <c r="D419" t="s">
        <v>240</v>
      </c>
      <c r="E419" s="1">
        <v>42205</v>
      </c>
      <c r="F419" s="1"/>
      <c r="G419" s="1">
        <v>42705</v>
      </c>
      <c r="H419" t="s">
        <v>236</v>
      </c>
      <c r="I419" t="s">
        <v>161</v>
      </c>
      <c r="J419" t="s">
        <v>241</v>
      </c>
      <c r="K419" s="1"/>
      <c r="M419" t="s">
        <v>46</v>
      </c>
      <c r="N419" s="3">
        <v>50.775019999999998</v>
      </c>
      <c r="O419" s="2">
        <v>-0.26874435731545376</v>
      </c>
      <c r="P419" s="3">
        <v>9</v>
      </c>
      <c r="Q419" s="1">
        <v>43666</v>
      </c>
      <c r="R419" s="1">
        <v>44332</v>
      </c>
      <c r="S41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19" s="2"/>
      <c r="V419" s="2" t="s">
        <v>154</v>
      </c>
      <c r="W419" s="1" t="s">
        <v>95</v>
      </c>
      <c r="Y419" s="3" t="s">
        <v>67</v>
      </c>
      <c r="Z419" s="3">
        <v>395</v>
      </c>
      <c r="AA419" s="3">
        <v>395</v>
      </c>
      <c r="AB419" s="3">
        <v>1010</v>
      </c>
      <c r="AC419" s="19">
        <v>42205</v>
      </c>
      <c r="AD419" s="19"/>
      <c r="AE419" s="19">
        <v>42720</v>
      </c>
      <c r="AF419" s="16">
        <v>45179</v>
      </c>
      <c r="AG419" s="9" t="s">
        <v>46</v>
      </c>
      <c r="AH419" s="22">
        <v>1</v>
      </c>
      <c r="AI419" s="9">
        <f>+Synth_Ben_Data[[#This Row],[% progress]]*Synth_Ben_Data[[#This Row],[BaselineTargetValue]]</f>
        <v>395</v>
      </c>
      <c r="AJ419" s="15">
        <f>+Synth_Ben_Data[[#This Row],[ActualValue]]</f>
        <v>1010</v>
      </c>
      <c r="AK419" s="9">
        <f>+Synth_Ben_Data[[#This Row],[CurrentTargetValue]]</f>
        <v>395</v>
      </c>
      <c r="AL419" s="22">
        <f>+(Synth_Ben_Data[[#This Row],[Earned Value]]-Synth_Ben_Data[[#This Row],[Planned Value
(Current Value)]])</f>
        <v>0</v>
      </c>
      <c r="AM419" s="23">
        <f>+(Synth_Ben_Data[[#This Row],[Earned Value]]/Synth_Ben_Data[[#This Row],[Planned Value
(Current Value)]])</f>
        <v>1</v>
      </c>
      <c r="AN41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20" spans="1:40" ht="15" customHeight="1">
      <c r="A420">
        <v>419</v>
      </c>
      <c r="B420" t="s">
        <v>83</v>
      </c>
      <c r="C420" t="s">
        <v>234</v>
      </c>
      <c r="D420" t="s">
        <v>242</v>
      </c>
      <c r="E420" s="1">
        <v>42792</v>
      </c>
      <c r="F420" s="1"/>
      <c r="G420" s="1">
        <v>43712</v>
      </c>
      <c r="H420" t="s">
        <v>236</v>
      </c>
      <c r="I420" t="s">
        <v>236</v>
      </c>
      <c r="J420" t="s">
        <v>243</v>
      </c>
      <c r="K420" s="1"/>
      <c r="M420" t="s">
        <v>236</v>
      </c>
      <c r="N420" s="15">
        <v>51.531950000000002</v>
      </c>
      <c r="O420" s="2">
        <v>0.15131282865553214</v>
      </c>
      <c r="P420" s="3">
        <v>16</v>
      </c>
      <c r="Q420" s="1">
        <v>42792</v>
      </c>
      <c r="R420" s="1">
        <v>44314</v>
      </c>
      <c r="S42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20" s="2"/>
      <c r="V420" s="21" t="s">
        <v>65</v>
      </c>
      <c r="W420" s="1" t="s">
        <v>71</v>
      </c>
      <c r="Y420" s="15" t="s">
        <v>49</v>
      </c>
      <c r="Z420" s="15">
        <v>10</v>
      </c>
      <c r="AA420" s="15">
        <v>10</v>
      </c>
      <c r="AB420" s="15">
        <v>4192</v>
      </c>
      <c r="AC420" s="16">
        <v>42792</v>
      </c>
      <c r="AD420" s="16"/>
      <c r="AE420" s="16">
        <v>43723</v>
      </c>
      <c r="AF420" s="16">
        <v>43723</v>
      </c>
      <c r="AG420" s="9" t="s">
        <v>50</v>
      </c>
      <c r="AH420" s="22">
        <v>1</v>
      </c>
      <c r="AI420" s="9">
        <f>+Synth_Ben_Data[[#This Row],[% progress]]*Synth_Ben_Data[[#This Row],[BaselineTargetValue]]</f>
        <v>10</v>
      </c>
      <c r="AJ420" s="15">
        <f>+Synth_Ben_Data[[#This Row],[ActualValue]]</f>
        <v>4192</v>
      </c>
      <c r="AK420" s="9">
        <f>+Synth_Ben_Data[[#This Row],[CurrentTargetValue]]</f>
        <v>10</v>
      </c>
      <c r="AL420" s="22">
        <f>+(Synth_Ben_Data[[#This Row],[Earned Value]]-Synth_Ben_Data[[#This Row],[Planned Value
(Current Value)]])</f>
        <v>0</v>
      </c>
      <c r="AM420" s="23">
        <f>+(Synth_Ben_Data[[#This Row],[Earned Value]]/Synth_Ben_Data[[#This Row],[Planned Value
(Current Value)]])</f>
        <v>1</v>
      </c>
      <c r="AN42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21" spans="1:40" ht="15" customHeight="1">
      <c r="A421">
        <v>420</v>
      </c>
      <c r="B421" t="s">
        <v>84</v>
      </c>
      <c r="C421" t="s">
        <v>234</v>
      </c>
      <c r="D421" t="s">
        <v>242</v>
      </c>
      <c r="E421" s="1">
        <v>42792</v>
      </c>
      <c r="F421" s="1"/>
      <c r="G421" s="1">
        <v>43627</v>
      </c>
      <c r="H421" t="s">
        <v>236</v>
      </c>
      <c r="I421" t="s">
        <v>236</v>
      </c>
      <c r="J421" t="s">
        <v>243</v>
      </c>
      <c r="K421" s="1"/>
      <c r="M421" t="s">
        <v>236</v>
      </c>
      <c r="N421" s="3">
        <v>51.686050000000002</v>
      </c>
      <c r="O421" s="2">
        <v>0.43889942288774469</v>
      </c>
      <c r="P421" s="3">
        <v>6</v>
      </c>
      <c r="Q421" s="4">
        <v>44089</v>
      </c>
      <c r="R421" s="4">
        <v>44314</v>
      </c>
      <c r="S42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21" s="2"/>
      <c r="V421" s="21" t="s">
        <v>154</v>
      </c>
      <c r="W421" s="1" t="s">
        <v>244</v>
      </c>
      <c r="Y421" s="15" t="s">
        <v>87</v>
      </c>
      <c r="Z421" s="15">
        <v>166</v>
      </c>
      <c r="AA421" s="15">
        <v>166</v>
      </c>
      <c r="AB421" s="15">
        <v>94</v>
      </c>
      <c r="AC421" s="16">
        <v>42792</v>
      </c>
      <c r="AD421" s="16"/>
      <c r="AE421" s="16">
        <v>43634</v>
      </c>
      <c r="AF421" s="16">
        <v>43634</v>
      </c>
      <c r="AG421" s="9" t="s">
        <v>50</v>
      </c>
      <c r="AH421" s="22">
        <v>1</v>
      </c>
      <c r="AI421" s="9">
        <f>+Synth_Ben_Data[[#This Row],[% progress]]*Synth_Ben_Data[[#This Row],[BaselineTargetValue]]</f>
        <v>166</v>
      </c>
      <c r="AJ421" s="15">
        <f>+Synth_Ben_Data[[#This Row],[ActualValue]]</f>
        <v>94</v>
      </c>
      <c r="AK421" s="9">
        <f>+Synth_Ben_Data[[#This Row],[CurrentTargetValue]]</f>
        <v>166</v>
      </c>
      <c r="AL421" s="22">
        <f>+(Synth_Ben_Data[[#This Row],[Earned Value]]-Synth_Ben_Data[[#This Row],[Planned Value
(Current Value)]])</f>
        <v>0</v>
      </c>
      <c r="AM421" s="23">
        <f>+(Synth_Ben_Data[[#This Row],[Earned Value]]/Synth_Ben_Data[[#This Row],[Planned Value
(Current Value)]])</f>
        <v>1</v>
      </c>
      <c r="AN42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22" spans="1:40" ht="15" customHeight="1">
      <c r="A422">
        <v>549</v>
      </c>
      <c r="B422" t="s">
        <v>151</v>
      </c>
      <c r="C422" t="s">
        <v>234</v>
      </c>
      <c r="D422" t="s">
        <v>238</v>
      </c>
      <c r="E422" s="1">
        <v>43210</v>
      </c>
      <c r="F422" s="1"/>
      <c r="G422" s="1">
        <v>43763</v>
      </c>
      <c r="H422" t="s">
        <v>236</v>
      </c>
      <c r="I422" t="s">
        <v>55</v>
      </c>
      <c r="J422" t="s">
        <v>239</v>
      </c>
      <c r="K422" s="1"/>
      <c r="M422" t="s">
        <v>46</v>
      </c>
      <c r="N422" s="15">
        <v>52.682259999999999</v>
      </c>
      <c r="O422" s="2">
        <v>0.37895268115838482</v>
      </c>
      <c r="P422">
        <v>2</v>
      </c>
      <c r="Q422" s="1">
        <v>42792</v>
      </c>
      <c r="R422" s="1">
        <v>44773</v>
      </c>
      <c r="S42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422" s="2" t="s">
        <v>65</v>
      </c>
      <c r="W422" s="1" t="s">
        <v>78</v>
      </c>
      <c r="Y422" s="15" t="s">
        <v>67</v>
      </c>
      <c r="Z422" s="15">
        <v>901</v>
      </c>
      <c r="AA422" s="15">
        <v>901</v>
      </c>
      <c r="AB422" s="15">
        <v>805</v>
      </c>
      <c r="AC422" s="16">
        <v>43210</v>
      </c>
      <c r="AD422" s="16"/>
      <c r="AE422" s="16">
        <v>43771</v>
      </c>
      <c r="AF422" s="16">
        <v>45204</v>
      </c>
      <c r="AG422" s="9" t="s">
        <v>46</v>
      </c>
      <c r="AH422" s="22">
        <v>1</v>
      </c>
      <c r="AI422" s="9">
        <f>+Synth_Ben_Data[[#This Row],[% progress]]*Synth_Ben_Data[[#This Row],[BaselineTargetValue]]</f>
        <v>901</v>
      </c>
      <c r="AJ422" s="15">
        <f>+Synth_Ben_Data[[#This Row],[ActualValue]]</f>
        <v>805</v>
      </c>
      <c r="AK422" s="9">
        <f>+Synth_Ben_Data[[#This Row],[CurrentTargetValue]]</f>
        <v>901</v>
      </c>
      <c r="AL422" s="22">
        <f>+(Synth_Ben_Data[[#This Row],[Earned Value]]-Synth_Ben_Data[[#This Row],[Planned Value
(Current Value)]])</f>
        <v>0</v>
      </c>
      <c r="AM422" s="23">
        <f>+(Synth_Ben_Data[[#This Row],[Earned Value]]/Synth_Ben_Data[[#This Row],[Planned Value
(Current Value)]])</f>
        <v>1</v>
      </c>
      <c r="AN42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23" spans="1:40" ht="15" customHeight="1">
      <c r="A423">
        <v>422</v>
      </c>
      <c r="B423" t="s">
        <v>99</v>
      </c>
      <c r="C423" t="s">
        <v>234</v>
      </c>
      <c r="D423" t="s">
        <v>242</v>
      </c>
      <c r="E423" s="1">
        <v>42792</v>
      </c>
      <c r="F423" s="1"/>
      <c r="G423" s="1">
        <v>43331</v>
      </c>
      <c r="H423" t="s">
        <v>236</v>
      </c>
      <c r="I423" t="s">
        <v>236</v>
      </c>
      <c r="J423" t="s">
        <v>243</v>
      </c>
      <c r="K423" s="1"/>
      <c r="M423" t="s">
        <v>236</v>
      </c>
      <c r="N423" s="3">
        <v>51.686689999999999</v>
      </c>
      <c r="O423" s="2">
        <v>1.6620898647337623E-3</v>
      </c>
      <c r="P423" s="3">
        <v>9</v>
      </c>
      <c r="Q423" s="1">
        <v>44089</v>
      </c>
      <c r="R423" s="1">
        <v>44314</v>
      </c>
      <c r="S42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23" s="2"/>
      <c r="V423" s="21" t="s">
        <v>142</v>
      </c>
      <c r="W423" s="1" t="s">
        <v>213</v>
      </c>
      <c r="Y423" s="15" t="s">
        <v>67</v>
      </c>
      <c r="Z423" s="15">
        <v>52</v>
      </c>
      <c r="AA423" s="15">
        <v>52</v>
      </c>
      <c r="AB423" s="15">
        <v>1223</v>
      </c>
      <c r="AC423" s="16">
        <v>42792</v>
      </c>
      <c r="AD423" s="16"/>
      <c r="AE423" s="16">
        <v>43362</v>
      </c>
      <c r="AF423" s="16">
        <v>43362</v>
      </c>
      <c r="AG423" s="9" t="s">
        <v>50</v>
      </c>
      <c r="AH423" s="22">
        <v>1</v>
      </c>
      <c r="AI423" s="9">
        <f>+Synth_Ben_Data[[#This Row],[% progress]]*Synth_Ben_Data[[#This Row],[BaselineTargetValue]]</f>
        <v>52</v>
      </c>
      <c r="AJ423" s="15">
        <f>+Synth_Ben_Data[[#This Row],[ActualValue]]</f>
        <v>1223</v>
      </c>
      <c r="AK423" s="9">
        <f>+Synth_Ben_Data[[#This Row],[CurrentTargetValue]]</f>
        <v>52</v>
      </c>
      <c r="AL423" s="22">
        <f>+(Synth_Ben_Data[[#This Row],[Earned Value]]-Synth_Ben_Data[[#This Row],[Planned Value
(Current Value)]])</f>
        <v>0</v>
      </c>
      <c r="AM423" s="23">
        <f>+(Synth_Ben_Data[[#This Row],[Earned Value]]/Synth_Ben_Data[[#This Row],[Planned Value
(Current Value)]])</f>
        <v>1</v>
      </c>
      <c r="AN42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24" spans="1:40" ht="15" customHeight="1">
      <c r="A424">
        <v>600</v>
      </c>
      <c r="B424" t="s">
        <v>172</v>
      </c>
      <c r="C424" t="s">
        <v>234</v>
      </c>
      <c r="D424" t="s">
        <v>238</v>
      </c>
      <c r="E424" s="1">
        <v>43210</v>
      </c>
      <c r="F424" s="1"/>
      <c r="G424" s="1">
        <v>43724</v>
      </c>
      <c r="H424" t="s">
        <v>236</v>
      </c>
      <c r="I424" t="s">
        <v>44</v>
      </c>
      <c r="J424" t="s">
        <v>239</v>
      </c>
      <c r="K424" s="1"/>
      <c r="M424" t="s">
        <v>46</v>
      </c>
      <c r="N424" s="3">
        <v>52.696750000000002</v>
      </c>
      <c r="O424" s="2">
        <v>0.41344577921270431</v>
      </c>
      <c r="P424">
        <v>15</v>
      </c>
      <c r="Q424" s="1">
        <v>43666</v>
      </c>
      <c r="R424" s="1">
        <v>44773</v>
      </c>
      <c r="S42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424" s="2" t="s">
        <v>65</v>
      </c>
      <c r="W424" s="1" t="s">
        <v>111</v>
      </c>
      <c r="Y424" s="15" t="s">
        <v>67</v>
      </c>
      <c r="Z424" s="15">
        <v>2071</v>
      </c>
      <c r="AA424" s="15">
        <v>2071</v>
      </c>
      <c r="AB424" s="15">
        <v>873</v>
      </c>
      <c r="AC424" s="16">
        <v>43210</v>
      </c>
      <c r="AD424" s="16"/>
      <c r="AE424" s="16">
        <v>43742</v>
      </c>
      <c r="AF424" s="16">
        <v>45250</v>
      </c>
      <c r="AG424" s="9" t="s">
        <v>46</v>
      </c>
      <c r="AH424" s="22">
        <v>1</v>
      </c>
      <c r="AI424" s="9">
        <f>+Synth_Ben_Data[[#This Row],[% progress]]*Synth_Ben_Data[[#This Row],[BaselineTargetValue]]</f>
        <v>2071</v>
      </c>
      <c r="AJ424" s="15">
        <f>+Synth_Ben_Data[[#This Row],[ActualValue]]</f>
        <v>873</v>
      </c>
      <c r="AK424" s="9">
        <f>+Synth_Ben_Data[[#This Row],[CurrentTargetValue]]</f>
        <v>2071</v>
      </c>
      <c r="AL424" s="22">
        <f>+(Synth_Ben_Data[[#This Row],[Earned Value]]-Synth_Ben_Data[[#This Row],[Planned Value
(Current Value)]])</f>
        <v>0</v>
      </c>
      <c r="AM424" s="23">
        <f>+(Synth_Ben_Data[[#This Row],[Earned Value]]/Synth_Ben_Data[[#This Row],[Planned Value
(Current Value)]])</f>
        <v>1</v>
      </c>
      <c r="AN42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25" spans="1:40" ht="15" customHeight="1">
      <c r="A425">
        <v>424</v>
      </c>
      <c r="B425" t="s">
        <v>203</v>
      </c>
      <c r="C425" t="s">
        <v>234</v>
      </c>
      <c r="D425" t="s">
        <v>242</v>
      </c>
      <c r="E425" s="1">
        <v>42792</v>
      </c>
      <c r="F425" s="1"/>
      <c r="G425" s="1">
        <v>43265</v>
      </c>
      <c r="H425" t="s">
        <v>236</v>
      </c>
      <c r="I425" t="s">
        <v>236</v>
      </c>
      <c r="J425" t="s">
        <v>243</v>
      </c>
      <c r="K425" s="1"/>
      <c r="M425" t="s">
        <v>236</v>
      </c>
      <c r="N425" s="3">
        <v>51.753779999999999</v>
      </c>
      <c r="O425" s="2">
        <v>5.2737997765116229E-2</v>
      </c>
      <c r="P425" s="3">
        <v>9</v>
      </c>
      <c r="Q425" s="1">
        <v>42792</v>
      </c>
      <c r="R425" s="1">
        <v>44314</v>
      </c>
      <c r="S42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25" s="2"/>
      <c r="V425" s="21" t="s">
        <v>78</v>
      </c>
      <c r="W425" s="1" t="s">
        <v>86</v>
      </c>
      <c r="Y425" s="15" t="s">
        <v>67</v>
      </c>
      <c r="Z425" s="15">
        <v>1179</v>
      </c>
      <c r="AA425" s="15">
        <v>1179</v>
      </c>
      <c r="AB425" s="15">
        <v>1859</v>
      </c>
      <c r="AC425" s="16">
        <v>42792</v>
      </c>
      <c r="AD425" s="16"/>
      <c r="AE425" s="16">
        <v>43270</v>
      </c>
      <c r="AF425" s="16">
        <v>43270</v>
      </c>
      <c r="AG425" s="9" t="s">
        <v>50</v>
      </c>
      <c r="AH425" s="22">
        <v>1</v>
      </c>
      <c r="AI425" s="9">
        <f>+Synth_Ben_Data[[#This Row],[% progress]]*Synth_Ben_Data[[#This Row],[BaselineTargetValue]]</f>
        <v>1179</v>
      </c>
      <c r="AJ425" s="15">
        <f>+Synth_Ben_Data[[#This Row],[ActualValue]]</f>
        <v>1859</v>
      </c>
      <c r="AK425" s="9">
        <f>+Synth_Ben_Data[[#This Row],[CurrentTargetValue]]</f>
        <v>1179</v>
      </c>
      <c r="AL425" s="22">
        <f>+(Synth_Ben_Data[[#This Row],[Earned Value]]-Synth_Ben_Data[[#This Row],[Planned Value
(Current Value)]])</f>
        <v>0</v>
      </c>
      <c r="AM425" s="23">
        <f>+(Synth_Ben_Data[[#This Row],[Earned Value]]/Synth_Ben_Data[[#This Row],[Planned Value
(Current Value)]])</f>
        <v>1</v>
      </c>
      <c r="AN42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26" spans="1:40" ht="15" customHeight="1">
      <c r="A426">
        <v>425</v>
      </c>
      <c r="B426" t="s">
        <v>212</v>
      </c>
      <c r="C426" t="s">
        <v>234</v>
      </c>
      <c r="D426" t="s">
        <v>235</v>
      </c>
      <c r="E426" s="1">
        <v>43358</v>
      </c>
      <c r="F426" s="1"/>
      <c r="G426" s="1">
        <v>43659</v>
      </c>
      <c r="H426" t="s">
        <v>236</v>
      </c>
      <c r="I426" t="s">
        <v>236</v>
      </c>
      <c r="J426" t="s">
        <v>237</v>
      </c>
      <c r="K426" s="1"/>
      <c r="M426" t="s">
        <v>236</v>
      </c>
      <c r="N426" s="15">
        <v>52.227469999999997</v>
      </c>
      <c r="O426" s="2">
        <v>-0.95144785507620122</v>
      </c>
      <c r="P426" s="3">
        <v>4</v>
      </c>
      <c r="Q426" s="1">
        <v>43666</v>
      </c>
      <c r="R426" s="1">
        <v>44766</v>
      </c>
      <c r="S42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26" s="2"/>
      <c r="V426" s="21" t="s">
        <v>143</v>
      </c>
      <c r="W426" s="1" t="s">
        <v>147</v>
      </c>
      <c r="Y426" s="15" t="s">
        <v>67</v>
      </c>
      <c r="Z426" s="15">
        <v>1004</v>
      </c>
      <c r="AA426" s="15">
        <v>1004</v>
      </c>
      <c r="AB426" s="15">
        <v>2084</v>
      </c>
      <c r="AC426" s="16">
        <v>43358</v>
      </c>
      <c r="AD426" s="16"/>
      <c r="AE426" s="16">
        <v>43686</v>
      </c>
      <c r="AF426" s="16">
        <v>43686</v>
      </c>
      <c r="AG426" s="9" t="s">
        <v>50</v>
      </c>
      <c r="AH426" s="22">
        <v>1</v>
      </c>
      <c r="AI426" s="9">
        <f>+Synth_Ben_Data[[#This Row],[% progress]]*Synth_Ben_Data[[#This Row],[BaselineTargetValue]]</f>
        <v>1004</v>
      </c>
      <c r="AJ426" s="15">
        <f>+Synth_Ben_Data[[#This Row],[ActualValue]]</f>
        <v>2084</v>
      </c>
      <c r="AK426" s="9">
        <f>+Synth_Ben_Data[[#This Row],[CurrentTargetValue]]</f>
        <v>1004</v>
      </c>
      <c r="AL426" s="22">
        <f>+(Synth_Ben_Data[[#This Row],[Earned Value]]-Synth_Ben_Data[[#This Row],[Planned Value
(Current Value)]])</f>
        <v>0</v>
      </c>
      <c r="AM426" s="23">
        <f>+(Synth_Ben_Data[[#This Row],[Earned Value]]/Synth_Ben_Data[[#This Row],[Planned Value
(Current Value)]])</f>
        <v>1</v>
      </c>
      <c r="AN42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27" spans="1:40" ht="15" customHeight="1">
      <c r="A427">
        <v>426</v>
      </c>
      <c r="B427" t="s">
        <v>144</v>
      </c>
      <c r="C427" t="s">
        <v>234</v>
      </c>
      <c r="D427" t="s">
        <v>240</v>
      </c>
      <c r="E427" s="1">
        <v>42205</v>
      </c>
      <c r="F427" s="1"/>
      <c r="G427" s="1">
        <v>43170</v>
      </c>
      <c r="H427" t="s">
        <v>236</v>
      </c>
      <c r="I427" t="s">
        <v>55</v>
      </c>
      <c r="J427" t="s">
        <v>241</v>
      </c>
      <c r="K427" s="1"/>
      <c r="M427" t="s">
        <v>46</v>
      </c>
      <c r="N427" s="3">
        <v>50.957680000000003</v>
      </c>
      <c r="O427" s="2">
        <v>-0.44882989349616115</v>
      </c>
      <c r="P427" s="3">
        <v>1</v>
      </c>
      <c r="Q427" s="1">
        <v>43666</v>
      </c>
      <c r="R427" s="1">
        <v>44332</v>
      </c>
      <c r="S42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27" s="2"/>
      <c r="V427" s="2" t="s">
        <v>82</v>
      </c>
      <c r="W427" s="1" t="s">
        <v>82</v>
      </c>
      <c r="Y427" s="3" t="s">
        <v>59</v>
      </c>
      <c r="Z427" s="3">
        <v>499</v>
      </c>
      <c r="AA427" s="3">
        <v>499</v>
      </c>
      <c r="AB427" s="3">
        <v>270</v>
      </c>
      <c r="AC427" s="19">
        <v>42205</v>
      </c>
      <c r="AD427" s="19"/>
      <c r="AE427" s="19">
        <v>43190</v>
      </c>
      <c r="AF427" s="16">
        <v>45199</v>
      </c>
      <c r="AG427" s="9" t="s">
        <v>46</v>
      </c>
      <c r="AH427" s="22">
        <v>1</v>
      </c>
      <c r="AI427" s="9">
        <f>+Synth_Ben_Data[[#This Row],[% progress]]*Synth_Ben_Data[[#This Row],[BaselineTargetValue]]</f>
        <v>499</v>
      </c>
      <c r="AJ427" s="15">
        <f>+Synth_Ben_Data[[#This Row],[ActualValue]]</f>
        <v>270</v>
      </c>
      <c r="AK427" s="9">
        <f>+Synth_Ben_Data[[#This Row],[CurrentTargetValue]]</f>
        <v>499</v>
      </c>
      <c r="AL427" s="22">
        <f>+(Synth_Ben_Data[[#This Row],[Earned Value]]-Synth_Ben_Data[[#This Row],[Planned Value
(Current Value)]])</f>
        <v>0</v>
      </c>
      <c r="AM427" s="23">
        <f>+(Synth_Ben_Data[[#This Row],[Earned Value]]/Synth_Ben_Data[[#This Row],[Planned Value
(Current Value)]])</f>
        <v>1</v>
      </c>
      <c r="AN42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28" spans="1:40" ht="15" customHeight="1">
      <c r="A428">
        <v>427</v>
      </c>
      <c r="B428" t="s">
        <v>187</v>
      </c>
      <c r="C428" t="s">
        <v>234</v>
      </c>
      <c r="D428" t="s">
        <v>235</v>
      </c>
      <c r="E428" s="1">
        <v>43358</v>
      </c>
      <c r="F428" s="1"/>
      <c r="G428" s="1">
        <v>44297</v>
      </c>
      <c r="H428" t="s">
        <v>236</v>
      </c>
      <c r="I428" t="s">
        <v>236</v>
      </c>
      <c r="J428" t="s">
        <v>237</v>
      </c>
      <c r="K428" s="1"/>
      <c r="M428" t="s">
        <v>236</v>
      </c>
      <c r="N428" s="15">
        <v>51.745249999999999</v>
      </c>
      <c r="O428" s="2">
        <v>-0.42640543790670005</v>
      </c>
      <c r="P428" s="3">
        <v>6</v>
      </c>
      <c r="Q428" s="1">
        <v>44089</v>
      </c>
      <c r="R428" s="1">
        <v>44766</v>
      </c>
      <c r="S42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28" s="2"/>
      <c r="V428" s="21" t="s">
        <v>147</v>
      </c>
      <c r="W428" s="1" t="s">
        <v>119</v>
      </c>
      <c r="Y428" s="15" t="s">
        <v>67</v>
      </c>
      <c r="Z428" s="15">
        <v>2438</v>
      </c>
      <c r="AA428" s="15">
        <v>2438</v>
      </c>
      <c r="AB428" s="15">
        <v>314</v>
      </c>
      <c r="AC428" s="16">
        <v>43358</v>
      </c>
      <c r="AD428" s="16"/>
      <c r="AE428" s="16">
        <v>44319</v>
      </c>
      <c r="AF428" s="16">
        <v>44319</v>
      </c>
      <c r="AG428" s="9" t="s">
        <v>50</v>
      </c>
      <c r="AH428" s="22">
        <v>1</v>
      </c>
      <c r="AI428" s="9">
        <f>+Synth_Ben_Data[[#This Row],[% progress]]*Synth_Ben_Data[[#This Row],[BaselineTargetValue]]</f>
        <v>2438</v>
      </c>
      <c r="AJ428" s="15">
        <f>+Synth_Ben_Data[[#This Row],[ActualValue]]</f>
        <v>314</v>
      </c>
      <c r="AK428" s="9">
        <f>+Synth_Ben_Data[[#This Row],[CurrentTargetValue]]</f>
        <v>2438</v>
      </c>
      <c r="AL428" s="22">
        <f>+(Synth_Ben_Data[[#This Row],[Earned Value]]-Synth_Ben_Data[[#This Row],[Planned Value
(Current Value)]])</f>
        <v>0</v>
      </c>
      <c r="AM428" s="23">
        <f>+(Synth_Ben_Data[[#This Row],[Earned Value]]/Synth_Ben_Data[[#This Row],[Planned Value
(Current Value)]])</f>
        <v>1</v>
      </c>
      <c r="AN42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29" spans="1:40" ht="15" customHeight="1">
      <c r="A429">
        <v>428</v>
      </c>
      <c r="B429" t="s">
        <v>203</v>
      </c>
      <c r="C429" t="s">
        <v>234</v>
      </c>
      <c r="D429" t="s">
        <v>235</v>
      </c>
      <c r="E429" s="1">
        <v>43358</v>
      </c>
      <c r="F429" s="1"/>
      <c r="G429" s="1">
        <v>44482</v>
      </c>
      <c r="H429" t="s">
        <v>236</v>
      </c>
      <c r="I429" t="s">
        <v>236</v>
      </c>
      <c r="J429" t="s">
        <v>237</v>
      </c>
      <c r="K429" s="1"/>
      <c r="M429" t="s">
        <v>236</v>
      </c>
      <c r="N429" s="3">
        <v>51.043289999999999</v>
      </c>
      <c r="O429" s="2">
        <v>-0.28057432825253137</v>
      </c>
      <c r="P429" s="3">
        <v>3</v>
      </c>
      <c r="Q429" s="1">
        <v>43210</v>
      </c>
      <c r="R429" s="1">
        <v>44766</v>
      </c>
      <c r="S42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29" s="2"/>
      <c r="V429" s="21" t="s">
        <v>82</v>
      </c>
      <c r="W429" s="1" t="s">
        <v>66</v>
      </c>
      <c r="Y429" s="15" t="s">
        <v>67</v>
      </c>
      <c r="Z429" s="15">
        <v>2300</v>
      </c>
      <c r="AA429" s="15">
        <v>2300</v>
      </c>
      <c r="AB429" s="15">
        <v>1671</v>
      </c>
      <c r="AC429" s="16">
        <v>43358</v>
      </c>
      <c r="AD429" s="16"/>
      <c r="AE429" s="16">
        <v>44488</v>
      </c>
      <c r="AF429" s="16">
        <v>44488</v>
      </c>
      <c r="AG429" s="9" t="s">
        <v>50</v>
      </c>
      <c r="AH429" s="22">
        <v>1</v>
      </c>
      <c r="AI429" s="9">
        <f>+Synth_Ben_Data[[#This Row],[% progress]]*Synth_Ben_Data[[#This Row],[BaselineTargetValue]]</f>
        <v>2300</v>
      </c>
      <c r="AJ429" s="15">
        <f>+Synth_Ben_Data[[#This Row],[ActualValue]]</f>
        <v>1671</v>
      </c>
      <c r="AK429" s="9">
        <f>+Synth_Ben_Data[[#This Row],[CurrentTargetValue]]</f>
        <v>2300</v>
      </c>
      <c r="AL429" s="22">
        <f>+(Synth_Ben_Data[[#This Row],[Earned Value]]-Synth_Ben_Data[[#This Row],[Planned Value
(Current Value)]])</f>
        <v>0</v>
      </c>
      <c r="AM429" s="23">
        <f>+(Synth_Ben_Data[[#This Row],[Earned Value]]/Synth_Ben_Data[[#This Row],[Planned Value
(Current Value)]])</f>
        <v>1</v>
      </c>
      <c r="AN42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30" spans="1:40" ht="15" customHeight="1">
      <c r="A430">
        <v>429</v>
      </c>
      <c r="B430" t="s">
        <v>141</v>
      </c>
      <c r="C430" t="s">
        <v>234</v>
      </c>
      <c r="D430" t="s">
        <v>235</v>
      </c>
      <c r="E430" s="1">
        <v>43358</v>
      </c>
      <c r="F430" s="1"/>
      <c r="G430" s="1">
        <v>43745</v>
      </c>
      <c r="H430" t="s">
        <v>236</v>
      </c>
      <c r="I430" t="s">
        <v>236</v>
      </c>
      <c r="J430" t="s">
        <v>237</v>
      </c>
      <c r="K430" s="1"/>
      <c r="M430" t="s">
        <v>236</v>
      </c>
      <c r="N430" s="15">
        <v>51.685929999999999</v>
      </c>
      <c r="O430" s="2">
        <v>-0.8281379636642342</v>
      </c>
      <c r="P430" s="3">
        <v>13</v>
      </c>
      <c r="Q430" s="1">
        <v>42792</v>
      </c>
      <c r="R430" s="1">
        <v>44766</v>
      </c>
      <c r="S43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30" s="2"/>
      <c r="V430" s="2" t="s">
        <v>98</v>
      </c>
      <c r="W430" s="1" t="s">
        <v>65</v>
      </c>
      <c r="Y430" s="3" t="s">
        <v>67</v>
      </c>
      <c r="Z430" s="3">
        <v>76</v>
      </c>
      <c r="AA430" s="3">
        <v>76</v>
      </c>
      <c r="AB430" s="3">
        <v>1416</v>
      </c>
      <c r="AC430" s="19">
        <v>43358</v>
      </c>
      <c r="AD430" s="19"/>
      <c r="AE430" s="19">
        <v>43751</v>
      </c>
      <c r="AF430" s="16">
        <v>43751</v>
      </c>
      <c r="AG430" s="9" t="s">
        <v>50</v>
      </c>
      <c r="AH430" s="22">
        <v>1</v>
      </c>
      <c r="AI430" s="9">
        <f>+Synth_Ben_Data[[#This Row],[% progress]]*Synth_Ben_Data[[#This Row],[BaselineTargetValue]]</f>
        <v>76</v>
      </c>
      <c r="AJ430" s="15">
        <f>+Synth_Ben_Data[[#This Row],[ActualValue]]</f>
        <v>1416</v>
      </c>
      <c r="AK430" s="9">
        <f>+Synth_Ben_Data[[#This Row],[CurrentTargetValue]]</f>
        <v>76</v>
      </c>
      <c r="AL430" s="22">
        <f>+(Synth_Ben_Data[[#This Row],[Earned Value]]-Synth_Ben_Data[[#This Row],[Planned Value
(Current Value)]])</f>
        <v>0</v>
      </c>
      <c r="AM430" s="23">
        <f>+(Synth_Ben_Data[[#This Row],[Earned Value]]/Synth_Ben_Data[[#This Row],[Planned Value
(Current Value)]])</f>
        <v>1</v>
      </c>
      <c r="AN43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31" spans="1:40" ht="15" customHeight="1">
      <c r="A431">
        <v>360</v>
      </c>
      <c r="B431" t="s">
        <v>152</v>
      </c>
      <c r="C431" t="s">
        <v>234</v>
      </c>
      <c r="D431" t="s">
        <v>238</v>
      </c>
      <c r="E431" s="1">
        <v>43210</v>
      </c>
      <c r="F431" s="1"/>
      <c r="G431" s="1">
        <v>44219</v>
      </c>
      <c r="H431" t="s">
        <v>236</v>
      </c>
      <c r="I431" t="s">
        <v>161</v>
      </c>
      <c r="J431" t="s">
        <v>239</v>
      </c>
      <c r="K431" s="1"/>
      <c r="M431" t="s">
        <v>46</v>
      </c>
      <c r="N431" s="3">
        <v>52.703409999999998</v>
      </c>
      <c r="O431" s="2">
        <v>0.2123962494190505</v>
      </c>
      <c r="P431" s="3">
        <v>11</v>
      </c>
      <c r="Q431" s="1">
        <v>44089</v>
      </c>
      <c r="R431" s="1">
        <v>44773</v>
      </c>
      <c r="S43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31" s="2"/>
      <c r="V431" s="21" t="s">
        <v>57</v>
      </c>
      <c r="W431" s="1" t="s">
        <v>66</v>
      </c>
      <c r="Y431" s="15" t="s">
        <v>67</v>
      </c>
      <c r="Z431" s="15">
        <v>2088</v>
      </c>
      <c r="AA431" s="15">
        <v>2088</v>
      </c>
      <c r="AB431" s="15">
        <v>2133</v>
      </c>
      <c r="AC431" s="16">
        <v>43210</v>
      </c>
      <c r="AD431" s="16"/>
      <c r="AE431" s="16">
        <v>44221</v>
      </c>
      <c r="AF431" s="16">
        <v>45222</v>
      </c>
      <c r="AG431" s="9" t="s">
        <v>46</v>
      </c>
      <c r="AH431" s="22">
        <v>1</v>
      </c>
      <c r="AI431" s="9">
        <f>+Synth_Ben_Data[[#This Row],[% progress]]*Synth_Ben_Data[[#This Row],[BaselineTargetValue]]</f>
        <v>2088</v>
      </c>
      <c r="AJ431" s="15">
        <f>+Synth_Ben_Data[[#This Row],[ActualValue]]</f>
        <v>2133</v>
      </c>
      <c r="AK431" s="9">
        <f>+Synth_Ben_Data[[#This Row],[CurrentTargetValue]]</f>
        <v>2088</v>
      </c>
      <c r="AL431" s="22">
        <f>+(Synth_Ben_Data[[#This Row],[Earned Value]]-Synth_Ben_Data[[#This Row],[Planned Value
(Current Value)]])</f>
        <v>0</v>
      </c>
      <c r="AM431" s="23">
        <f>+(Synth_Ben_Data[[#This Row],[Earned Value]]/Synth_Ben_Data[[#This Row],[Planned Value
(Current Value)]])</f>
        <v>1</v>
      </c>
      <c r="AN43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32" spans="1:40" ht="15" customHeight="1">
      <c r="A432">
        <v>431</v>
      </c>
      <c r="B432" t="s">
        <v>123</v>
      </c>
      <c r="C432" t="s">
        <v>234</v>
      </c>
      <c r="D432" t="s">
        <v>242</v>
      </c>
      <c r="E432" s="1">
        <v>42792</v>
      </c>
      <c r="F432" s="1"/>
      <c r="G432" s="1">
        <v>43891</v>
      </c>
      <c r="H432" t="s">
        <v>236</v>
      </c>
      <c r="I432" t="s">
        <v>236</v>
      </c>
      <c r="J432" t="s">
        <v>243</v>
      </c>
      <c r="K432" s="1"/>
      <c r="M432" t="s">
        <v>236</v>
      </c>
      <c r="N432" s="15">
        <v>51.912010000000002</v>
      </c>
      <c r="O432" s="2">
        <v>0.40744321590671539</v>
      </c>
      <c r="P432" s="3">
        <v>16</v>
      </c>
      <c r="Q432" s="1">
        <v>43210</v>
      </c>
      <c r="R432" s="1">
        <v>44314</v>
      </c>
      <c r="S43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32" s="2"/>
      <c r="V432" s="2" t="s">
        <v>135</v>
      </c>
      <c r="W432" s="1" t="s">
        <v>71</v>
      </c>
      <c r="Y432" s="3" t="s">
        <v>67</v>
      </c>
      <c r="Z432" s="3">
        <v>2219</v>
      </c>
      <c r="AA432" s="3">
        <v>2219</v>
      </c>
      <c r="AB432" s="3">
        <v>1528</v>
      </c>
      <c r="AC432" s="19">
        <v>42792</v>
      </c>
      <c r="AD432" s="19"/>
      <c r="AE432" s="19">
        <v>43929</v>
      </c>
      <c r="AF432" s="16">
        <v>43929</v>
      </c>
      <c r="AG432" s="9" t="s">
        <v>50</v>
      </c>
      <c r="AH432" s="22">
        <v>1</v>
      </c>
      <c r="AI432" s="9">
        <f>+Synth_Ben_Data[[#This Row],[% progress]]*Synth_Ben_Data[[#This Row],[BaselineTargetValue]]</f>
        <v>2219</v>
      </c>
      <c r="AJ432" s="15">
        <f>+Synth_Ben_Data[[#This Row],[ActualValue]]</f>
        <v>1528</v>
      </c>
      <c r="AK432" s="9">
        <f>+Synth_Ben_Data[[#This Row],[CurrentTargetValue]]</f>
        <v>2219</v>
      </c>
      <c r="AL432" s="22">
        <f>+(Synth_Ben_Data[[#This Row],[Earned Value]]-Synth_Ben_Data[[#This Row],[Planned Value
(Current Value)]])</f>
        <v>0</v>
      </c>
      <c r="AM432" s="23">
        <f>+(Synth_Ben_Data[[#This Row],[Earned Value]]/Synth_Ben_Data[[#This Row],[Planned Value
(Current Value)]])</f>
        <v>1</v>
      </c>
      <c r="AN43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33" spans="1:40" ht="15" customHeight="1">
      <c r="A433">
        <v>432</v>
      </c>
      <c r="B433" t="s">
        <v>112</v>
      </c>
      <c r="C433" t="s">
        <v>234</v>
      </c>
      <c r="D433" t="s">
        <v>235</v>
      </c>
      <c r="E433" s="1">
        <v>43358</v>
      </c>
      <c r="F433" s="1"/>
      <c r="G433" s="1">
        <v>44106</v>
      </c>
      <c r="H433" t="s">
        <v>236</v>
      </c>
      <c r="I433" t="s">
        <v>236</v>
      </c>
      <c r="J433" t="s">
        <v>237</v>
      </c>
      <c r="K433" s="1"/>
      <c r="M433" t="s">
        <v>236</v>
      </c>
      <c r="N433" s="3">
        <v>51.344650000000001</v>
      </c>
      <c r="O433" s="2">
        <v>-4.4764339308358436E-2</v>
      </c>
      <c r="P433" s="3">
        <v>4</v>
      </c>
      <c r="Q433" s="1">
        <v>42792</v>
      </c>
      <c r="R433" s="1">
        <v>44766</v>
      </c>
      <c r="S43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33" s="2"/>
      <c r="V433" s="21" t="s">
        <v>143</v>
      </c>
      <c r="W433" s="1" t="s">
        <v>111</v>
      </c>
      <c r="Y433" s="15" t="s">
        <v>87</v>
      </c>
      <c r="Z433" s="15">
        <v>8</v>
      </c>
      <c r="AA433" s="15">
        <v>8</v>
      </c>
      <c r="AB433" s="15">
        <v>122</v>
      </c>
      <c r="AC433" s="16">
        <v>43358</v>
      </c>
      <c r="AD433" s="16"/>
      <c r="AE433" s="16">
        <v>44147</v>
      </c>
      <c r="AF433" s="16">
        <v>44147</v>
      </c>
      <c r="AG433" s="9" t="s">
        <v>50</v>
      </c>
      <c r="AH433" s="22">
        <v>1</v>
      </c>
      <c r="AI433" s="9">
        <f>+Synth_Ben_Data[[#This Row],[% progress]]*Synth_Ben_Data[[#This Row],[BaselineTargetValue]]</f>
        <v>8</v>
      </c>
      <c r="AJ433" s="15">
        <f>+Synth_Ben_Data[[#This Row],[ActualValue]]</f>
        <v>122</v>
      </c>
      <c r="AK433" s="9">
        <f>+Synth_Ben_Data[[#This Row],[CurrentTargetValue]]</f>
        <v>8</v>
      </c>
      <c r="AL433" s="22">
        <f>+(Synth_Ben_Data[[#This Row],[Earned Value]]-Synth_Ben_Data[[#This Row],[Planned Value
(Current Value)]])</f>
        <v>0</v>
      </c>
      <c r="AM433" s="23">
        <f>+(Synth_Ben_Data[[#This Row],[Earned Value]]/Synth_Ben_Data[[#This Row],[Planned Value
(Current Value)]])</f>
        <v>1</v>
      </c>
      <c r="AN43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34" spans="1:40" ht="15" customHeight="1">
      <c r="A434">
        <v>433</v>
      </c>
      <c r="B434" t="s">
        <v>156</v>
      </c>
      <c r="C434" t="s">
        <v>234</v>
      </c>
      <c r="D434" t="s">
        <v>235</v>
      </c>
      <c r="E434" s="1">
        <v>43358</v>
      </c>
      <c r="F434" s="1"/>
      <c r="G434" s="1">
        <v>44417</v>
      </c>
      <c r="H434" t="s">
        <v>236</v>
      </c>
      <c r="I434" t="s">
        <v>236</v>
      </c>
      <c r="J434" t="s">
        <v>237</v>
      </c>
      <c r="K434" s="1"/>
      <c r="M434" t="s">
        <v>236</v>
      </c>
      <c r="N434" s="15">
        <v>51.234699999999997</v>
      </c>
      <c r="O434" s="2">
        <v>-0.29397909536980249</v>
      </c>
      <c r="P434" s="3">
        <v>10</v>
      </c>
      <c r="Q434" s="1">
        <v>42792</v>
      </c>
      <c r="R434" s="1">
        <v>44766</v>
      </c>
      <c r="S43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34" s="2"/>
      <c r="V434" s="2" t="s">
        <v>94</v>
      </c>
      <c r="W434" s="1" t="s">
        <v>166</v>
      </c>
      <c r="Y434" s="3" t="s">
        <v>49</v>
      </c>
      <c r="Z434" s="3">
        <v>1994</v>
      </c>
      <c r="AA434" s="3">
        <v>1994</v>
      </c>
      <c r="AB434" s="3">
        <v>1853</v>
      </c>
      <c r="AC434" s="19">
        <v>43358</v>
      </c>
      <c r="AD434" s="19"/>
      <c r="AE434" s="19">
        <v>44423</v>
      </c>
      <c r="AF434" s="16">
        <v>44423</v>
      </c>
      <c r="AG434" s="9" t="s">
        <v>50</v>
      </c>
      <c r="AH434" s="22">
        <v>1</v>
      </c>
      <c r="AI434" s="9">
        <f>+Synth_Ben_Data[[#This Row],[% progress]]*Synth_Ben_Data[[#This Row],[BaselineTargetValue]]</f>
        <v>1994</v>
      </c>
      <c r="AJ434" s="15">
        <f>+Synth_Ben_Data[[#This Row],[ActualValue]]</f>
        <v>1853</v>
      </c>
      <c r="AK434" s="9">
        <f>+Synth_Ben_Data[[#This Row],[CurrentTargetValue]]</f>
        <v>1994</v>
      </c>
      <c r="AL434" s="22">
        <f>+(Synth_Ben_Data[[#This Row],[Earned Value]]-Synth_Ben_Data[[#This Row],[Planned Value
(Current Value)]])</f>
        <v>0</v>
      </c>
      <c r="AM434" s="23">
        <f>+(Synth_Ben_Data[[#This Row],[Earned Value]]/Synth_Ben_Data[[#This Row],[Planned Value
(Current Value)]])</f>
        <v>1</v>
      </c>
      <c r="AN43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35" spans="1:40" ht="15" customHeight="1">
      <c r="A435">
        <v>252</v>
      </c>
      <c r="B435" t="s">
        <v>112</v>
      </c>
      <c r="C435" t="s">
        <v>234</v>
      </c>
      <c r="D435" t="s">
        <v>238</v>
      </c>
      <c r="E435" s="1">
        <v>43210</v>
      </c>
      <c r="F435" s="1"/>
      <c r="G435" s="1">
        <v>43372</v>
      </c>
      <c r="H435" t="s">
        <v>236</v>
      </c>
      <c r="I435" t="s">
        <v>44</v>
      </c>
      <c r="J435" t="s">
        <v>239</v>
      </c>
      <c r="K435" s="1"/>
      <c r="M435" t="s">
        <v>46</v>
      </c>
      <c r="N435" s="3">
        <v>52.705719999999999</v>
      </c>
      <c r="O435" s="2">
        <v>0.2133031642051833</v>
      </c>
      <c r="P435" s="3">
        <v>2</v>
      </c>
      <c r="Q435" s="4">
        <v>44089</v>
      </c>
      <c r="R435" s="4">
        <v>44773</v>
      </c>
      <c r="S43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35" s="2"/>
      <c r="V435" s="2" t="s">
        <v>135</v>
      </c>
      <c r="W435" s="1" t="s">
        <v>98</v>
      </c>
      <c r="Y435" s="3" t="s">
        <v>87</v>
      </c>
      <c r="Z435" s="3">
        <v>396</v>
      </c>
      <c r="AA435" s="3">
        <v>396</v>
      </c>
      <c r="AB435" s="3">
        <v>270</v>
      </c>
      <c r="AC435" s="19">
        <v>43210</v>
      </c>
      <c r="AD435" s="19"/>
      <c r="AE435" s="19">
        <v>43393</v>
      </c>
      <c r="AF435" s="16">
        <v>45209</v>
      </c>
      <c r="AG435" s="9" t="s">
        <v>46</v>
      </c>
      <c r="AH435" s="22">
        <v>1</v>
      </c>
      <c r="AI435" s="9">
        <f>+Synth_Ben_Data[[#This Row],[% progress]]*Synth_Ben_Data[[#This Row],[BaselineTargetValue]]</f>
        <v>396</v>
      </c>
      <c r="AJ435" s="15">
        <f>+Synth_Ben_Data[[#This Row],[ActualValue]]</f>
        <v>270</v>
      </c>
      <c r="AK435" s="9">
        <f>+Synth_Ben_Data[[#This Row],[CurrentTargetValue]]</f>
        <v>396</v>
      </c>
      <c r="AL435" s="22">
        <f>+(Synth_Ben_Data[[#This Row],[Earned Value]]-Synth_Ben_Data[[#This Row],[Planned Value
(Current Value)]])</f>
        <v>0</v>
      </c>
      <c r="AM435" s="23">
        <f>+(Synth_Ben_Data[[#This Row],[Earned Value]]/Synth_Ben_Data[[#This Row],[Planned Value
(Current Value)]])</f>
        <v>1</v>
      </c>
      <c r="AN43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36" spans="1:40" ht="15" customHeight="1">
      <c r="A436">
        <v>435</v>
      </c>
      <c r="B436" t="s">
        <v>139</v>
      </c>
      <c r="C436" t="s">
        <v>234</v>
      </c>
      <c r="D436" t="s">
        <v>235</v>
      </c>
      <c r="E436" s="1">
        <v>43358</v>
      </c>
      <c r="F436" s="1"/>
      <c r="G436" s="1">
        <v>44086</v>
      </c>
      <c r="H436" t="s">
        <v>236</v>
      </c>
      <c r="I436" t="s">
        <v>236</v>
      </c>
      <c r="J436" t="s">
        <v>237</v>
      </c>
      <c r="K436" s="1"/>
      <c r="M436" t="s">
        <v>236</v>
      </c>
      <c r="N436" s="15">
        <v>51.977829999999997</v>
      </c>
      <c r="O436" s="2">
        <v>-0.28052088893213301</v>
      </c>
      <c r="P436" s="3">
        <v>6</v>
      </c>
      <c r="Q436" s="1">
        <v>44089</v>
      </c>
      <c r="R436" s="1">
        <v>44766</v>
      </c>
      <c r="S43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36" s="2"/>
      <c r="V436" s="21" t="s">
        <v>182</v>
      </c>
      <c r="W436" s="1" t="s">
        <v>66</v>
      </c>
      <c r="Y436" s="15" t="s">
        <v>67</v>
      </c>
      <c r="Z436" s="15">
        <v>1999</v>
      </c>
      <c r="AA436" s="15">
        <v>1999</v>
      </c>
      <c r="AB436" s="15">
        <v>971</v>
      </c>
      <c r="AC436" s="16">
        <v>43358</v>
      </c>
      <c r="AD436" s="16"/>
      <c r="AE436" s="16">
        <v>44130</v>
      </c>
      <c r="AF436" s="16">
        <v>44130</v>
      </c>
      <c r="AG436" s="9" t="s">
        <v>50</v>
      </c>
      <c r="AH436" s="22">
        <v>1</v>
      </c>
      <c r="AI436" s="9">
        <f>+Synth_Ben_Data[[#This Row],[% progress]]*Synth_Ben_Data[[#This Row],[BaselineTargetValue]]</f>
        <v>1999</v>
      </c>
      <c r="AJ436" s="15">
        <f>+Synth_Ben_Data[[#This Row],[ActualValue]]</f>
        <v>971</v>
      </c>
      <c r="AK436" s="9">
        <f>+Synth_Ben_Data[[#This Row],[CurrentTargetValue]]</f>
        <v>1999</v>
      </c>
      <c r="AL436" s="22">
        <f>+(Synth_Ben_Data[[#This Row],[Earned Value]]-Synth_Ben_Data[[#This Row],[Planned Value
(Current Value)]])</f>
        <v>0</v>
      </c>
      <c r="AM436" s="23">
        <f>+(Synth_Ben_Data[[#This Row],[Earned Value]]/Synth_Ben_Data[[#This Row],[Planned Value
(Current Value)]])</f>
        <v>1</v>
      </c>
      <c r="AN43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37" spans="1:40" ht="15" customHeight="1">
      <c r="A437">
        <v>436</v>
      </c>
      <c r="B437" t="s">
        <v>185</v>
      </c>
      <c r="C437" t="s">
        <v>234</v>
      </c>
      <c r="D437" t="s">
        <v>242</v>
      </c>
      <c r="E437" s="1">
        <v>42792</v>
      </c>
      <c r="F437" s="1"/>
      <c r="G437" s="1">
        <v>43400</v>
      </c>
      <c r="H437" t="s">
        <v>236</v>
      </c>
      <c r="I437" t="s">
        <v>236</v>
      </c>
      <c r="J437" t="s">
        <v>243</v>
      </c>
      <c r="K437" s="1"/>
      <c r="M437" t="s">
        <v>236</v>
      </c>
      <c r="N437" s="3">
        <v>51.683199999999999</v>
      </c>
      <c r="O437" s="2">
        <v>4.8641619211243881E-2</v>
      </c>
      <c r="P437" s="3">
        <v>6</v>
      </c>
      <c r="Q437" s="1">
        <v>42792</v>
      </c>
      <c r="R437" s="1">
        <v>44314</v>
      </c>
      <c r="S43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37" s="2"/>
      <c r="V437" s="2" t="s">
        <v>82</v>
      </c>
      <c r="W437" s="1" t="s">
        <v>213</v>
      </c>
      <c r="Y437" s="3" t="s">
        <v>59</v>
      </c>
      <c r="Z437" s="3">
        <v>66</v>
      </c>
      <c r="AA437" s="3">
        <v>66</v>
      </c>
      <c r="AB437" s="3">
        <v>90</v>
      </c>
      <c r="AC437" s="19">
        <v>42792</v>
      </c>
      <c r="AD437" s="19"/>
      <c r="AE437" s="19">
        <v>43432</v>
      </c>
      <c r="AF437" s="16">
        <v>43432</v>
      </c>
      <c r="AG437" s="9" t="s">
        <v>50</v>
      </c>
      <c r="AH437" s="22">
        <v>1</v>
      </c>
      <c r="AI437" s="9">
        <f>+Synth_Ben_Data[[#This Row],[% progress]]*Synth_Ben_Data[[#This Row],[BaselineTargetValue]]</f>
        <v>66</v>
      </c>
      <c r="AJ437" s="15">
        <f>+Synth_Ben_Data[[#This Row],[ActualValue]]</f>
        <v>90</v>
      </c>
      <c r="AK437" s="9">
        <f>+Synth_Ben_Data[[#This Row],[CurrentTargetValue]]</f>
        <v>66</v>
      </c>
      <c r="AL437" s="22">
        <f>+(Synth_Ben_Data[[#This Row],[Earned Value]]-Synth_Ben_Data[[#This Row],[Planned Value
(Current Value)]])</f>
        <v>0</v>
      </c>
      <c r="AM437" s="23">
        <f>+(Synth_Ben_Data[[#This Row],[Earned Value]]/Synth_Ben_Data[[#This Row],[Planned Value
(Current Value)]])</f>
        <v>1</v>
      </c>
      <c r="AN43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38" spans="1:40" ht="15" customHeight="1">
      <c r="A438">
        <v>437</v>
      </c>
      <c r="B438" t="s">
        <v>153</v>
      </c>
      <c r="C438" t="s">
        <v>234</v>
      </c>
      <c r="D438" t="s">
        <v>242</v>
      </c>
      <c r="E438" s="1">
        <v>42792</v>
      </c>
      <c r="F438" s="1"/>
      <c r="G438" s="1">
        <v>43568</v>
      </c>
      <c r="H438" t="s">
        <v>236</v>
      </c>
      <c r="I438" t="s">
        <v>236</v>
      </c>
      <c r="J438" t="s">
        <v>243</v>
      </c>
      <c r="K438" s="1"/>
      <c r="M438" t="s">
        <v>236</v>
      </c>
      <c r="N438" s="15">
        <v>51.72495</v>
      </c>
      <c r="O438" s="2">
        <v>2.2016075176707561E-2</v>
      </c>
      <c r="P438" s="3">
        <v>3</v>
      </c>
      <c r="Q438" s="1">
        <v>43666</v>
      </c>
      <c r="R438" s="1">
        <v>44314</v>
      </c>
      <c r="S43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38" s="2"/>
      <c r="V438" s="21" t="s">
        <v>143</v>
      </c>
      <c r="W438" s="1" t="s">
        <v>166</v>
      </c>
      <c r="Y438" s="15" t="s">
        <v>49</v>
      </c>
      <c r="Z438" s="15">
        <v>2382</v>
      </c>
      <c r="AA438" s="15">
        <v>2382</v>
      </c>
      <c r="AB438" s="15">
        <v>3761</v>
      </c>
      <c r="AC438" s="16">
        <v>42792</v>
      </c>
      <c r="AD438" s="16"/>
      <c r="AE438" s="16">
        <v>43570</v>
      </c>
      <c r="AF438" s="16">
        <v>43570</v>
      </c>
      <c r="AG438" s="9" t="s">
        <v>50</v>
      </c>
      <c r="AH438" s="22">
        <v>1</v>
      </c>
      <c r="AI438" s="9">
        <f>+Synth_Ben_Data[[#This Row],[% progress]]*Synth_Ben_Data[[#This Row],[BaselineTargetValue]]</f>
        <v>2382</v>
      </c>
      <c r="AJ438" s="15">
        <f>+Synth_Ben_Data[[#This Row],[ActualValue]]</f>
        <v>3761</v>
      </c>
      <c r="AK438" s="9">
        <f>+Synth_Ben_Data[[#This Row],[CurrentTargetValue]]</f>
        <v>2382</v>
      </c>
      <c r="AL438" s="22">
        <f>+(Synth_Ben_Data[[#This Row],[Earned Value]]-Synth_Ben_Data[[#This Row],[Planned Value
(Current Value)]])</f>
        <v>0</v>
      </c>
      <c r="AM438" s="23">
        <f>+(Synth_Ben_Data[[#This Row],[Earned Value]]/Synth_Ben_Data[[#This Row],[Planned Value
(Current Value)]])</f>
        <v>1</v>
      </c>
      <c r="AN43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39" spans="1:40" ht="15" customHeight="1">
      <c r="A439">
        <v>368</v>
      </c>
      <c r="B439" t="s">
        <v>132</v>
      </c>
      <c r="C439" t="s">
        <v>234</v>
      </c>
      <c r="D439" t="s">
        <v>238</v>
      </c>
      <c r="E439" s="1">
        <v>43210</v>
      </c>
      <c r="F439" s="1"/>
      <c r="G439" s="1">
        <v>44210</v>
      </c>
      <c r="H439" t="s">
        <v>236</v>
      </c>
      <c r="I439" t="s">
        <v>44</v>
      </c>
      <c r="J439" t="s">
        <v>239</v>
      </c>
      <c r="K439" s="1"/>
      <c r="M439" t="s">
        <v>46</v>
      </c>
      <c r="N439" s="3">
        <v>52.713900000000002</v>
      </c>
      <c r="O439" s="2">
        <v>0.37733271040384164</v>
      </c>
      <c r="P439" s="3">
        <v>12</v>
      </c>
      <c r="Q439" s="4">
        <v>42792</v>
      </c>
      <c r="R439" s="4">
        <v>44773</v>
      </c>
      <c r="S43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39" s="2"/>
      <c r="V439" s="21" t="s">
        <v>57</v>
      </c>
      <c r="W439" s="1" t="s">
        <v>65</v>
      </c>
      <c r="Y439" s="15" t="s">
        <v>67</v>
      </c>
      <c r="Z439" s="15">
        <v>202</v>
      </c>
      <c r="AA439" s="15">
        <v>202</v>
      </c>
      <c r="AB439" s="15">
        <v>520</v>
      </c>
      <c r="AC439" s="16">
        <v>43210</v>
      </c>
      <c r="AD439" s="16"/>
      <c r="AE439" s="16">
        <v>44222</v>
      </c>
      <c r="AF439" s="16">
        <v>45187</v>
      </c>
      <c r="AG439" s="9" t="s">
        <v>46</v>
      </c>
      <c r="AH439" s="22">
        <v>1</v>
      </c>
      <c r="AI439" s="9">
        <f>+Synth_Ben_Data[[#This Row],[% progress]]*Synth_Ben_Data[[#This Row],[BaselineTargetValue]]</f>
        <v>202</v>
      </c>
      <c r="AJ439" s="15">
        <f>+Synth_Ben_Data[[#This Row],[ActualValue]]</f>
        <v>520</v>
      </c>
      <c r="AK439" s="9">
        <f>+Synth_Ben_Data[[#This Row],[CurrentTargetValue]]</f>
        <v>202</v>
      </c>
      <c r="AL439" s="22">
        <f>+(Synth_Ben_Data[[#This Row],[Earned Value]]-Synth_Ben_Data[[#This Row],[Planned Value
(Current Value)]])</f>
        <v>0</v>
      </c>
      <c r="AM439" s="23">
        <f>+(Synth_Ben_Data[[#This Row],[Earned Value]]/Synth_Ben_Data[[#This Row],[Planned Value
(Current Value)]])</f>
        <v>1</v>
      </c>
      <c r="AN43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40" spans="1:40" ht="15" customHeight="1">
      <c r="A440">
        <v>439</v>
      </c>
      <c r="B440" t="s">
        <v>164</v>
      </c>
      <c r="C440" t="s">
        <v>234</v>
      </c>
      <c r="D440" t="s">
        <v>242</v>
      </c>
      <c r="E440" s="1">
        <v>42792</v>
      </c>
      <c r="F440" s="1"/>
      <c r="G440" s="1">
        <v>43788</v>
      </c>
      <c r="H440" t="s">
        <v>236</v>
      </c>
      <c r="I440" t="s">
        <v>236</v>
      </c>
      <c r="J440" t="s">
        <v>243</v>
      </c>
      <c r="K440" s="1"/>
      <c r="M440" t="s">
        <v>236</v>
      </c>
      <c r="N440" s="15">
        <v>51.88944</v>
      </c>
      <c r="O440" s="2">
        <v>2.6320212919151376E-2</v>
      </c>
      <c r="P440" s="3">
        <v>6</v>
      </c>
      <c r="Q440" s="1">
        <v>43210</v>
      </c>
      <c r="R440" s="1">
        <v>44314</v>
      </c>
      <c r="S44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40" s="2"/>
      <c r="V440" s="21" t="s">
        <v>47</v>
      </c>
      <c r="W440" s="1" t="s">
        <v>86</v>
      </c>
      <c r="Y440" s="15" t="s">
        <v>67</v>
      </c>
      <c r="Z440" s="15">
        <v>1057</v>
      </c>
      <c r="AA440" s="15">
        <v>1057</v>
      </c>
      <c r="AB440" s="15">
        <v>2241</v>
      </c>
      <c r="AC440" s="16">
        <v>42792</v>
      </c>
      <c r="AD440" s="16"/>
      <c r="AE440" s="16">
        <v>43816</v>
      </c>
      <c r="AF440" s="16">
        <v>43816</v>
      </c>
      <c r="AG440" s="9" t="s">
        <v>50</v>
      </c>
      <c r="AH440" s="22">
        <v>1</v>
      </c>
      <c r="AI440" s="9">
        <f>+Synth_Ben_Data[[#This Row],[% progress]]*Synth_Ben_Data[[#This Row],[BaselineTargetValue]]</f>
        <v>1057</v>
      </c>
      <c r="AJ440" s="15">
        <f>+Synth_Ben_Data[[#This Row],[ActualValue]]</f>
        <v>2241</v>
      </c>
      <c r="AK440" s="9">
        <f>+Synth_Ben_Data[[#This Row],[CurrentTargetValue]]</f>
        <v>1057</v>
      </c>
      <c r="AL440" s="22">
        <f>+(Synth_Ben_Data[[#This Row],[Earned Value]]-Synth_Ben_Data[[#This Row],[Planned Value
(Current Value)]])</f>
        <v>0</v>
      </c>
      <c r="AM440" s="23">
        <f>+(Synth_Ben_Data[[#This Row],[Earned Value]]/Synth_Ben_Data[[#This Row],[Planned Value
(Current Value)]])</f>
        <v>1</v>
      </c>
      <c r="AN44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41" spans="1:40" ht="15" customHeight="1">
      <c r="A441">
        <v>440</v>
      </c>
      <c r="B441" t="s">
        <v>144</v>
      </c>
      <c r="C441" t="s">
        <v>234</v>
      </c>
      <c r="D441" t="s">
        <v>235</v>
      </c>
      <c r="E441" s="1">
        <v>43358</v>
      </c>
      <c r="F441" s="1"/>
      <c r="G441" s="1">
        <v>44417</v>
      </c>
      <c r="H441" t="s">
        <v>236</v>
      </c>
      <c r="I441" t="s">
        <v>236</v>
      </c>
      <c r="J441" t="s">
        <v>237</v>
      </c>
      <c r="K441" s="1"/>
      <c r="M441" t="s">
        <v>236</v>
      </c>
      <c r="N441" s="3">
        <v>51.937750000000001</v>
      </c>
      <c r="O441" s="2">
        <v>-0.25456417822555899</v>
      </c>
      <c r="P441" s="3">
        <v>13</v>
      </c>
      <c r="Q441" s="1">
        <v>44089</v>
      </c>
      <c r="R441" s="1">
        <v>44766</v>
      </c>
      <c r="S44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41" s="2"/>
      <c r="V441" s="2" t="s">
        <v>216</v>
      </c>
      <c r="W441" s="1" t="s">
        <v>111</v>
      </c>
      <c r="Y441" s="3" t="s">
        <v>59</v>
      </c>
      <c r="Z441" s="3">
        <v>284</v>
      </c>
      <c r="AA441" s="3">
        <v>284</v>
      </c>
      <c r="AB441" s="3">
        <v>343</v>
      </c>
      <c r="AC441" s="19">
        <v>43358</v>
      </c>
      <c r="AD441" s="19"/>
      <c r="AE441" s="19">
        <v>44466</v>
      </c>
      <c r="AF441" s="16">
        <v>44466</v>
      </c>
      <c r="AG441" s="9" t="s">
        <v>50</v>
      </c>
      <c r="AH441" s="22">
        <v>1</v>
      </c>
      <c r="AI441" s="9">
        <f>+Synth_Ben_Data[[#This Row],[% progress]]*Synth_Ben_Data[[#This Row],[BaselineTargetValue]]</f>
        <v>284</v>
      </c>
      <c r="AJ441" s="15">
        <f>+Synth_Ben_Data[[#This Row],[ActualValue]]</f>
        <v>343</v>
      </c>
      <c r="AK441" s="9">
        <f>+Synth_Ben_Data[[#This Row],[CurrentTargetValue]]</f>
        <v>284</v>
      </c>
      <c r="AL441" s="22">
        <f>+(Synth_Ben_Data[[#This Row],[Earned Value]]-Synth_Ben_Data[[#This Row],[Planned Value
(Current Value)]])</f>
        <v>0</v>
      </c>
      <c r="AM441" s="23">
        <f>+(Synth_Ben_Data[[#This Row],[Earned Value]]/Synth_Ben_Data[[#This Row],[Planned Value
(Current Value)]])</f>
        <v>1</v>
      </c>
      <c r="AN44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42" spans="1:40" ht="15" customHeight="1">
      <c r="A442">
        <v>441</v>
      </c>
      <c r="B442" t="s">
        <v>123</v>
      </c>
      <c r="C442" t="s">
        <v>234</v>
      </c>
      <c r="D442" t="s">
        <v>240</v>
      </c>
      <c r="E442" s="1">
        <v>42205</v>
      </c>
      <c r="F442" s="1"/>
      <c r="G442" s="1">
        <v>42741</v>
      </c>
      <c r="H442" t="s">
        <v>236</v>
      </c>
      <c r="I442" t="s">
        <v>55</v>
      </c>
      <c r="J442" t="s">
        <v>241</v>
      </c>
      <c r="K442" s="1"/>
      <c r="M442" t="s">
        <v>46</v>
      </c>
      <c r="N442" s="15">
        <v>50.777720000000002</v>
      </c>
      <c r="O442" s="2">
        <v>-0.18612411440533963</v>
      </c>
      <c r="P442" s="3">
        <v>8</v>
      </c>
      <c r="Q442" s="1">
        <v>42792</v>
      </c>
      <c r="R442" s="1">
        <v>44332</v>
      </c>
      <c r="S44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42" s="2"/>
      <c r="V442" s="21" t="s">
        <v>158</v>
      </c>
      <c r="W442" s="1" t="s">
        <v>149</v>
      </c>
      <c r="Y442" s="15" t="s">
        <v>67</v>
      </c>
      <c r="Z442" s="15">
        <v>1303</v>
      </c>
      <c r="AA442" s="15">
        <v>1303</v>
      </c>
      <c r="AB442" s="15">
        <v>788</v>
      </c>
      <c r="AC442" s="16">
        <v>42205</v>
      </c>
      <c r="AD442" s="16"/>
      <c r="AE442" s="16">
        <v>42779</v>
      </c>
      <c r="AF442" s="16">
        <v>45241</v>
      </c>
      <c r="AG442" s="9" t="s">
        <v>46</v>
      </c>
      <c r="AH442" s="22">
        <v>1</v>
      </c>
      <c r="AI442" s="9">
        <f>+Synth_Ben_Data[[#This Row],[% progress]]*Synth_Ben_Data[[#This Row],[BaselineTargetValue]]</f>
        <v>1303</v>
      </c>
      <c r="AJ442" s="15">
        <f>+Synth_Ben_Data[[#This Row],[ActualValue]]</f>
        <v>788</v>
      </c>
      <c r="AK442" s="9">
        <f>+Synth_Ben_Data[[#This Row],[CurrentTargetValue]]</f>
        <v>1303</v>
      </c>
      <c r="AL442" s="22">
        <f>+(Synth_Ben_Data[[#This Row],[Earned Value]]-Synth_Ben_Data[[#This Row],[Planned Value
(Current Value)]])</f>
        <v>0</v>
      </c>
      <c r="AM442" s="23">
        <f>+(Synth_Ben_Data[[#This Row],[Earned Value]]/Synth_Ben_Data[[#This Row],[Planned Value
(Current Value)]])</f>
        <v>1</v>
      </c>
      <c r="AN44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43" spans="1:40" ht="15" customHeight="1">
      <c r="A443">
        <v>338</v>
      </c>
      <c r="B443" t="s">
        <v>163</v>
      </c>
      <c r="C443" t="s">
        <v>234</v>
      </c>
      <c r="D443" t="s">
        <v>238</v>
      </c>
      <c r="E443" s="1">
        <v>43210</v>
      </c>
      <c r="F443" s="1"/>
      <c r="G443" s="1">
        <v>44635</v>
      </c>
      <c r="H443" t="s">
        <v>236</v>
      </c>
      <c r="I443" t="s">
        <v>44</v>
      </c>
      <c r="J443" t="s">
        <v>239</v>
      </c>
      <c r="K443" s="1"/>
      <c r="M443" t="s">
        <v>46</v>
      </c>
      <c r="N443" s="3">
        <v>52.719589999999997</v>
      </c>
      <c r="O443" s="2">
        <v>0.33353806082289555</v>
      </c>
      <c r="P443" s="3">
        <v>2</v>
      </c>
      <c r="Q443" s="1">
        <v>44089</v>
      </c>
      <c r="R443" s="1">
        <v>44773</v>
      </c>
      <c r="S44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43" s="2"/>
      <c r="V443" s="2" t="s">
        <v>182</v>
      </c>
      <c r="W443" s="1" t="s">
        <v>111</v>
      </c>
      <c r="Y443" s="3" t="s">
        <v>67</v>
      </c>
      <c r="Z443" s="3">
        <v>562</v>
      </c>
      <c r="AA443" s="3">
        <v>562</v>
      </c>
      <c r="AB443" s="3">
        <v>2176</v>
      </c>
      <c r="AC443" s="19">
        <v>43210</v>
      </c>
      <c r="AD443" s="19"/>
      <c r="AE443" s="19">
        <v>44662</v>
      </c>
      <c r="AF443" s="16">
        <v>45269</v>
      </c>
      <c r="AG443" s="9" t="s">
        <v>46</v>
      </c>
      <c r="AH443" s="22">
        <v>1</v>
      </c>
      <c r="AI443" s="9">
        <f>+Synth_Ben_Data[[#This Row],[% progress]]*Synth_Ben_Data[[#This Row],[BaselineTargetValue]]</f>
        <v>562</v>
      </c>
      <c r="AJ443" s="15">
        <f>+Synth_Ben_Data[[#This Row],[ActualValue]]</f>
        <v>2176</v>
      </c>
      <c r="AK443" s="9">
        <f>+Synth_Ben_Data[[#This Row],[CurrentTargetValue]]</f>
        <v>562</v>
      </c>
      <c r="AL443" s="22">
        <f>+(Synth_Ben_Data[[#This Row],[Earned Value]]-Synth_Ben_Data[[#This Row],[Planned Value
(Current Value)]])</f>
        <v>0</v>
      </c>
      <c r="AM443" s="23">
        <f>+(Synth_Ben_Data[[#This Row],[Earned Value]]/Synth_Ben_Data[[#This Row],[Planned Value
(Current Value)]])</f>
        <v>1</v>
      </c>
      <c r="AN44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44" spans="1:40" ht="15" customHeight="1">
      <c r="A444">
        <v>443</v>
      </c>
      <c r="B444" t="s">
        <v>206</v>
      </c>
      <c r="C444" t="s">
        <v>234</v>
      </c>
      <c r="D444" t="s">
        <v>235</v>
      </c>
      <c r="E444" s="1">
        <v>43358</v>
      </c>
      <c r="F444" s="1"/>
      <c r="G444" s="1">
        <v>43743</v>
      </c>
      <c r="H444" t="s">
        <v>236</v>
      </c>
      <c r="I444" t="s">
        <v>236</v>
      </c>
      <c r="J444" t="s">
        <v>237</v>
      </c>
      <c r="K444" s="1"/>
      <c r="M444" t="s">
        <v>236</v>
      </c>
      <c r="N444" s="15">
        <v>51.418909999999997</v>
      </c>
      <c r="O444" s="2">
        <v>-0.62607132562894996</v>
      </c>
      <c r="P444" s="3">
        <v>4</v>
      </c>
      <c r="Q444" s="1">
        <v>44089</v>
      </c>
      <c r="R444" s="1">
        <v>44766</v>
      </c>
      <c r="S44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44" s="2"/>
      <c r="V444" s="21" t="s">
        <v>94</v>
      </c>
      <c r="W444" s="1" t="s">
        <v>82</v>
      </c>
      <c r="Y444" s="15" t="s">
        <v>67</v>
      </c>
      <c r="Z444" s="15">
        <v>10</v>
      </c>
      <c r="AA444" s="15">
        <v>10</v>
      </c>
      <c r="AB444" s="15">
        <v>1848</v>
      </c>
      <c r="AC444" s="16">
        <v>43358</v>
      </c>
      <c r="AD444" s="16"/>
      <c r="AE444" s="16">
        <v>43744</v>
      </c>
      <c r="AF444" s="16">
        <v>43744</v>
      </c>
      <c r="AG444" s="9" t="s">
        <v>50</v>
      </c>
      <c r="AH444" s="22">
        <v>1</v>
      </c>
      <c r="AI444" s="9">
        <f>+Synth_Ben_Data[[#This Row],[% progress]]*Synth_Ben_Data[[#This Row],[BaselineTargetValue]]</f>
        <v>10</v>
      </c>
      <c r="AJ444" s="15">
        <f>+Synth_Ben_Data[[#This Row],[ActualValue]]</f>
        <v>1848</v>
      </c>
      <c r="AK444" s="9">
        <f>+Synth_Ben_Data[[#This Row],[CurrentTargetValue]]</f>
        <v>10</v>
      </c>
      <c r="AL444" s="22">
        <f>+(Synth_Ben_Data[[#This Row],[Earned Value]]-Synth_Ben_Data[[#This Row],[Planned Value
(Current Value)]])</f>
        <v>0</v>
      </c>
      <c r="AM444" s="23">
        <f>+(Synth_Ben_Data[[#This Row],[Earned Value]]/Synth_Ben_Data[[#This Row],[Planned Value
(Current Value)]])</f>
        <v>1</v>
      </c>
      <c r="AN44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45" spans="1:40" ht="15" customHeight="1">
      <c r="A445">
        <v>444</v>
      </c>
      <c r="B445" t="s">
        <v>155</v>
      </c>
      <c r="C445" t="s">
        <v>234</v>
      </c>
      <c r="D445" t="s">
        <v>240</v>
      </c>
      <c r="E445" s="1">
        <v>42205</v>
      </c>
      <c r="F445" s="1"/>
      <c r="G445" s="1">
        <v>43690</v>
      </c>
      <c r="H445" t="s">
        <v>236</v>
      </c>
      <c r="I445" t="s">
        <v>55</v>
      </c>
      <c r="J445" t="s">
        <v>241</v>
      </c>
      <c r="K445" s="1"/>
      <c r="M445" t="s">
        <v>46</v>
      </c>
      <c r="N445" s="3">
        <v>50.910049999999998</v>
      </c>
      <c r="O445" s="2">
        <v>-0.34086202523040476</v>
      </c>
      <c r="P445" s="3">
        <v>6</v>
      </c>
      <c r="Q445" s="1">
        <v>43210</v>
      </c>
      <c r="R445" s="1">
        <v>44332</v>
      </c>
      <c r="S44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45" s="2"/>
      <c r="V445" s="2" t="s">
        <v>98</v>
      </c>
      <c r="W445" s="1" t="s">
        <v>58</v>
      </c>
      <c r="Y445" s="3" t="s">
        <v>67</v>
      </c>
      <c r="Z445" s="3">
        <v>1466</v>
      </c>
      <c r="AA445" s="3">
        <v>1466</v>
      </c>
      <c r="AB445" s="3">
        <v>2336</v>
      </c>
      <c r="AC445" s="19">
        <v>42205</v>
      </c>
      <c r="AD445" s="19"/>
      <c r="AE445" s="19">
        <v>43719</v>
      </c>
      <c r="AF445" s="16">
        <v>45234</v>
      </c>
      <c r="AG445" s="9" t="s">
        <v>46</v>
      </c>
      <c r="AH445" s="22">
        <v>1</v>
      </c>
      <c r="AI445" s="9">
        <f>+Synth_Ben_Data[[#This Row],[% progress]]*Synth_Ben_Data[[#This Row],[BaselineTargetValue]]</f>
        <v>1466</v>
      </c>
      <c r="AJ445" s="15">
        <f>+Synth_Ben_Data[[#This Row],[ActualValue]]</f>
        <v>2336</v>
      </c>
      <c r="AK445" s="9">
        <f>+Synth_Ben_Data[[#This Row],[CurrentTargetValue]]</f>
        <v>1466</v>
      </c>
      <c r="AL445" s="22">
        <f>+(Synth_Ben_Data[[#This Row],[Earned Value]]-Synth_Ben_Data[[#This Row],[Planned Value
(Current Value)]])</f>
        <v>0</v>
      </c>
      <c r="AM445" s="23">
        <f>+(Synth_Ben_Data[[#This Row],[Earned Value]]/Synth_Ben_Data[[#This Row],[Planned Value
(Current Value)]])</f>
        <v>1</v>
      </c>
      <c r="AN44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46" spans="1:40" ht="15" customHeight="1">
      <c r="A446">
        <v>563</v>
      </c>
      <c r="B446" t="s">
        <v>145</v>
      </c>
      <c r="C446" t="s">
        <v>234</v>
      </c>
      <c r="D446" t="s">
        <v>238</v>
      </c>
      <c r="E446" s="1">
        <v>43210</v>
      </c>
      <c r="F446" s="1"/>
      <c r="G446" s="1">
        <v>43447</v>
      </c>
      <c r="H446" t="s">
        <v>236</v>
      </c>
      <c r="I446" t="s">
        <v>161</v>
      </c>
      <c r="J446" t="s">
        <v>239</v>
      </c>
      <c r="K446" s="1"/>
      <c r="M446" t="s">
        <v>46</v>
      </c>
      <c r="N446" s="15">
        <v>52.724449999999997</v>
      </c>
      <c r="O446" s="2">
        <v>0.13633971859388538</v>
      </c>
      <c r="P446">
        <v>4</v>
      </c>
      <c r="Q446" s="1">
        <v>44089</v>
      </c>
      <c r="R446" s="1">
        <v>44773</v>
      </c>
      <c r="S44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446" s="2" t="s">
        <v>230</v>
      </c>
      <c r="W446" s="1" t="s">
        <v>48</v>
      </c>
      <c r="Y446" s="15" t="s">
        <v>59</v>
      </c>
      <c r="Z446" s="15">
        <v>297</v>
      </c>
      <c r="AA446" s="15">
        <v>297</v>
      </c>
      <c r="AB446" s="15">
        <v>275</v>
      </c>
      <c r="AC446" s="16">
        <v>43210</v>
      </c>
      <c r="AD446" s="16"/>
      <c r="AE446" s="16">
        <v>43481</v>
      </c>
      <c r="AF446" s="16">
        <v>45182</v>
      </c>
      <c r="AG446" s="9" t="s">
        <v>46</v>
      </c>
      <c r="AH446" s="22">
        <v>1</v>
      </c>
      <c r="AI446" s="9">
        <f>+Synth_Ben_Data[[#This Row],[% progress]]*Synth_Ben_Data[[#This Row],[BaselineTargetValue]]</f>
        <v>297</v>
      </c>
      <c r="AJ446" s="15">
        <f>+Synth_Ben_Data[[#This Row],[ActualValue]]</f>
        <v>275</v>
      </c>
      <c r="AK446" s="9">
        <f>+Synth_Ben_Data[[#This Row],[CurrentTargetValue]]</f>
        <v>297</v>
      </c>
      <c r="AL446" s="22">
        <f>+(Synth_Ben_Data[[#This Row],[Earned Value]]-Synth_Ben_Data[[#This Row],[Planned Value
(Current Value)]])</f>
        <v>0</v>
      </c>
      <c r="AM446" s="23">
        <f>+(Synth_Ben_Data[[#This Row],[Earned Value]]/Synth_Ben_Data[[#This Row],[Planned Value
(Current Value)]])</f>
        <v>1</v>
      </c>
      <c r="AN44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47" spans="1:40" ht="15" customHeight="1">
      <c r="A447">
        <v>446</v>
      </c>
      <c r="B447" t="s">
        <v>128</v>
      </c>
      <c r="C447" t="s">
        <v>234</v>
      </c>
      <c r="D447" t="s">
        <v>235</v>
      </c>
      <c r="E447" s="1">
        <v>43358</v>
      </c>
      <c r="F447" s="1"/>
      <c r="G447" s="1">
        <v>44224</v>
      </c>
      <c r="H447" t="s">
        <v>236</v>
      </c>
      <c r="I447" t="s">
        <v>236</v>
      </c>
      <c r="J447" t="s">
        <v>237</v>
      </c>
      <c r="K447" s="1"/>
      <c r="M447" t="s">
        <v>236</v>
      </c>
      <c r="N447" s="3">
        <v>51.813549999999999</v>
      </c>
      <c r="O447" s="2">
        <v>-0.2585980905221732</v>
      </c>
      <c r="P447" s="3">
        <v>15</v>
      </c>
      <c r="Q447" s="1">
        <v>44089</v>
      </c>
      <c r="R447" s="1">
        <v>44766</v>
      </c>
      <c r="S44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47" s="2"/>
      <c r="V447" s="2" t="s">
        <v>57</v>
      </c>
      <c r="W447" s="1" t="s">
        <v>244</v>
      </c>
      <c r="Y447" s="3" t="s">
        <v>67</v>
      </c>
      <c r="Z447" s="3">
        <v>16</v>
      </c>
      <c r="AA447" s="3">
        <v>16</v>
      </c>
      <c r="AB447" s="3">
        <v>2206</v>
      </c>
      <c r="AC447" s="19">
        <v>43358</v>
      </c>
      <c r="AD447" s="19"/>
      <c r="AE447" s="19">
        <v>44260</v>
      </c>
      <c r="AF447" s="16">
        <v>44260</v>
      </c>
      <c r="AG447" s="9" t="s">
        <v>50</v>
      </c>
      <c r="AH447" s="22">
        <v>1</v>
      </c>
      <c r="AI447" s="9">
        <f>+Synth_Ben_Data[[#This Row],[% progress]]*Synth_Ben_Data[[#This Row],[BaselineTargetValue]]</f>
        <v>16</v>
      </c>
      <c r="AJ447" s="15">
        <f>+Synth_Ben_Data[[#This Row],[ActualValue]]</f>
        <v>2206</v>
      </c>
      <c r="AK447" s="9">
        <f>+Synth_Ben_Data[[#This Row],[CurrentTargetValue]]</f>
        <v>16</v>
      </c>
      <c r="AL447" s="22">
        <f>+(Synth_Ben_Data[[#This Row],[Earned Value]]-Synth_Ben_Data[[#This Row],[Planned Value
(Current Value)]])</f>
        <v>0</v>
      </c>
      <c r="AM447" s="23">
        <f>+(Synth_Ben_Data[[#This Row],[Earned Value]]/Synth_Ben_Data[[#This Row],[Planned Value
(Current Value)]])</f>
        <v>1</v>
      </c>
      <c r="AN44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48" spans="1:40" ht="15" customHeight="1">
      <c r="A448">
        <v>613</v>
      </c>
      <c r="B448" t="s">
        <v>172</v>
      </c>
      <c r="C448" t="s">
        <v>234</v>
      </c>
      <c r="D448" t="s">
        <v>238</v>
      </c>
      <c r="E448" s="1">
        <v>43210</v>
      </c>
      <c r="F448" s="1"/>
      <c r="G448" s="1">
        <v>43776</v>
      </c>
      <c r="H448" t="s">
        <v>236</v>
      </c>
      <c r="I448" t="s">
        <v>44</v>
      </c>
      <c r="J448" t="s">
        <v>239</v>
      </c>
      <c r="K448" s="1"/>
      <c r="M448" t="s">
        <v>46</v>
      </c>
      <c r="N448" s="15">
        <v>52.72634</v>
      </c>
      <c r="O448" s="2">
        <v>0.1134552133729847</v>
      </c>
      <c r="P448">
        <v>1</v>
      </c>
      <c r="Q448" s="1">
        <v>44089</v>
      </c>
      <c r="R448" s="1">
        <v>44773</v>
      </c>
      <c r="S44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448" s="2" t="s">
        <v>58</v>
      </c>
      <c r="W448" s="1" t="s">
        <v>147</v>
      </c>
      <c r="Y448" s="15" t="s">
        <v>67</v>
      </c>
      <c r="Z448" s="15">
        <v>2045</v>
      </c>
      <c r="AA448" s="15">
        <v>2045</v>
      </c>
      <c r="AB448" s="15">
        <v>640</v>
      </c>
      <c r="AC448" s="16">
        <v>43210</v>
      </c>
      <c r="AD448" s="16"/>
      <c r="AE448" s="16">
        <v>43779</v>
      </c>
      <c r="AF448" s="16">
        <v>45257</v>
      </c>
      <c r="AG448" s="9" t="s">
        <v>46</v>
      </c>
      <c r="AH448" s="22">
        <v>1</v>
      </c>
      <c r="AI448" s="9">
        <f>+Synth_Ben_Data[[#This Row],[% progress]]*Synth_Ben_Data[[#This Row],[BaselineTargetValue]]</f>
        <v>2045</v>
      </c>
      <c r="AJ448" s="15">
        <f>+Synth_Ben_Data[[#This Row],[ActualValue]]</f>
        <v>640</v>
      </c>
      <c r="AK448" s="9">
        <f>+Synth_Ben_Data[[#This Row],[CurrentTargetValue]]</f>
        <v>2045</v>
      </c>
      <c r="AL448" s="22">
        <f>+(Synth_Ben_Data[[#This Row],[Earned Value]]-Synth_Ben_Data[[#This Row],[Planned Value
(Current Value)]])</f>
        <v>0</v>
      </c>
      <c r="AM448" s="23">
        <f>+(Synth_Ben_Data[[#This Row],[Earned Value]]/Synth_Ben_Data[[#This Row],[Planned Value
(Current Value)]])</f>
        <v>1</v>
      </c>
      <c r="AN44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49" spans="1:40" ht="15" customHeight="1">
      <c r="A449">
        <v>451</v>
      </c>
      <c r="B449" t="s">
        <v>150</v>
      </c>
      <c r="C449" t="s">
        <v>234</v>
      </c>
      <c r="D449" t="s">
        <v>238</v>
      </c>
      <c r="E449" s="1">
        <v>43210</v>
      </c>
      <c r="F449" s="1"/>
      <c r="G449" s="1">
        <v>43511</v>
      </c>
      <c r="H449" t="s">
        <v>236</v>
      </c>
      <c r="I449" t="s">
        <v>55</v>
      </c>
      <c r="J449" t="s">
        <v>239</v>
      </c>
      <c r="K449" s="1"/>
      <c r="M449" t="s">
        <v>46</v>
      </c>
      <c r="N449" s="15">
        <v>52.726709999999997</v>
      </c>
      <c r="O449" s="2">
        <v>0.30766098641466005</v>
      </c>
      <c r="P449" s="3">
        <v>8</v>
      </c>
      <c r="Q449" s="1">
        <v>42792</v>
      </c>
      <c r="R449" s="1">
        <v>44773</v>
      </c>
      <c r="S44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49" s="2"/>
      <c r="V449" s="2" t="s">
        <v>78</v>
      </c>
      <c r="W449" s="1" t="s">
        <v>66</v>
      </c>
      <c r="Y449" s="3" t="s">
        <v>67</v>
      </c>
      <c r="Z449" s="3">
        <v>1435</v>
      </c>
      <c r="AA449" s="3">
        <v>1435</v>
      </c>
      <c r="AB449" s="3">
        <v>403</v>
      </c>
      <c r="AC449" s="19">
        <v>43210</v>
      </c>
      <c r="AD449" s="19"/>
      <c r="AE449" s="19">
        <v>43557</v>
      </c>
      <c r="AF449" s="16">
        <v>45189</v>
      </c>
      <c r="AG449" s="9" t="s">
        <v>46</v>
      </c>
      <c r="AH449" s="22">
        <v>1</v>
      </c>
      <c r="AI449" s="9">
        <f>+Synth_Ben_Data[[#This Row],[% progress]]*Synth_Ben_Data[[#This Row],[BaselineTargetValue]]</f>
        <v>1435</v>
      </c>
      <c r="AJ449" s="15">
        <f>+Synth_Ben_Data[[#This Row],[ActualValue]]</f>
        <v>403</v>
      </c>
      <c r="AK449" s="9">
        <f>+Synth_Ben_Data[[#This Row],[CurrentTargetValue]]</f>
        <v>1435</v>
      </c>
      <c r="AL449" s="22">
        <f>+(Synth_Ben_Data[[#This Row],[Earned Value]]-Synth_Ben_Data[[#This Row],[Planned Value
(Current Value)]])</f>
        <v>0</v>
      </c>
      <c r="AM449" s="23">
        <f>+(Synth_Ben_Data[[#This Row],[Earned Value]]/Synth_Ben_Data[[#This Row],[Planned Value
(Current Value)]])</f>
        <v>1</v>
      </c>
      <c r="AN44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50" spans="1:40" ht="15" customHeight="1">
      <c r="A450">
        <v>449</v>
      </c>
      <c r="B450" t="s">
        <v>184</v>
      </c>
      <c r="C450" t="s">
        <v>234</v>
      </c>
      <c r="D450" t="s">
        <v>240</v>
      </c>
      <c r="E450" s="1">
        <v>42205</v>
      </c>
      <c r="F450" s="1"/>
      <c r="G450" s="1">
        <v>43604</v>
      </c>
      <c r="H450" t="s">
        <v>236</v>
      </c>
      <c r="I450" t="s">
        <v>161</v>
      </c>
      <c r="J450" t="s">
        <v>241</v>
      </c>
      <c r="K450" s="1"/>
      <c r="M450" t="s">
        <v>46</v>
      </c>
      <c r="N450" s="15">
        <v>51.051459999999999</v>
      </c>
      <c r="O450" s="2">
        <v>-0.66410033446933492</v>
      </c>
      <c r="P450" s="3">
        <v>6</v>
      </c>
      <c r="Q450" s="1">
        <v>42792</v>
      </c>
      <c r="R450" s="1">
        <v>44332</v>
      </c>
      <c r="S45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50" s="2"/>
      <c r="V450" s="21" t="s">
        <v>58</v>
      </c>
      <c r="W450" s="1" t="s">
        <v>78</v>
      </c>
      <c r="Y450" s="15" t="s">
        <v>67</v>
      </c>
      <c r="Z450" s="15">
        <v>2149</v>
      </c>
      <c r="AA450" s="15">
        <v>2149</v>
      </c>
      <c r="AB450" s="15">
        <v>1381</v>
      </c>
      <c r="AC450" s="16">
        <v>42205</v>
      </c>
      <c r="AD450" s="16"/>
      <c r="AE450" s="16">
        <v>43613</v>
      </c>
      <c r="AF450" s="16">
        <v>45241</v>
      </c>
      <c r="AG450" s="9" t="s">
        <v>46</v>
      </c>
      <c r="AH450" s="22">
        <v>1</v>
      </c>
      <c r="AI450" s="9">
        <f>+Synth_Ben_Data[[#This Row],[% progress]]*Synth_Ben_Data[[#This Row],[BaselineTargetValue]]</f>
        <v>2149</v>
      </c>
      <c r="AJ450" s="15">
        <f>+Synth_Ben_Data[[#This Row],[ActualValue]]</f>
        <v>1381</v>
      </c>
      <c r="AK450" s="9">
        <f>+Synth_Ben_Data[[#This Row],[CurrentTargetValue]]</f>
        <v>2149</v>
      </c>
      <c r="AL450" s="22">
        <f>+(Synth_Ben_Data[[#This Row],[Earned Value]]-Synth_Ben_Data[[#This Row],[Planned Value
(Current Value)]])</f>
        <v>0</v>
      </c>
      <c r="AM450" s="23">
        <f>+(Synth_Ben_Data[[#This Row],[Earned Value]]/Synth_Ben_Data[[#This Row],[Planned Value
(Current Value)]])</f>
        <v>1</v>
      </c>
      <c r="AN45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51" spans="1:40" ht="15" customHeight="1">
      <c r="A451">
        <v>450</v>
      </c>
      <c r="B451" t="s">
        <v>231</v>
      </c>
      <c r="C451" t="s">
        <v>234</v>
      </c>
      <c r="D451" t="s">
        <v>235</v>
      </c>
      <c r="E451" s="1">
        <v>43358</v>
      </c>
      <c r="F451" s="1"/>
      <c r="G451" s="1">
        <v>44308</v>
      </c>
      <c r="H451" t="s">
        <v>236</v>
      </c>
      <c r="I451" t="s">
        <v>236</v>
      </c>
      <c r="J451" t="s">
        <v>237</v>
      </c>
      <c r="K451" s="1"/>
      <c r="M451" t="s">
        <v>236</v>
      </c>
      <c r="N451" s="3">
        <v>51.947209999999998</v>
      </c>
      <c r="O451" s="2">
        <v>-0.20306881284179101</v>
      </c>
      <c r="P451" s="3">
        <v>13</v>
      </c>
      <c r="Q451" s="4">
        <v>43210</v>
      </c>
      <c r="R451" s="4">
        <v>44766</v>
      </c>
      <c r="S45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51" s="2"/>
      <c r="V451" s="21" t="s">
        <v>135</v>
      </c>
      <c r="W451" s="1" t="s">
        <v>95</v>
      </c>
      <c r="Y451" s="15" t="s">
        <v>59</v>
      </c>
      <c r="Z451" s="15">
        <v>341</v>
      </c>
      <c r="AA451" s="15">
        <v>341</v>
      </c>
      <c r="AB451" s="15">
        <v>40</v>
      </c>
      <c r="AC451" s="16">
        <v>43358</v>
      </c>
      <c r="AD451" s="16"/>
      <c r="AE451" s="16">
        <v>44318</v>
      </c>
      <c r="AF451" s="16">
        <v>44318</v>
      </c>
      <c r="AG451" s="9" t="s">
        <v>50</v>
      </c>
      <c r="AH451" s="22">
        <v>1</v>
      </c>
      <c r="AI451" s="9">
        <f>+Synth_Ben_Data[[#This Row],[% progress]]*Synth_Ben_Data[[#This Row],[BaselineTargetValue]]</f>
        <v>341</v>
      </c>
      <c r="AJ451" s="15">
        <f>+Synth_Ben_Data[[#This Row],[ActualValue]]</f>
        <v>40</v>
      </c>
      <c r="AK451" s="9">
        <f>+Synth_Ben_Data[[#This Row],[CurrentTargetValue]]</f>
        <v>341</v>
      </c>
      <c r="AL451" s="22">
        <f>+(Synth_Ben_Data[[#This Row],[Earned Value]]-Synth_Ben_Data[[#This Row],[Planned Value
(Current Value)]])</f>
        <v>0</v>
      </c>
      <c r="AM451" s="23">
        <f>+(Synth_Ben_Data[[#This Row],[Earned Value]]/Synth_Ben_Data[[#This Row],[Planned Value
(Current Value)]])</f>
        <v>1</v>
      </c>
      <c r="AN45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52" spans="1:40" ht="15" customHeight="1">
      <c r="A452">
        <v>331</v>
      </c>
      <c r="B452" t="s">
        <v>83</v>
      </c>
      <c r="C452" t="s">
        <v>234</v>
      </c>
      <c r="D452" t="s">
        <v>238</v>
      </c>
      <c r="E452" s="1">
        <v>43210</v>
      </c>
      <c r="F452" s="1"/>
      <c r="G452" s="1">
        <v>44315</v>
      </c>
      <c r="H452" t="s">
        <v>236</v>
      </c>
      <c r="I452" t="s">
        <v>161</v>
      </c>
      <c r="J452" t="s">
        <v>239</v>
      </c>
      <c r="K452" s="1"/>
      <c r="M452" t="s">
        <v>46</v>
      </c>
      <c r="N452" s="15">
        <v>52.734560000000002</v>
      </c>
      <c r="O452" s="2">
        <v>0.4078470085203495</v>
      </c>
      <c r="P452" s="3">
        <v>5</v>
      </c>
      <c r="Q452" s="1">
        <v>44089</v>
      </c>
      <c r="R452" s="1">
        <v>44773</v>
      </c>
      <c r="S45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52" s="2"/>
      <c r="V452" s="21" t="s">
        <v>230</v>
      </c>
      <c r="W452" s="1" t="s">
        <v>66</v>
      </c>
      <c r="Y452" s="15" t="s">
        <v>49</v>
      </c>
      <c r="Z452" s="15">
        <v>4909</v>
      </c>
      <c r="AA452" s="15">
        <v>4909</v>
      </c>
      <c r="AB452" s="15">
        <v>2196</v>
      </c>
      <c r="AC452" s="16">
        <v>43210</v>
      </c>
      <c r="AD452" s="16"/>
      <c r="AE452" s="16">
        <v>44332</v>
      </c>
      <c r="AF452" s="16">
        <v>45247</v>
      </c>
      <c r="AG452" s="9" t="s">
        <v>46</v>
      </c>
      <c r="AH452" s="22">
        <v>1</v>
      </c>
      <c r="AI452" s="9">
        <f>+Synth_Ben_Data[[#This Row],[% progress]]*Synth_Ben_Data[[#This Row],[BaselineTargetValue]]</f>
        <v>4909</v>
      </c>
      <c r="AJ452" s="15">
        <f>+Synth_Ben_Data[[#This Row],[ActualValue]]</f>
        <v>2196</v>
      </c>
      <c r="AK452" s="9">
        <f>+Synth_Ben_Data[[#This Row],[CurrentTargetValue]]</f>
        <v>4909</v>
      </c>
      <c r="AL452" s="22">
        <f>+(Synth_Ben_Data[[#This Row],[Earned Value]]-Synth_Ben_Data[[#This Row],[Planned Value
(Current Value)]])</f>
        <v>0</v>
      </c>
      <c r="AM452" s="23">
        <f>+(Synth_Ben_Data[[#This Row],[Earned Value]]/Synth_Ben_Data[[#This Row],[Planned Value
(Current Value)]])</f>
        <v>1</v>
      </c>
      <c r="AN45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53" spans="1:40" ht="15" customHeight="1">
      <c r="A453">
        <v>452</v>
      </c>
      <c r="B453" t="s">
        <v>218</v>
      </c>
      <c r="C453" t="s">
        <v>234</v>
      </c>
      <c r="D453" t="s">
        <v>242</v>
      </c>
      <c r="E453" s="1">
        <v>42792</v>
      </c>
      <c r="F453" s="1"/>
      <c r="G453" s="1">
        <v>44286</v>
      </c>
      <c r="H453" t="s">
        <v>236</v>
      </c>
      <c r="I453" t="s">
        <v>236</v>
      </c>
      <c r="J453" t="s">
        <v>243</v>
      </c>
      <c r="K453" s="1"/>
      <c r="M453" t="s">
        <v>236</v>
      </c>
      <c r="N453" s="3">
        <v>51.775660000000002</v>
      </c>
      <c r="O453" s="2">
        <v>0.21244268909052544</v>
      </c>
      <c r="P453" s="3">
        <v>6</v>
      </c>
      <c r="Q453" s="1">
        <v>44089</v>
      </c>
      <c r="R453" s="1">
        <v>44314</v>
      </c>
      <c r="S45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53" s="2"/>
      <c r="V453" s="21" t="s">
        <v>47</v>
      </c>
      <c r="W453" s="1" t="s">
        <v>66</v>
      </c>
      <c r="Y453" s="15" t="s">
        <v>67</v>
      </c>
      <c r="Z453" s="15">
        <v>883</v>
      </c>
      <c r="AA453" s="15">
        <v>883</v>
      </c>
      <c r="AB453" s="15">
        <v>1320</v>
      </c>
      <c r="AC453" s="16">
        <v>42792</v>
      </c>
      <c r="AD453" s="16"/>
      <c r="AE453" s="16">
        <v>44314</v>
      </c>
      <c r="AF453" s="16">
        <v>44314</v>
      </c>
      <c r="AG453" s="9" t="s">
        <v>50</v>
      </c>
      <c r="AH453" s="22">
        <v>1</v>
      </c>
      <c r="AI453" s="9">
        <f>+Synth_Ben_Data[[#This Row],[% progress]]*Synth_Ben_Data[[#This Row],[BaselineTargetValue]]</f>
        <v>883</v>
      </c>
      <c r="AJ453" s="15">
        <f>+Synth_Ben_Data[[#This Row],[ActualValue]]</f>
        <v>1320</v>
      </c>
      <c r="AK453" s="9">
        <f>+Synth_Ben_Data[[#This Row],[CurrentTargetValue]]</f>
        <v>883</v>
      </c>
      <c r="AL453" s="22">
        <f>+(Synth_Ben_Data[[#This Row],[Earned Value]]-Synth_Ben_Data[[#This Row],[Planned Value
(Current Value)]])</f>
        <v>0</v>
      </c>
      <c r="AM453" s="23">
        <f>+(Synth_Ben_Data[[#This Row],[Earned Value]]/Synth_Ben_Data[[#This Row],[Planned Value
(Current Value)]])</f>
        <v>1</v>
      </c>
      <c r="AN45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54" spans="1:40" ht="15" customHeight="1">
      <c r="A454">
        <v>453</v>
      </c>
      <c r="B454" t="s">
        <v>60</v>
      </c>
      <c r="C454" t="s">
        <v>234</v>
      </c>
      <c r="D454" t="s">
        <v>235</v>
      </c>
      <c r="E454" s="1">
        <v>43358</v>
      </c>
      <c r="F454" s="1"/>
      <c r="G454" s="1">
        <v>44434</v>
      </c>
      <c r="H454" t="s">
        <v>236</v>
      </c>
      <c r="I454" t="s">
        <v>236</v>
      </c>
      <c r="J454" t="s">
        <v>237</v>
      </c>
      <c r="K454" s="1"/>
      <c r="M454" t="s">
        <v>236</v>
      </c>
      <c r="N454" s="15">
        <v>51.442680000000003</v>
      </c>
      <c r="O454" s="2">
        <v>-0.4669427317247784</v>
      </c>
      <c r="P454" s="3">
        <v>13</v>
      </c>
      <c r="Q454" s="1">
        <v>43210</v>
      </c>
      <c r="R454" s="1">
        <v>44766</v>
      </c>
      <c r="S45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54" s="2"/>
      <c r="V454" s="2" t="s">
        <v>78</v>
      </c>
      <c r="W454" s="1" t="s">
        <v>78</v>
      </c>
      <c r="Y454" s="3" t="s">
        <v>67</v>
      </c>
      <c r="Z454" s="3">
        <v>247</v>
      </c>
      <c r="AA454" s="3">
        <v>247</v>
      </c>
      <c r="AB454" s="3">
        <v>483</v>
      </c>
      <c r="AC454" s="19">
        <v>43358</v>
      </c>
      <c r="AD454" s="19"/>
      <c r="AE454" s="19">
        <v>44459</v>
      </c>
      <c r="AF454" s="16">
        <v>44459</v>
      </c>
      <c r="AG454" s="9" t="s">
        <v>50</v>
      </c>
      <c r="AH454" s="22">
        <v>1</v>
      </c>
      <c r="AI454" s="9">
        <f>+Synth_Ben_Data[[#This Row],[% progress]]*Synth_Ben_Data[[#This Row],[BaselineTargetValue]]</f>
        <v>247</v>
      </c>
      <c r="AJ454" s="15">
        <f>+Synth_Ben_Data[[#This Row],[ActualValue]]</f>
        <v>483</v>
      </c>
      <c r="AK454" s="9">
        <f>+Synth_Ben_Data[[#This Row],[CurrentTargetValue]]</f>
        <v>247</v>
      </c>
      <c r="AL454" s="22">
        <f>+(Synth_Ben_Data[[#This Row],[Earned Value]]-Synth_Ben_Data[[#This Row],[Planned Value
(Current Value)]])</f>
        <v>0</v>
      </c>
      <c r="AM454" s="23">
        <f>+(Synth_Ben_Data[[#This Row],[Earned Value]]/Synth_Ben_Data[[#This Row],[Planned Value
(Current Value)]])</f>
        <v>1</v>
      </c>
      <c r="AN45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55" spans="1:40" ht="15" customHeight="1">
      <c r="A455">
        <v>454</v>
      </c>
      <c r="B455" t="s">
        <v>173</v>
      </c>
      <c r="C455" t="s">
        <v>234</v>
      </c>
      <c r="D455" t="s">
        <v>240</v>
      </c>
      <c r="E455" s="1">
        <v>42205</v>
      </c>
      <c r="F455" s="1"/>
      <c r="G455" s="1">
        <v>43796</v>
      </c>
      <c r="H455" t="s">
        <v>236</v>
      </c>
      <c r="I455" t="s">
        <v>55</v>
      </c>
      <c r="J455" t="s">
        <v>241</v>
      </c>
      <c r="K455" s="1"/>
      <c r="M455" t="s">
        <v>46</v>
      </c>
      <c r="N455" s="3">
        <v>50.806130000000003</v>
      </c>
      <c r="O455" s="2">
        <v>-0.41495422971805673</v>
      </c>
      <c r="P455" s="3">
        <v>10</v>
      </c>
      <c r="Q455" s="1">
        <v>43666</v>
      </c>
      <c r="R455" s="1">
        <v>44332</v>
      </c>
      <c r="S45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55" s="2"/>
      <c r="V455" s="21" t="s">
        <v>147</v>
      </c>
      <c r="W455" s="1" t="s">
        <v>166</v>
      </c>
      <c r="Y455" s="15" t="s">
        <v>67</v>
      </c>
      <c r="Z455" s="15">
        <v>793</v>
      </c>
      <c r="AA455" s="15">
        <v>793</v>
      </c>
      <c r="AB455" s="15">
        <v>1936</v>
      </c>
      <c r="AC455" s="16">
        <v>42205</v>
      </c>
      <c r="AD455" s="16"/>
      <c r="AE455" s="16">
        <v>43806</v>
      </c>
      <c r="AF455" s="16">
        <v>45232</v>
      </c>
      <c r="AG455" s="9" t="s">
        <v>46</v>
      </c>
      <c r="AH455" s="22">
        <v>1</v>
      </c>
      <c r="AI455" s="9">
        <f>+Synth_Ben_Data[[#This Row],[% progress]]*Synth_Ben_Data[[#This Row],[BaselineTargetValue]]</f>
        <v>793</v>
      </c>
      <c r="AJ455" s="15">
        <f>+Synth_Ben_Data[[#This Row],[ActualValue]]</f>
        <v>1936</v>
      </c>
      <c r="AK455" s="9">
        <f>+Synth_Ben_Data[[#This Row],[CurrentTargetValue]]</f>
        <v>793</v>
      </c>
      <c r="AL455" s="22">
        <f>+(Synth_Ben_Data[[#This Row],[Earned Value]]-Synth_Ben_Data[[#This Row],[Planned Value
(Current Value)]])</f>
        <v>0</v>
      </c>
      <c r="AM455" s="23">
        <f>+(Synth_Ben_Data[[#This Row],[Earned Value]]/Synth_Ben_Data[[#This Row],[Planned Value
(Current Value)]])</f>
        <v>1</v>
      </c>
      <c r="AN45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56" spans="1:40" ht="15" customHeight="1">
      <c r="A456">
        <v>455</v>
      </c>
      <c r="B456" t="s">
        <v>190</v>
      </c>
      <c r="C456" t="s">
        <v>234</v>
      </c>
      <c r="D456" t="s">
        <v>242</v>
      </c>
      <c r="E456" s="1">
        <v>42792</v>
      </c>
      <c r="F456" s="1"/>
      <c r="G456" s="1">
        <v>43722</v>
      </c>
      <c r="H456" t="s">
        <v>236</v>
      </c>
      <c r="I456" t="s">
        <v>236</v>
      </c>
      <c r="J456" t="s">
        <v>243</v>
      </c>
      <c r="K456" s="1"/>
      <c r="M456" t="s">
        <v>236</v>
      </c>
      <c r="N456" s="15">
        <v>51.84545</v>
      </c>
      <c r="O456" s="2">
        <v>0.29417774556394288</v>
      </c>
      <c r="P456" s="3">
        <v>4</v>
      </c>
      <c r="Q456" s="1">
        <v>44089</v>
      </c>
      <c r="R456" s="1">
        <v>44314</v>
      </c>
      <c r="S45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56" s="2"/>
      <c r="V456" s="2" t="s">
        <v>158</v>
      </c>
      <c r="W456" s="1" t="s">
        <v>74</v>
      </c>
      <c r="Y456" s="3" t="s">
        <v>108</v>
      </c>
      <c r="Z456" s="3">
        <v>3390</v>
      </c>
      <c r="AA456" s="3">
        <v>3390</v>
      </c>
      <c r="AB456" s="3">
        <v>254</v>
      </c>
      <c r="AC456" s="19">
        <v>42792</v>
      </c>
      <c r="AD456" s="19"/>
      <c r="AE456" s="19">
        <v>43760</v>
      </c>
      <c r="AF456" s="16">
        <v>43760</v>
      </c>
      <c r="AG456" s="9" t="s">
        <v>50</v>
      </c>
      <c r="AH456" s="22">
        <v>1</v>
      </c>
      <c r="AI456" s="9">
        <f>+Synth_Ben_Data[[#This Row],[% progress]]*Synth_Ben_Data[[#This Row],[BaselineTargetValue]]</f>
        <v>3390</v>
      </c>
      <c r="AJ456" s="15">
        <f>+Synth_Ben_Data[[#This Row],[ActualValue]]</f>
        <v>254</v>
      </c>
      <c r="AK456" s="9">
        <f>+Synth_Ben_Data[[#This Row],[CurrentTargetValue]]</f>
        <v>3390</v>
      </c>
      <c r="AL456" s="22">
        <f>+(Synth_Ben_Data[[#This Row],[Earned Value]]-Synth_Ben_Data[[#This Row],[Planned Value
(Current Value)]])</f>
        <v>0</v>
      </c>
      <c r="AM456" s="23">
        <f>+(Synth_Ben_Data[[#This Row],[Earned Value]]/Synth_Ben_Data[[#This Row],[Planned Value
(Current Value)]])</f>
        <v>1</v>
      </c>
      <c r="AN45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57" spans="1:40" ht="15" customHeight="1">
      <c r="A457">
        <v>456</v>
      </c>
      <c r="B457" t="s">
        <v>233</v>
      </c>
      <c r="C457" t="s">
        <v>234</v>
      </c>
      <c r="D457" t="s">
        <v>242</v>
      </c>
      <c r="E457" s="1">
        <v>42792</v>
      </c>
      <c r="F457" s="1"/>
      <c r="G457" s="1">
        <v>43334</v>
      </c>
      <c r="H457" t="s">
        <v>236</v>
      </c>
      <c r="I457" t="s">
        <v>236</v>
      </c>
      <c r="J457" t="s">
        <v>243</v>
      </c>
      <c r="K457" s="1"/>
      <c r="M457" t="s">
        <v>236</v>
      </c>
      <c r="N457" s="3">
        <v>51.661299999999997</v>
      </c>
      <c r="O457" s="2">
        <v>0.35999938137415349</v>
      </c>
      <c r="P457" s="3">
        <v>15</v>
      </c>
      <c r="Q457" s="1">
        <v>43666</v>
      </c>
      <c r="R457" s="1">
        <v>44314</v>
      </c>
      <c r="S45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57" s="2"/>
      <c r="V457" s="21" t="s">
        <v>154</v>
      </c>
      <c r="W457" s="1" t="s">
        <v>48</v>
      </c>
      <c r="Y457" s="15" t="s">
        <v>67</v>
      </c>
      <c r="Z457" s="15">
        <v>528</v>
      </c>
      <c r="AA457" s="15">
        <v>528</v>
      </c>
      <c r="AB457" s="15">
        <v>1631</v>
      </c>
      <c r="AC457" s="16">
        <v>42792</v>
      </c>
      <c r="AD457" s="16"/>
      <c r="AE457" s="16">
        <v>43338</v>
      </c>
      <c r="AF457" s="16">
        <v>43338</v>
      </c>
      <c r="AG457" s="9" t="s">
        <v>50</v>
      </c>
      <c r="AH457" s="22">
        <v>1</v>
      </c>
      <c r="AI457" s="9">
        <f>+Synth_Ben_Data[[#This Row],[% progress]]*Synth_Ben_Data[[#This Row],[BaselineTargetValue]]</f>
        <v>528</v>
      </c>
      <c r="AJ457" s="15">
        <f>+Synth_Ben_Data[[#This Row],[ActualValue]]</f>
        <v>1631</v>
      </c>
      <c r="AK457" s="9">
        <f>+Synth_Ben_Data[[#This Row],[CurrentTargetValue]]</f>
        <v>528</v>
      </c>
      <c r="AL457" s="22">
        <f>+(Synth_Ben_Data[[#This Row],[Earned Value]]-Synth_Ben_Data[[#This Row],[Planned Value
(Current Value)]])</f>
        <v>0</v>
      </c>
      <c r="AM457" s="23">
        <f>+(Synth_Ben_Data[[#This Row],[Earned Value]]/Synth_Ben_Data[[#This Row],[Planned Value
(Current Value)]])</f>
        <v>1</v>
      </c>
      <c r="AN45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58" spans="1:40" ht="15" customHeight="1">
      <c r="A458">
        <v>447</v>
      </c>
      <c r="B458" t="s">
        <v>177</v>
      </c>
      <c r="C458" t="s">
        <v>234</v>
      </c>
      <c r="D458" t="s">
        <v>238</v>
      </c>
      <c r="E458" s="1">
        <v>43210</v>
      </c>
      <c r="F458" s="1"/>
      <c r="G458" s="1">
        <v>44201</v>
      </c>
      <c r="H458" t="s">
        <v>236</v>
      </c>
      <c r="I458" t="s">
        <v>44</v>
      </c>
      <c r="J458" t="s">
        <v>239</v>
      </c>
      <c r="K458" s="1"/>
      <c r="M458" t="s">
        <v>46</v>
      </c>
      <c r="N458" s="15">
        <v>52.735599999999998</v>
      </c>
      <c r="O458" s="2">
        <v>0.27365959068537321</v>
      </c>
      <c r="P458" s="3">
        <v>12</v>
      </c>
      <c r="Q458" s="1">
        <v>42792</v>
      </c>
      <c r="R458" s="1">
        <v>44773</v>
      </c>
      <c r="S45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58" s="2"/>
      <c r="V458" s="21" t="s">
        <v>95</v>
      </c>
      <c r="W458" s="1" t="s">
        <v>58</v>
      </c>
      <c r="Y458" s="15" t="s">
        <v>67</v>
      </c>
      <c r="Z458" s="15">
        <v>1379</v>
      </c>
      <c r="AA458" s="15">
        <v>1379</v>
      </c>
      <c r="AB458" s="15">
        <v>1921</v>
      </c>
      <c r="AC458" s="16">
        <v>43210</v>
      </c>
      <c r="AD458" s="16"/>
      <c r="AE458" s="16">
        <v>44229</v>
      </c>
      <c r="AF458" s="16">
        <v>45208</v>
      </c>
      <c r="AG458" s="9" t="s">
        <v>46</v>
      </c>
      <c r="AH458" s="22">
        <v>1</v>
      </c>
      <c r="AI458" s="9">
        <f>+Synth_Ben_Data[[#This Row],[% progress]]*Synth_Ben_Data[[#This Row],[BaselineTargetValue]]</f>
        <v>1379</v>
      </c>
      <c r="AJ458" s="15">
        <f>+Synth_Ben_Data[[#This Row],[ActualValue]]</f>
        <v>1921</v>
      </c>
      <c r="AK458" s="9">
        <f>+Synth_Ben_Data[[#This Row],[CurrentTargetValue]]</f>
        <v>1379</v>
      </c>
      <c r="AL458" s="22">
        <f>+(Synth_Ben_Data[[#This Row],[Earned Value]]-Synth_Ben_Data[[#This Row],[Planned Value
(Current Value)]])</f>
        <v>0</v>
      </c>
      <c r="AM458" s="23">
        <f>+(Synth_Ben_Data[[#This Row],[Earned Value]]/Synth_Ben_Data[[#This Row],[Planned Value
(Current Value)]])</f>
        <v>1</v>
      </c>
      <c r="AN45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59" spans="1:40" ht="15" customHeight="1">
      <c r="A459">
        <v>458</v>
      </c>
      <c r="B459" t="s">
        <v>171</v>
      </c>
      <c r="C459" t="s">
        <v>234</v>
      </c>
      <c r="D459" t="s">
        <v>235</v>
      </c>
      <c r="E459" s="1">
        <v>43358</v>
      </c>
      <c r="F459" s="1"/>
      <c r="G459" s="1">
        <v>43785</v>
      </c>
      <c r="H459" t="s">
        <v>236</v>
      </c>
      <c r="I459" t="s">
        <v>236</v>
      </c>
      <c r="J459" t="s">
        <v>237</v>
      </c>
      <c r="K459" s="1"/>
      <c r="M459" t="s">
        <v>236</v>
      </c>
      <c r="N459" s="3">
        <v>51.950029999999998</v>
      </c>
      <c r="O459" s="2">
        <v>-0.59498062820043052</v>
      </c>
      <c r="P459" s="3">
        <v>6</v>
      </c>
      <c r="Q459" s="1">
        <v>43666</v>
      </c>
      <c r="R459" s="1">
        <v>44766</v>
      </c>
      <c r="S45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59" s="2"/>
      <c r="V459" s="21" t="s">
        <v>158</v>
      </c>
      <c r="W459" s="1" t="s">
        <v>111</v>
      </c>
      <c r="Y459" s="15" t="s">
        <v>108</v>
      </c>
      <c r="Z459" s="15">
        <v>1455</v>
      </c>
      <c r="AA459" s="15">
        <v>1455</v>
      </c>
      <c r="AB459" s="15">
        <v>754</v>
      </c>
      <c r="AC459" s="16">
        <v>43358</v>
      </c>
      <c r="AD459" s="16"/>
      <c r="AE459" s="16">
        <v>43830</v>
      </c>
      <c r="AF459" s="16">
        <v>43830</v>
      </c>
      <c r="AG459" s="9" t="s">
        <v>50</v>
      </c>
      <c r="AH459" s="22">
        <v>1</v>
      </c>
      <c r="AI459" s="9">
        <f>+Synth_Ben_Data[[#This Row],[% progress]]*Synth_Ben_Data[[#This Row],[BaselineTargetValue]]</f>
        <v>1455</v>
      </c>
      <c r="AJ459" s="15">
        <f>+Synth_Ben_Data[[#This Row],[ActualValue]]</f>
        <v>754</v>
      </c>
      <c r="AK459" s="9">
        <f>+Synth_Ben_Data[[#This Row],[CurrentTargetValue]]</f>
        <v>1455</v>
      </c>
      <c r="AL459" s="22">
        <f>+(Synth_Ben_Data[[#This Row],[Earned Value]]-Synth_Ben_Data[[#This Row],[Planned Value
(Current Value)]])</f>
        <v>0</v>
      </c>
      <c r="AM459" s="23">
        <f>+(Synth_Ben_Data[[#This Row],[Earned Value]]/Synth_Ben_Data[[#This Row],[Planned Value
(Current Value)]])</f>
        <v>1</v>
      </c>
      <c r="AN45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60" spans="1:40" ht="15" customHeight="1">
      <c r="A460">
        <v>459</v>
      </c>
      <c r="B460" t="s">
        <v>200</v>
      </c>
      <c r="C460" t="s">
        <v>234</v>
      </c>
      <c r="D460" t="s">
        <v>240</v>
      </c>
      <c r="E460" s="1">
        <v>42205</v>
      </c>
      <c r="F460" s="1"/>
      <c r="G460" s="1">
        <v>43390</v>
      </c>
      <c r="H460" t="s">
        <v>236</v>
      </c>
      <c r="I460" t="s">
        <v>55</v>
      </c>
      <c r="J460" t="s">
        <v>241</v>
      </c>
      <c r="K460" s="1"/>
      <c r="M460" t="s">
        <v>46</v>
      </c>
      <c r="N460" s="15">
        <v>50.980939999999997</v>
      </c>
      <c r="O460" s="2">
        <v>-0.4126365311651653</v>
      </c>
      <c r="P460" s="3">
        <v>9</v>
      </c>
      <c r="Q460" s="1">
        <v>43666</v>
      </c>
      <c r="R460" s="1">
        <v>44332</v>
      </c>
      <c r="S46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60" s="2"/>
      <c r="V460" s="2" t="s">
        <v>216</v>
      </c>
      <c r="W460" s="1" t="s">
        <v>66</v>
      </c>
      <c r="Y460" s="3" t="s">
        <v>67</v>
      </c>
      <c r="Z460" s="3">
        <v>801</v>
      </c>
      <c r="AA460" s="3">
        <v>801</v>
      </c>
      <c r="AB460" s="3">
        <v>1922</v>
      </c>
      <c r="AC460" s="19">
        <v>42205</v>
      </c>
      <c r="AD460" s="19"/>
      <c r="AE460" s="19">
        <v>43424</v>
      </c>
      <c r="AF460" s="16">
        <v>45200</v>
      </c>
      <c r="AG460" s="9" t="s">
        <v>46</v>
      </c>
      <c r="AH460" s="22">
        <v>1</v>
      </c>
      <c r="AI460" s="9">
        <f>+Synth_Ben_Data[[#This Row],[% progress]]*Synth_Ben_Data[[#This Row],[BaselineTargetValue]]</f>
        <v>801</v>
      </c>
      <c r="AJ460" s="15">
        <f>+Synth_Ben_Data[[#This Row],[ActualValue]]</f>
        <v>1922</v>
      </c>
      <c r="AK460" s="9">
        <f>+Synth_Ben_Data[[#This Row],[CurrentTargetValue]]</f>
        <v>801</v>
      </c>
      <c r="AL460" s="22">
        <f>+(Synth_Ben_Data[[#This Row],[Earned Value]]-Synth_Ben_Data[[#This Row],[Planned Value
(Current Value)]])</f>
        <v>0</v>
      </c>
      <c r="AM460" s="23">
        <f>+(Synth_Ben_Data[[#This Row],[Earned Value]]/Synth_Ben_Data[[#This Row],[Planned Value
(Current Value)]])</f>
        <v>1</v>
      </c>
      <c r="AN46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61" spans="1:40" ht="15" customHeight="1">
      <c r="A461">
        <v>460</v>
      </c>
      <c r="B461" t="s">
        <v>140</v>
      </c>
      <c r="C461" t="s">
        <v>234</v>
      </c>
      <c r="D461" t="s">
        <v>242</v>
      </c>
      <c r="E461" s="1">
        <v>42792</v>
      </c>
      <c r="F461" s="1"/>
      <c r="G461" s="1">
        <v>43599</v>
      </c>
      <c r="H461" t="s">
        <v>236</v>
      </c>
      <c r="I461" t="s">
        <v>236</v>
      </c>
      <c r="J461" t="s">
        <v>243</v>
      </c>
      <c r="K461" s="1"/>
      <c r="M461" t="s">
        <v>236</v>
      </c>
      <c r="N461" s="3">
        <v>51.980319999999999</v>
      </c>
      <c r="O461" s="2">
        <v>0.47962422097278018</v>
      </c>
      <c r="P461" s="3">
        <v>2</v>
      </c>
      <c r="Q461" s="1">
        <v>42792</v>
      </c>
      <c r="R461" s="1">
        <v>44314</v>
      </c>
      <c r="S46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61" s="2"/>
      <c r="V461" s="2" t="s">
        <v>182</v>
      </c>
      <c r="W461" s="1" t="s">
        <v>71</v>
      </c>
      <c r="Y461" s="3" t="s">
        <v>108</v>
      </c>
      <c r="Z461" s="3">
        <v>4232</v>
      </c>
      <c r="AA461" s="3">
        <v>4232</v>
      </c>
      <c r="AB461" s="3">
        <v>3529</v>
      </c>
      <c r="AC461" s="19">
        <v>42792</v>
      </c>
      <c r="AD461" s="19"/>
      <c r="AE461" s="19">
        <v>43608</v>
      </c>
      <c r="AF461" s="16">
        <v>43608</v>
      </c>
      <c r="AG461" s="9" t="s">
        <v>50</v>
      </c>
      <c r="AH461" s="22">
        <v>1</v>
      </c>
      <c r="AI461" s="9">
        <f>+Synth_Ben_Data[[#This Row],[% progress]]*Synth_Ben_Data[[#This Row],[BaselineTargetValue]]</f>
        <v>4232</v>
      </c>
      <c r="AJ461" s="15">
        <f>+Synth_Ben_Data[[#This Row],[ActualValue]]</f>
        <v>3529</v>
      </c>
      <c r="AK461" s="9">
        <f>+Synth_Ben_Data[[#This Row],[CurrentTargetValue]]</f>
        <v>4232</v>
      </c>
      <c r="AL461" s="22">
        <f>+(Synth_Ben_Data[[#This Row],[Earned Value]]-Synth_Ben_Data[[#This Row],[Planned Value
(Current Value)]])</f>
        <v>0</v>
      </c>
      <c r="AM461" s="23">
        <f>+(Synth_Ben_Data[[#This Row],[Earned Value]]/Synth_Ben_Data[[#This Row],[Planned Value
(Current Value)]])</f>
        <v>1</v>
      </c>
      <c r="AN46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62" spans="1:40" ht="15" customHeight="1">
      <c r="A462">
        <v>461</v>
      </c>
      <c r="B462" t="s">
        <v>172</v>
      </c>
      <c r="C462" t="s">
        <v>234</v>
      </c>
      <c r="D462" t="s">
        <v>240</v>
      </c>
      <c r="E462" s="1">
        <v>42205</v>
      </c>
      <c r="F462" s="1"/>
      <c r="G462" s="1">
        <v>42562</v>
      </c>
      <c r="H462" t="s">
        <v>236</v>
      </c>
      <c r="I462" t="s">
        <v>55</v>
      </c>
      <c r="J462" t="s">
        <v>241</v>
      </c>
      <c r="K462" s="1"/>
      <c r="M462" t="s">
        <v>46</v>
      </c>
      <c r="N462" s="15">
        <v>51.150199999999998</v>
      </c>
      <c r="O462" s="2">
        <v>-0.41081077124291798</v>
      </c>
      <c r="P462" s="3">
        <v>16</v>
      </c>
      <c r="Q462" s="1">
        <v>43210</v>
      </c>
      <c r="R462" s="1">
        <v>44332</v>
      </c>
      <c r="S46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62" s="2"/>
      <c r="V462" s="21" t="s">
        <v>58</v>
      </c>
      <c r="W462" s="1" t="s">
        <v>135</v>
      </c>
      <c r="Y462" s="15" t="s">
        <v>67</v>
      </c>
      <c r="Z462" s="15">
        <v>27</v>
      </c>
      <c r="AA462" s="15">
        <v>27</v>
      </c>
      <c r="AB462" s="15">
        <v>79</v>
      </c>
      <c r="AC462" s="16">
        <v>42205</v>
      </c>
      <c r="AD462" s="16"/>
      <c r="AE462" s="16">
        <v>42594</v>
      </c>
      <c r="AF462" s="16">
        <v>45268</v>
      </c>
      <c r="AG462" s="9" t="s">
        <v>46</v>
      </c>
      <c r="AH462" s="22">
        <v>1</v>
      </c>
      <c r="AI462" s="9">
        <f>+Synth_Ben_Data[[#This Row],[% progress]]*Synth_Ben_Data[[#This Row],[BaselineTargetValue]]</f>
        <v>27</v>
      </c>
      <c r="AJ462" s="15">
        <f>+Synth_Ben_Data[[#This Row],[ActualValue]]</f>
        <v>79</v>
      </c>
      <c r="AK462" s="9">
        <f>+Synth_Ben_Data[[#This Row],[CurrentTargetValue]]</f>
        <v>27</v>
      </c>
      <c r="AL462" s="22">
        <f>+(Synth_Ben_Data[[#This Row],[Earned Value]]-Synth_Ben_Data[[#This Row],[Planned Value
(Current Value)]])</f>
        <v>0</v>
      </c>
      <c r="AM462" s="23">
        <f>+(Synth_Ben_Data[[#This Row],[Earned Value]]/Synth_Ben_Data[[#This Row],[Planned Value
(Current Value)]])</f>
        <v>1</v>
      </c>
      <c r="AN46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63" spans="1:40" ht="15" customHeight="1">
      <c r="A463">
        <v>363</v>
      </c>
      <c r="B463" t="s">
        <v>227</v>
      </c>
      <c r="C463" t="s">
        <v>234</v>
      </c>
      <c r="D463" t="s">
        <v>238</v>
      </c>
      <c r="E463" s="1">
        <v>43210</v>
      </c>
      <c r="F463" s="1"/>
      <c r="G463" s="1">
        <v>43584</v>
      </c>
      <c r="H463" t="s">
        <v>236</v>
      </c>
      <c r="I463" t="s">
        <v>161</v>
      </c>
      <c r="J463" t="s">
        <v>239</v>
      </c>
      <c r="K463" s="1"/>
      <c r="M463" t="s">
        <v>46</v>
      </c>
      <c r="N463" s="15">
        <v>52.743549999999999</v>
      </c>
      <c r="O463" s="2">
        <v>0.44571133618663894</v>
      </c>
      <c r="P463" s="3">
        <v>12</v>
      </c>
      <c r="Q463" s="4">
        <v>44089</v>
      </c>
      <c r="R463" s="4">
        <v>44773</v>
      </c>
      <c r="S46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63" s="2"/>
      <c r="V463" s="21" t="s">
        <v>216</v>
      </c>
      <c r="W463" s="1" t="s">
        <v>166</v>
      </c>
      <c r="Y463" s="15" t="s">
        <v>67</v>
      </c>
      <c r="Z463" s="15">
        <v>1285</v>
      </c>
      <c r="AA463" s="15">
        <v>1285</v>
      </c>
      <c r="AB463" s="15">
        <v>1312</v>
      </c>
      <c r="AC463" s="16">
        <v>43210</v>
      </c>
      <c r="AD463" s="16"/>
      <c r="AE463" s="16">
        <v>43607</v>
      </c>
      <c r="AF463" s="16">
        <v>45242</v>
      </c>
      <c r="AG463" s="9" t="s">
        <v>46</v>
      </c>
      <c r="AH463" s="22">
        <v>1</v>
      </c>
      <c r="AI463" s="9">
        <f>+Synth_Ben_Data[[#This Row],[% progress]]*Synth_Ben_Data[[#This Row],[BaselineTargetValue]]</f>
        <v>1285</v>
      </c>
      <c r="AJ463" s="15">
        <f>+Synth_Ben_Data[[#This Row],[ActualValue]]</f>
        <v>1312</v>
      </c>
      <c r="AK463" s="9">
        <f>+Synth_Ben_Data[[#This Row],[CurrentTargetValue]]</f>
        <v>1285</v>
      </c>
      <c r="AL463" s="22">
        <f>+(Synth_Ben_Data[[#This Row],[Earned Value]]-Synth_Ben_Data[[#This Row],[Planned Value
(Current Value)]])</f>
        <v>0</v>
      </c>
      <c r="AM463" s="23">
        <f>+(Synth_Ben_Data[[#This Row],[Earned Value]]/Synth_Ben_Data[[#This Row],[Planned Value
(Current Value)]])</f>
        <v>1</v>
      </c>
      <c r="AN46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64" spans="1:40" ht="15" customHeight="1">
      <c r="A464">
        <v>463</v>
      </c>
      <c r="B464" t="s">
        <v>132</v>
      </c>
      <c r="C464" t="s">
        <v>234</v>
      </c>
      <c r="D464" t="s">
        <v>242</v>
      </c>
      <c r="E464" s="1">
        <v>42792</v>
      </c>
      <c r="F464" s="1"/>
      <c r="G464" s="1">
        <v>43474</v>
      </c>
      <c r="H464" t="s">
        <v>236</v>
      </c>
      <c r="I464" t="s">
        <v>236</v>
      </c>
      <c r="J464" t="s">
        <v>243</v>
      </c>
      <c r="K464" s="1"/>
      <c r="M464" t="s">
        <v>236</v>
      </c>
      <c r="N464" s="15">
        <v>51.894359999999999</v>
      </c>
      <c r="O464" s="2">
        <v>0.12474996195334259</v>
      </c>
      <c r="P464" s="3">
        <v>16</v>
      </c>
      <c r="Q464" s="1">
        <v>44089</v>
      </c>
      <c r="R464" s="1">
        <v>44314</v>
      </c>
      <c r="S46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64" s="2"/>
      <c r="V464" s="2" t="s">
        <v>189</v>
      </c>
      <c r="W464" s="1" t="s">
        <v>78</v>
      </c>
      <c r="Y464" s="3" t="s">
        <v>67</v>
      </c>
      <c r="Z464" s="3">
        <v>356</v>
      </c>
      <c r="AA464" s="3">
        <v>356</v>
      </c>
      <c r="AB464" s="3">
        <v>1977</v>
      </c>
      <c r="AC464" s="19">
        <v>42792</v>
      </c>
      <c r="AD464" s="19"/>
      <c r="AE464" s="19">
        <v>43498</v>
      </c>
      <c r="AF464" s="16">
        <v>43498</v>
      </c>
      <c r="AG464" s="9" t="s">
        <v>50</v>
      </c>
      <c r="AH464" s="22">
        <v>1</v>
      </c>
      <c r="AI464" s="9">
        <f>+Synth_Ben_Data[[#This Row],[% progress]]*Synth_Ben_Data[[#This Row],[BaselineTargetValue]]</f>
        <v>356</v>
      </c>
      <c r="AJ464" s="15">
        <f>+Synth_Ben_Data[[#This Row],[ActualValue]]</f>
        <v>1977</v>
      </c>
      <c r="AK464" s="9">
        <f>+Synth_Ben_Data[[#This Row],[CurrentTargetValue]]</f>
        <v>356</v>
      </c>
      <c r="AL464" s="22">
        <f>+(Synth_Ben_Data[[#This Row],[Earned Value]]-Synth_Ben_Data[[#This Row],[Planned Value
(Current Value)]])</f>
        <v>0</v>
      </c>
      <c r="AM464" s="23">
        <f>+(Synth_Ben_Data[[#This Row],[Earned Value]]/Synth_Ben_Data[[#This Row],[Planned Value
(Current Value)]])</f>
        <v>1</v>
      </c>
      <c r="AN46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65" spans="1:40" ht="15" customHeight="1">
      <c r="A465">
        <v>464</v>
      </c>
      <c r="B465" t="s">
        <v>212</v>
      </c>
      <c r="C465" t="s">
        <v>234</v>
      </c>
      <c r="D465" t="s">
        <v>235</v>
      </c>
      <c r="E465" s="1">
        <v>43358</v>
      </c>
      <c r="F465" s="1"/>
      <c r="G465" s="1">
        <v>44019</v>
      </c>
      <c r="H465" t="s">
        <v>236</v>
      </c>
      <c r="I465" t="s">
        <v>236</v>
      </c>
      <c r="J465" t="s">
        <v>237</v>
      </c>
      <c r="K465" s="1"/>
      <c r="M465" t="s">
        <v>236</v>
      </c>
      <c r="N465" s="3">
        <v>51.321260000000002</v>
      </c>
      <c r="O465" s="2">
        <v>-0.19586158375380436</v>
      </c>
      <c r="P465" s="3">
        <v>14</v>
      </c>
      <c r="Q465" s="1">
        <v>43210</v>
      </c>
      <c r="R465" s="1">
        <v>44766</v>
      </c>
      <c r="S46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65" s="2"/>
      <c r="V465" s="21" t="s">
        <v>216</v>
      </c>
      <c r="W465" s="1" t="s">
        <v>78</v>
      </c>
      <c r="Y465" s="15" t="s">
        <v>67</v>
      </c>
      <c r="Z465" s="15">
        <v>1036</v>
      </c>
      <c r="AA465" s="15">
        <v>1036</v>
      </c>
      <c r="AB465" s="15">
        <v>1901</v>
      </c>
      <c r="AC465" s="16">
        <v>43358</v>
      </c>
      <c r="AD465" s="16"/>
      <c r="AE465" s="16">
        <v>44021</v>
      </c>
      <c r="AF465" s="16">
        <v>44021</v>
      </c>
      <c r="AG465" s="9" t="s">
        <v>50</v>
      </c>
      <c r="AH465" s="22">
        <v>1</v>
      </c>
      <c r="AI465" s="9">
        <f>+Synth_Ben_Data[[#This Row],[% progress]]*Synth_Ben_Data[[#This Row],[BaselineTargetValue]]</f>
        <v>1036</v>
      </c>
      <c r="AJ465" s="15">
        <f>+Synth_Ben_Data[[#This Row],[ActualValue]]</f>
        <v>1901</v>
      </c>
      <c r="AK465" s="9">
        <f>+Synth_Ben_Data[[#This Row],[CurrentTargetValue]]</f>
        <v>1036</v>
      </c>
      <c r="AL465" s="22">
        <f>+(Synth_Ben_Data[[#This Row],[Earned Value]]-Synth_Ben_Data[[#This Row],[Planned Value
(Current Value)]])</f>
        <v>0</v>
      </c>
      <c r="AM465" s="23">
        <f>+(Synth_Ben_Data[[#This Row],[Earned Value]]/Synth_Ben_Data[[#This Row],[Planned Value
(Current Value)]])</f>
        <v>1</v>
      </c>
      <c r="AN46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66" spans="1:40" ht="15" customHeight="1">
      <c r="A466">
        <v>465</v>
      </c>
      <c r="B466" t="s">
        <v>145</v>
      </c>
      <c r="C466" t="s">
        <v>234</v>
      </c>
      <c r="D466" t="s">
        <v>242</v>
      </c>
      <c r="E466" s="1">
        <v>42792</v>
      </c>
      <c r="F466" s="1"/>
      <c r="G466" s="1">
        <v>43257</v>
      </c>
      <c r="H466" t="s">
        <v>236</v>
      </c>
      <c r="I466" t="s">
        <v>236</v>
      </c>
      <c r="J466" t="s">
        <v>243</v>
      </c>
      <c r="K466" s="1"/>
      <c r="M466" t="s">
        <v>236</v>
      </c>
      <c r="N466" s="15">
        <v>51.904510000000002</v>
      </c>
      <c r="O466" s="2">
        <v>6.5724034059116421E-3</v>
      </c>
      <c r="P466" s="3">
        <v>16</v>
      </c>
      <c r="Q466" s="1">
        <v>43666</v>
      </c>
      <c r="R466" s="1">
        <v>44314</v>
      </c>
      <c r="S46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66" s="2"/>
      <c r="V466" s="2" t="s">
        <v>182</v>
      </c>
      <c r="W466" s="1" t="s">
        <v>166</v>
      </c>
      <c r="Y466" s="3" t="s">
        <v>59</v>
      </c>
      <c r="Z466" s="3">
        <v>83</v>
      </c>
      <c r="AA466" s="3">
        <v>83</v>
      </c>
      <c r="AB466" s="3">
        <v>337</v>
      </c>
      <c r="AC466" s="19">
        <v>42792</v>
      </c>
      <c r="AD466" s="19"/>
      <c r="AE466" s="19">
        <v>43267</v>
      </c>
      <c r="AF466" s="16">
        <v>43267</v>
      </c>
      <c r="AG466" s="9" t="s">
        <v>50</v>
      </c>
      <c r="AH466" s="22">
        <v>1</v>
      </c>
      <c r="AI466" s="9">
        <f>+Synth_Ben_Data[[#This Row],[% progress]]*Synth_Ben_Data[[#This Row],[BaselineTargetValue]]</f>
        <v>83</v>
      </c>
      <c r="AJ466" s="15">
        <f>+Synth_Ben_Data[[#This Row],[ActualValue]]</f>
        <v>337</v>
      </c>
      <c r="AK466" s="9">
        <f>+Synth_Ben_Data[[#This Row],[CurrentTargetValue]]</f>
        <v>83</v>
      </c>
      <c r="AL466" s="22">
        <f>+(Synth_Ben_Data[[#This Row],[Earned Value]]-Synth_Ben_Data[[#This Row],[Planned Value
(Current Value)]])</f>
        <v>0</v>
      </c>
      <c r="AM466" s="23">
        <f>+(Synth_Ben_Data[[#This Row],[Earned Value]]/Synth_Ben_Data[[#This Row],[Planned Value
(Current Value)]])</f>
        <v>1</v>
      </c>
      <c r="AN46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67" spans="1:40" ht="15" customHeight="1">
      <c r="A467">
        <v>466</v>
      </c>
      <c r="B467" t="s">
        <v>226</v>
      </c>
      <c r="C467" t="s">
        <v>234</v>
      </c>
      <c r="D467" t="s">
        <v>235</v>
      </c>
      <c r="E467" s="1">
        <v>43358</v>
      </c>
      <c r="F467" s="1"/>
      <c r="G467" s="1">
        <v>44336</v>
      </c>
      <c r="H467" t="s">
        <v>236</v>
      </c>
      <c r="I467" t="s">
        <v>236</v>
      </c>
      <c r="J467" t="s">
        <v>237</v>
      </c>
      <c r="K467" s="1"/>
      <c r="M467" t="s">
        <v>236</v>
      </c>
      <c r="N467" s="3">
        <v>51.386240000000001</v>
      </c>
      <c r="O467" s="2">
        <v>-0.50793158748616873</v>
      </c>
      <c r="P467" s="3">
        <v>15</v>
      </c>
      <c r="Q467" s="1">
        <v>43666</v>
      </c>
      <c r="R467" s="1">
        <v>44766</v>
      </c>
      <c r="S46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67" s="2"/>
      <c r="V467" s="2" t="s">
        <v>143</v>
      </c>
      <c r="W467" s="1" t="s">
        <v>48</v>
      </c>
      <c r="Y467" s="3" t="s">
        <v>67</v>
      </c>
      <c r="Z467" s="3">
        <v>994</v>
      </c>
      <c r="AA467" s="3">
        <v>994</v>
      </c>
      <c r="AB467" s="3">
        <v>317</v>
      </c>
      <c r="AC467" s="19">
        <v>43358</v>
      </c>
      <c r="AD467" s="19"/>
      <c r="AE467" s="19">
        <v>44373</v>
      </c>
      <c r="AF467" s="16">
        <v>44373</v>
      </c>
      <c r="AG467" s="9" t="s">
        <v>50</v>
      </c>
      <c r="AH467" s="22">
        <v>1</v>
      </c>
      <c r="AI467" s="9">
        <f>+Synth_Ben_Data[[#This Row],[% progress]]*Synth_Ben_Data[[#This Row],[BaselineTargetValue]]</f>
        <v>994</v>
      </c>
      <c r="AJ467" s="15">
        <f>+Synth_Ben_Data[[#This Row],[ActualValue]]</f>
        <v>317</v>
      </c>
      <c r="AK467" s="9">
        <f>+Synth_Ben_Data[[#This Row],[CurrentTargetValue]]</f>
        <v>994</v>
      </c>
      <c r="AL467" s="22">
        <f>+(Synth_Ben_Data[[#This Row],[Earned Value]]-Synth_Ben_Data[[#This Row],[Planned Value
(Current Value)]])</f>
        <v>0</v>
      </c>
      <c r="AM467" s="23">
        <f>+(Synth_Ben_Data[[#This Row],[Earned Value]]/Synth_Ben_Data[[#This Row],[Planned Value
(Current Value)]])</f>
        <v>1</v>
      </c>
      <c r="AN46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68" spans="1:40" ht="15" customHeight="1">
      <c r="A468">
        <v>467</v>
      </c>
      <c r="B468" t="s">
        <v>228</v>
      </c>
      <c r="C468" t="s">
        <v>234</v>
      </c>
      <c r="D468" t="s">
        <v>240</v>
      </c>
      <c r="E468" s="1">
        <v>42205</v>
      </c>
      <c r="F468" s="1"/>
      <c r="G468" s="1">
        <v>43088</v>
      </c>
      <c r="H468" t="s">
        <v>236</v>
      </c>
      <c r="I468" t="s">
        <v>44</v>
      </c>
      <c r="J468" t="s">
        <v>241</v>
      </c>
      <c r="K468" s="1"/>
      <c r="M468" t="s">
        <v>46</v>
      </c>
      <c r="N468" s="15">
        <v>50.969070000000002</v>
      </c>
      <c r="O468" s="2">
        <v>-0.50986774778124078</v>
      </c>
      <c r="P468" s="3">
        <v>14</v>
      </c>
      <c r="Q468" s="1">
        <v>43210</v>
      </c>
      <c r="R468" s="1">
        <v>44332</v>
      </c>
      <c r="S46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68" s="2"/>
      <c r="V468" s="21" t="s">
        <v>98</v>
      </c>
      <c r="W468" s="1" t="s">
        <v>149</v>
      </c>
      <c r="Y468" s="15" t="s">
        <v>67</v>
      </c>
      <c r="Z468" s="15">
        <v>807</v>
      </c>
      <c r="AA468" s="15">
        <v>807</v>
      </c>
      <c r="AB468" s="15">
        <v>1615</v>
      </c>
      <c r="AC468" s="16">
        <v>42205</v>
      </c>
      <c r="AD468" s="16"/>
      <c r="AE468" s="16">
        <v>43129</v>
      </c>
      <c r="AF468" s="16">
        <v>45189</v>
      </c>
      <c r="AG468" s="9" t="s">
        <v>46</v>
      </c>
      <c r="AH468" s="22">
        <v>1</v>
      </c>
      <c r="AI468" s="9">
        <f>+Synth_Ben_Data[[#This Row],[% progress]]*Synth_Ben_Data[[#This Row],[BaselineTargetValue]]</f>
        <v>807</v>
      </c>
      <c r="AJ468" s="15">
        <f>+Synth_Ben_Data[[#This Row],[ActualValue]]</f>
        <v>1615</v>
      </c>
      <c r="AK468" s="9">
        <f>+Synth_Ben_Data[[#This Row],[CurrentTargetValue]]</f>
        <v>807</v>
      </c>
      <c r="AL468" s="22">
        <f>+(Synth_Ben_Data[[#This Row],[Earned Value]]-Synth_Ben_Data[[#This Row],[Planned Value
(Current Value)]])</f>
        <v>0</v>
      </c>
      <c r="AM468" s="23">
        <f>+(Synth_Ben_Data[[#This Row],[Earned Value]]/Synth_Ben_Data[[#This Row],[Planned Value
(Current Value)]])</f>
        <v>1</v>
      </c>
      <c r="AN46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69" spans="1:40" ht="15" customHeight="1">
      <c r="A469">
        <v>267</v>
      </c>
      <c r="B469" t="s">
        <v>209</v>
      </c>
      <c r="C469" t="s">
        <v>234</v>
      </c>
      <c r="D469" t="s">
        <v>238</v>
      </c>
      <c r="E469" s="1">
        <v>43210</v>
      </c>
      <c r="F469" s="1"/>
      <c r="G469" s="1">
        <v>43941</v>
      </c>
      <c r="H469" t="s">
        <v>236</v>
      </c>
      <c r="I469" t="s">
        <v>161</v>
      </c>
      <c r="J469" t="s">
        <v>239</v>
      </c>
      <c r="K469" s="1"/>
      <c r="M469" t="s">
        <v>46</v>
      </c>
      <c r="N469" s="15">
        <v>52.75047</v>
      </c>
      <c r="O469" s="2">
        <v>0.37779007054231284</v>
      </c>
      <c r="P469" s="3">
        <v>5</v>
      </c>
      <c r="Q469" s="1">
        <v>43210</v>
      </c>
      <c r="R469" s="1">
        <v>44773</v>
      </c>
      <c r="S46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69" s="2"/>
      <c r="V469" s="2" t="s">
        <v>142</v>
      </c>
      <c r="W469" s="1" t="s">
        <v>98</v>
      </c>
      <c r="Y469" s="3" t="s">
        <v>67</v>
      </c>
      <c r="Z469" s="3">
        <v>2232</v>
      </c>
      <c r="AA469" s="3">
        <v>2232</v>
      </c>
      <c r="AB469" s="3">
        <v>1270</v>
      </c>
      <c r="AC469" s="19">
        <v>43210</v>
      </c>
      <c r="AD469" s="19"/>
      <c r="AE469" s="19">
        <v>43970</v>
      </c>
      <c r="AF469" s="16">
        <v>45226</v>
      </c>
      <c r="AG469" s="9" t="s">
        <v>46</v>
      </c>
      <c r="AH469" s="22">
        <v>1</v>
      </c>
      <c r="AI469" s="9">
        <f>+Synth_Ben_Data[[#This Row],[% progress]]*Synth_Ben_Data[[#This Row],[BaselineTargetValue]]</f>
        <v>2232</v>
      </c>
      <c r="AJ469" s="15">
        <f>+Synth_Ben_Data[[#This Row],[ActualValue]]</f>
        <v>1270</v>
      </c>
      <c r="AK469" s="9">
        <f>+Synth_Ben_Data[[#This Row],[CurrentTargetValue]]</f>
        <v>2232</v>
      </c>
      <c r="AL469" s="22">
        <f>+(Synth_Ben_Data[[#This Row],[Earned Value]]-Synth_Ben_Data[[#This Row],[Planned Value
(Current Value)]])</f>
        <v>0</v>
      </c>
      <c r="AM469" s="23">
        <f>+(Synth_Ben_Data[[#This Row],[Earned Value]]/Synth_Ben_Data[[#This Row],[Planned Value
(Current Value)]])</f>
        <v>1</v>
      </c>
      <c r="AN46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70" spans="1:40" ht="15" customHeight="1">
      <c r="A470">
        <v>558</v>
      </c>
      <c r="B470" t="s">
        <v>212</v>
      </c>
      <c r="C470" t="s">
        <v>234</v>
      </c>
      <c r="D470" t="s">
        <v>238</v>
      </c>
      <c r="E470" s="1">
        <v>43210</v>
      </c>
      <c r="F470" s="1"/>
      <c r="G470" s="1">
        <v>44339</v>
      </c>
      <c r="H470" t="s">
        <v>236</v>
      </c>
      <c r="I470" t="s">
        <v>55</v>
      </c>
      <c r="J470" t="s">
        <v>239</v>
      </c>
      <c r="K470" s="1"/>
      <c r="M470" t="s">
        <v>46</v>
      </c>
      <c r="N470" s="3">
        <v>52.759340000000002</v>
      </c>
      <c r="O470" s="2">
        <v>0.40377188829130134</v>
      </c>
      <c r="P470">
        <v>16</v>
      </c>
      <c r="Q470" s="1">
        <v>44089</v>
      </c>
      <c r="R470" s="1">
        <v>44773</v>
      </c>
      <c r="S47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470" s="2" t="s">
        <v>78</v>
      </c>
      <c r="W470" s="1" t="s">
        <v>48</v>
      </c>
      <c r="Y470" s="15" t="s">
        <v>67</v>
      </c>
      <c r="Z470" s="15">
        <v>2216</v>
      </c>
      <c r="AA470" s="15">
        <v>2216</v>
      </c>
      <c r="AB470" s="15">
        <v>1559</v>
      </c>
      <c r="AC470" s="16">
        <v>43210</v>
      </c>
      <c r="AD470" s="16"/>
      <c r="AE470" s="16">
        <v>44353</v>
      </c>
      <c r="AF470" s="16">
        <v>45180</v>
      </c>
      <c r="AG470" s="9" t="s">
        <v>46</v>
      </c>
      <c r="AH470" s="22">
        <v>1</v>
      </c>
      <c r="AI470" s="9">
        <f>+Synth_Ben_Data[[#This Row],[% progress]]*Synth_Ben_Data[[#This Row],[BaselineTargetValue]]</f>
        <v>2216</v>
      </c>
      <c r="AJ470" s="15">
        <f>+Synth_Ben_Data[[#This Row],[ActualValue]]</f>
        <v>1559</v>
      </c>
      <c r="AK470" s="9">
        <f>+Synth_Ben_Data[[#This Row],[CurrentTargetValue]]</f>
        <v>2216</v>
      </c>
      <c r="AL470" s="22">
        <f>+(Synth_Ben_Data[[#This Row],[Earned Value]]-Synth_Ben_Data[[#This Row],[Planned Value
(Current Value)]])</f>
        <v>0</v>
      </c>
      <c r="AM470" s="23">
        <f>+(Synth_Ben_Data[[#This Row],[Earned Value]]/Synth_Ben_Data[[#This Row],[Planned Value
(Current Value)]])</f>
        <v>1</v>
      </c>
      <c r="AN47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71" spans="1:40" ht="15" customHeight="1">
      <c r="A471">
        <v>414</v>
      </c>
      <c r="B471" t="s">
        <v>173</v>
      </c>
      <c r="C471" t="s">
        <v>234</v>
      </c>
      <c r="D471" t="s">
        <v>238</v>
      </c>
      <c r="E471" s="1">
        <v>43210</v>
      </c>
      <c r="F471" s="1"/>
      <c r="G471" s="1">
        <v>43912</v>
      </c>
      <c r="H471" t="s">
        <v>236</v>
      </c>
      <c r="I471" t="s">
        <v>55</v>
      </c>
      <c r="J471" t="s">
        <v>239</v>
      </c>
      <c r="K471" s="1"/>
      <c r="M471" t="s">
        <v>46</v>
      </c>
      <c r="N471" s="3">
        <v>52.762790000000003</v>
      </c>
      <c r="O471" s="2">
        <v>0.4183501779416598</v>
      </c>
      <c r="P471" s="3">
        <v>11</v>
      </c>
      <c r="Q471" s="1">
        <v>43666</v>
      </c>
      <c r="R471" s="1">
        <v>44773</v>
      </c>
      <c r="S47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71" s="2"/>
      <c r="V471" s="2" t="s">
        <v>94</v>
      </c>
      <c r="W471" s="1" t="s">
        <v>58</v>
      </c>
      <c r="Y471" s="3" t="s">
        <v>67</v>
      </c>
      <c r="Z471" s="3">
        <v>1485</v>
      </c>
      <c r="AA471" s="3">
        <v>1485</v>
      </c>
      <c r="AB471" s="3">
        <v>767</v>
      </c>
      <c r="AC471" s="19">
        <v>43210</v>
      </c>
      <c r="AD471" s="19"/>
      <c r="AE471" s="19">
        <v>43920</v>
      </c>
      <c r="AF471" s="16">
        <v>45262</v>
      </c>
      <c r="AG471" s="9" t="s">
        <v>46</v>
      </c>
      <c r="AH471" s="22">
        <v>1</v>
      </c>
      <c r="AI471" s="9">
        <f>+Synth_Ben_Data[[#This Row],[% progress]]*Synth_Ben_Data[[#This Row],[BaselineTargetValue]]</f>
        <v>1485</v>
      </c>
      <c r="AJ471" s="15">
        <f>+Synth_Ben_Data[[#This Row],[ActualValue]]</f>
        <v>767</v>
      </c>
      <c r="AK471" s="9">
        <f>+Synth_Ben_Data[[#This Row],[CurrentTargetValue]]</f>
        <v>1485</v>
      </c>
      <c r="AL471" s="22">
        <f>+(Synth_Ben_Data[[#This Row],[Earned Value]]-Synth_Ben_Data[[#This Row],[Planned Value
(Current Value)]])</f>
        <v>0</v>
      </c>
      <c r="AM471" s="23">
        <f>+(Synth_Ben_Data[[#This Row],[Earned Value]]/Synth_Ben_Data[[#This Row],[Planned Value
(Current Value)]])</f>
        <v>1</v>
      </c>
      <c r="AN47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72" spans="1:40" ht="15" customHeight="1">
      <c r="A472">
        <v>471</v>
      </c>
      <c r="B472" t="s">
        <v>140</v>
      </c>
      <c r="C472" t="s">
        <v>234</v>
      </c>
      <c r="D472" t="s">
        <v>242</v>
      </c>
      <c r="E472" s="1">
        <v>42792</v>
      </c>
      <c r="F472" s="1"/>
      <c r="G472" s="1">
        <v>43806</v>
      </c>
      <c r="H472" t="s">
        <v>236</v>
      </c>
      <c r="I472" t="s">
        <v>236</v>
      </c>
      <c r="J472" t="s">
        <v>243</v>
      </c>
      <c r="K472" s="1"/>
      <c r="M472" t="s">
        <v>236</v>
      </c>
      <c r="N472" s="15">
        <v>51.514740000000003</v>
      </c>
      <c r="O472" s="2">
        <v>6.6202253648148579E-2</v>
      </c>
      <c r="P472" s="3">
        <v>15</v>
      </c>
      <c r="Q472" s="1">
        <v>44089</v>
      </c>
      <c r="R472" s="1">
        <v>44314</v>
      </c>
      <c r="S47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72" s="2"/>
      <c r="V472" s="2" t="s">
        <v>142</v>
      </c>
      <c r="W472" s="1" t="s">
        <v>117</v>
      </c>
      <c r="Y472" s="3" t="s">
        <v>108</v>
      </c>
      <c r="Z472" s="3">
        <v>4637</v>
      </c>
      <c r="AA472" s="3">
        <v>4637</v>
      </c>
      <c r="AB472" s="3">
        <v>1776</v>
      </c>
      <c r="AC472" s="19">
        <v>42792</v>
      </c>
      <c r="AD472" s="19"/>
      <c r="AE472" s="19">
        <v>43825</v>
      </c>
      <c r="AF472" s="16">
        <v>43825</v>
      </c>
      <c r="AG472" s="9" t="s">
        <v>50</v>
      </c>
      <c r="AH472" s="22">
        <v>1</v>
      </c>
      <c r="AI472" s="9">
        <f>+Synth_Ben_Data[[#This Row],[% progress]]*Synth_Ben_Data[[#This Row],[BaselineTargetValue]]</f>
        <v>4637</v>
      </c>
      <c r="AJ472" s="15">
        <f>+Synth_Ben_Data[[#This Row],[ActualValue]]</f>
        <v>1776</v>
      </c>
      <c r="AK472" s="9">
        <f>+Synth_Ben_Data[[#This Row],[CurrentTargetValue]]</f>
        <v>4637</v>
      </c>
      <c r="AL472" s="22">
        <f>+(Synth_Ben_Data[[#This Row],[Earned Value]]-Synth_Ben_Data[[#This Row],[Planned Value
(Current Value)]])</f>
        <v>0</v>
      </c>
      <c r="AM472" s="23">
        <f>+(Synth_Ben_Data[[#This Row],[Earned Value]]/Synth_Ben_Data[[#This Row],[Planned Value
(Current Value)]])</f>
        <v>1</v>
      </c>
      <c r="AN47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73" spans="1:40" ht="15" customHeight="1">
      <c r="A473">
        <v>480</v>
      </c>
      <c r="B473" t="s">
        <v>209</v>
      </c>
      <c r="C473" t="s">
        <v>234</v>
      </c>
      <c r="D473" t="s">
        <v>238</v>
      </c>
      <c r="E473" s="1">
        <v>43210</v>
      </c>
      <c r="F473" s="1"/>
      <c r="G473" s="1">
        <v>43675</v>
      </c>
      <c r="H473" t="s">
        <v>236</v>
      </c>
      <c r="I473" t="s">
        <v>161</v>
      </c>
      <c r="J473" t="s">
        <v>239</v>
      </c>
      <c r="K473" s="1"/>
      <c r="M473" t="s">
        <v>46</v>
      </c>
      <c r="N473" s="3">
        <v>52.774099999999997</v>
      </c>
      <c r="O473" s="2">
        <v>0.49110165353165725</v>
      </c>
      <c r="P473" s="3">
        <v>14</v>
      </c>
      <c r="Q473" s="1">
        <v>42792</v>
      </c>
      <c r="R473" s="1">
        <v>44773</v>
      </c>
      <c r="S47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73" s="2"/>
      <c r="V473" s="21" t="s">
        <v>230</v>
      </c>
      <c r="W473" s="1" t="s">
        <v>86</v>
      </c>
      <c r="Y473" s="15" t="s">
        <v>67</v>
      </c>
      <c r="Z473" s="15">
        <v>1109</v>
      </c>
      <c r="AA473" s="15">
        <v>1109</v>
      </c>
      <c r="AB473" s="15">
        <v>1696</v>
      </c>
      <c r="AC473" s="16">
        <v>43210</v>
      </c>
      <c r="AD473" s="16"/>
      <c r="AE473" s="16">
        <v>43691</v>
      </c>
      <c r="AF473" s="16">
        <v>45201</v>
      </c>
      <c r="AG473" s="9" t="s">
        <v>46</v>
      </c>
      <c r="AH473" s="22">
        <v>1</v>
      </c>
      <c r="AI473" s="9">
        <f>+Synth_Ben_Data[[#This Row],[% progress]]*Synth_Ben_Data[[#This Row],[BaselineTargetValue]]</f>
        <v>1109</v>
      </c>
      <c r="AJ473" s="15">
        <f>+Synth_Ben_Data[[#This Row],[ActualValue]]</f>
        <v>1696</v>
      </c>
      <c r="AK473" s="9">
        <f>+Synth_Ben_Data[[#This Row],[CurrentTargetValue]]</f>
        <v>1109</v>
      </c>
      <c r="AL473" s="22">
        <f>+(Synth_Ben_Data[[#This Row],[Earned Value]]-Synth_Ben_Data[[#This Row],[Planned Value
(Current Value)]])</f>
        <v>0</v>
      </c>
      <c r="AM473" s="23">
        <f>+(Synth_Ben_Data[[#This Row],[Earned Value]]/Synth_Ben_Data[[#This Row],[Planned Value
(Current Value)]])</f>
        <v>1</v>
      </c>
      <c r="AN47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74" spans="1:40" ht="15" customHeight="1">
      <c r="A474">
        <v>473</v>
      </c>
      <c r="B474" t="s">
        <v>99</v>
      </c>
      <c r="C474" t="s">
        <v>234</v>
      </c>
      <c r="D474" t="s">
        <v>242</v>
      </c>
      <c r="E474" s="1">
        <v>42792</v>
      </c>
      <c r="F474" s="1"/>
      <c r="G474" s="1">
        <v>43883</v>
      </c>
      <c r="H474" t="s">
        <v>236</v>
      </c>
      <c r="I474" t="s">
        <v>236</v>
      </c>
      <c r="J474" t="s">
        <v>243</v>
      </c>
      <c r="K474" s="1"/>
      <c r="M474" t="s">
        <v>236</v>
      </c>
      <c r="N474" s="15">
        <v>51.947519999999997</v>
      </c>
      <c r="O474" s="2">
        <v>0.24191342030926527</v>
      </c>
      <c r="P474" s="3">
        <v>8</v>
      </c>
      <c r="Q474" s="1">
        <v>44089</v>
      </c>
      <c r="R474" s="1">
        <v>44314</v>
      </c>
      <c r="S47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74" s="2"/>
      <c r="V474" s="21" t="s">
        <v>147</v>
      </c>
      <c r="W474" s="1" t="s">
        <v>86</v>
      </c>
      <c r="Y474" s="15" t="s">
        <v>67</v>
      </c>
      <c r="Z474" s="15">
        <v>1610</v>
      </c>
      <c r="AA474" s="15">
        <v>1610</v>
      </c>
      <c r="AB474" s="15">
        <v>55</v>
      </c>
      <c r="AC474" s="16">
        <v>42792</v>
      </c>
      <c r="AD474" s="16"/>
      <c r="AE474" s="16">
        <v>43905</v>
      </c>
      <c r="AF474" s="16">
        <v>43905</v>
      </c>
      <c r="AG474" s="9" t="s">
        <v>50</v>
      </c>
      <c r="AH474" s="22">
        <v>1</v>
      </c>
      <c r="AI474" s="9">
        <f>+Synth_Ben_Data[[#This Row],[% progress]]*Synth_Ben_Data[[#This Row],[BaselineTargetValue]]</f>
        <v>1610</v>
      </c>
      <c r="AJ474" s="15">
        <f>+Synth_Ben_Data[[#This Row],[ActualValue]]</f>
        <v>55</v>
      </c>
      <c r="AK474" s="9">
        <f>+Synth_Ben_Data[[#This Row],[CurrentTargetValue]]</f>
        <v>1610</v>
      </c>
      <c r="AL474" s="22">
        <f>+(Synth_Ben_Data[[#This Row],[Earned Value]]-Synth_Ben_Data[[#This Row],[Planned Value
(Current Value)]])</f>
        <v>0</v>
      </c>
      <c r="AM474" s="23">
        <f>+(Synth_Ben_Data[[#This Row],[Earned Value]]/Synth_Ben_Data[[#This Row],[Planned Value
(Current Value)]])</f>
        <v>1</v>
      </c>
      <c r="AN47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75" spans="1:40" ht="15" customHeight="1">
      <c r="A475">
        <v>474</v>
      </c>
      <c r="B475" t="s">
        <v>132</v>
      </c>
      <c r="C475" t="s">
        <v>234</v>
      </c>
      <c r="D475" t="s">
        <v>235</v>
      </c>
      <c r="E475" s="1">
        <v>43358</v>
      </c>
      <c r="F475" s="1"/>
      <c r="G475" s="1">
        <v>43810</v>
      </c>
      <c r="H475" t="s">
        <v>236</v>
      </c>
      <c r="I475" t="s">
        <v>236</v>
      </c>
      <c r="J475" t="s">
        <v>237</v>
      </c>
      <c r="K475" s="1"/>
      <c r="M475" t="s">
        <v>236</v>
      </c>
      <c r="N475" s="3">
        <v>51.234529999999999</v>
      </c>
      <c r="O475" s="2">
        <v>-0.40393453782536293</v>
      </c>
      <c r="P475" s="3">
        <v>10</v>
      </c>
      <c r="Q475" s="4">
        <v>42792</v>
      </c>
      <c r="R475" s="4">
        <v>44766</v>
      </c>
      <c r="S47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75" s="2"/>
      <c r="V475" s="2" t="s">
        <v>135</v>
      </c>
      <c r="W475" s="1" t="s">
        <v>166</v>
      </c>
      <c r="Y475" s="3" t="s">
        <v>67</v>
      </c>
      <c r="Z475" s="3">
        <v>690</v>
      </c>
      <c r="AA475" s="3">
        <v>690</v>
      </c>
      <c r="AB475" s="3">
        <v>1191</v>
      </c>
      <c r="AC475" s="19">
        <v>43358</v>
      </c>
      <c r="AD475" s="19"/>
      <c r="AE475" s="19">
        <v>43845</v>
      </c>
      <c r="AF475" s="16">
        <v>43845</v>
      </c>
      <c r="AG475" s="9" t="s">
        <v>50</v>
      </c>
      <c r="AH475" s="22">
        <v>1</v>
      </c>
      <c r="AI475" s="9">
        <f>+Synth_Ben_Data[[#This Row],[% progress]]*Synth_Ben_Data[[#This Row],[BaselineTargetValue]]</f>
        <v>690</v>
      </c>
      <c r="AJ475" s="15">
        <f>+Synth_Ben_Data[[#This Row],[ActualValue]]</f>
        <v>1191</v>
      </c>
      <c r="AK475" s="9">
        <f>+Synth_Ben_Data[[#This Row],[CurrentTargetValue]]</f>
        <v>690</v>
      </c>
      <c r="AL475" s="22">
        <f>+(Synth_Ben_Data[[#This Row],[Earned Value]]-Synth_Ben_Data[[#This Row],[Planned Value
(Current Value)]])</f>
        <v>0</v>
      </c>
      <c r="AM475" s="23">
        <f>+(Synth_Ben_Data[[#This Row],[Earned Value]]/Synth_Ben_Data[[#This Row],[Planned Value
(Current Value)]])</f>
        <v>1</v>
      </c>
      <c r="AN47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76" spans="1:40" ht="15" customHeight="1">
      <c r="A476">
        <v>475</v>
      </c>
      <c r="B476" t="s">
        <v>217</v>
      </c>
      <c r="C476" t="s">
        <v>234</v>
      </c>
      <c r="D476" t="s">
        <v>235</v>
      </c>
      <c r="E476" s="1">
        <v>43358</v>
      </c>
      <c r="F476" s="1"/>
      <c r="G476" s="1">
        <v>44200</v>
      </c>
      <c r="H476" t="s">
        <v>236</v>
      </c>
      <c r="I476" t="s">
        <v>236</v>
      </c>
      <c r="J476" t="s">
        <v>237</v>
      </c>
      <c r="K476" s="1"/>
      <c r="M476" t="s">
        <v>236</v>
      </c>
      <c r="N476" s="15">
        <v>52.191029999999998</v>
      </c>
      <c r="O476" s="2">
        <v>-0.14567644772138921</v>
      </c>
      <c r="P476" s="3">
        <v>13</v>
      </c>
      <c r="Q476" s="1">
        <v>42792</v>
      </c>
      <c r="R476" s="1">
        <v>44766</v>
      </c>
      <c r="S47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76" s="2"/>
      <c r="V476" s="2" t="s">
        <v>58</v>
      </c>
      <c r="W476" s="1" t="s">
        <v>66</v>
      </c>
      <c r="Y476" s="3" t="s">
        <v>67</v>
      </c>
      <c r="Z476" s="3">
        <v>2355</v>
      </c>
      <c r="AA476" s="3">
        <v>2355</v>
      </c>
      <c r="AB476" s="3">
        <v>1227</v>
      </c>
      <c r="AC476" s="19">
        <v>43358</v>
      </c>
      <c r="AD476" s="19"/>
      <c r="AE476" s="19">
        <v>44216</v>
      </c>
      <c r="AF476" s="16">
        <v>44216</v>
      </c>
      <c r="AG476" s="9" t="s">
        <v>50</v>
      </c>
      <c r="AH476" s="22">
        <v>1</v>
      </c>
      <c r="AI476" s="9">
        <f>+Synth_Ben_Data[[#This Row],[% progress]]*Synth_Ben_Data[[#This Row],[BaselineTargetValue]]</f>
        <v>2355</v>
      </c>
      <c r="AJ476" s="15">
        <f>+Synth_Ben_Data[[#This Row],[ActualValue]]</f>
        <v>1227</v>
      </c>
      <c r="AK476" s="9">
        <f>+Synth_Ben_Data[[#This Row],[CurrentTargetValue]]</f>
        <v>2355</v>
      </c>
      <c r="AL476" s="22">
        <f>+(Synth_Ben_Data[[#This Row],[Earned Value]]-Synth_Ben_Data[[#This Row],[Planned Value
(Current Value)]])</f>
        <v>0</v>
      </c>
      <c r="AM476" s="23">
        <f>+(Synth_Ben_Data[[#This Row],[Earned Value]]/Synth_Ben_Data[[#This Row],[Planned Value
(Current Value)]])</f>
        <v>1</v>
      </c>
      <c r="AN47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77" spans="1:40" ht="15" customHeight="1">
      <c r="A477">
        <v>476</v>
      </c>
      <c r="B477" t="s">
        <v>226</v>
      </c>
      <c r="C477" t="s">
        <v>234</v>
      </c>
      <c r="D477" t="s">
        <v>240</v>
      </c>
      <c r="E477" s="1">
        <v>42205</v>
      </c>
      <c r="F477" s="1"/>
      <c r="G477" s="1">
        <v>42868</v>
      </c>
      <c r="H477" t="s">
        <v>236</v>
      </c>
      <c r="I477" t="s">
        <v>161</v>
      </c>
      <c r="J477" t="s">
        <v>241</v>
      </c>
      <c r="K477" s="1"/>
      <c r="M477" t="s">
        <v>46</v>
      </c>
      <c r="N477" s="3">
        <v>50.846800000000002</v>
      </c>
      <c r="O477" s="2">
        <v>-0.41102318620310219</v>
      </c>
      <c r="P477" s="3">
        <v>9</v>
      </c>
      <c r="Q477" s="1">
        <v>43666</v>
      </c>
      <c r="R477" s="1">
        <v>44332</v>
      </c>
      <c r="S47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77" s="2"/>
      <c r="V477" s="21" t="s">
        <v>57</v>
      </c>
      <c r="W477" s="1" t="s">
        <v>95</v>
      </c>
      <c r="Y477" s="15" t="s">
        <v>67</v>
      </c>
      <c r="Z477" s="15">
        <v>1945</v>
      </c>
      <c r="AA477" s="15">
        <v>1945</v>
      </c>
      <c r="AB477" s="15">
        <v>372</v>
      </c>
      <c r="AC477" s="16">
        <v>42205</v>
      </c>
      <c r="AD477" s="16"/>
      <c r="AE477" s="16">
        <v>42887</v>
      </c>
      <c r="AF477" s="16">
        <v>45180</v>
      </c>
      <c r="AG477" s="9" t="s">
        <v>46</v>
      </c>
      <c r="AH477" s="22">
        <v>1</v>
      </c>
      <c r="AI477" s="9">
        <f>+Synth_Ben_Data[[#This Row],[% progress]]*Synth_Ben_Data[[#This Row],[BaselineTargetValue]]</f>
        <v>1945</v>
      </c>
      <c r="AJ477" s="15">
        <f>+Synth_Ben_Data[[#This Row],[ActualValue]]</f>
        <v>372</v>
      </c>
      <c r="AK477" s="9">
        <f>+Synth_Ben_Data[[#This Row],[CurrentTargetValue]]</f>
        <v>1945</v>
      </c>
      <c r="AL477" s="22">
        <f>+(Synth_Ben_Data[[#This Row],[Earned Value]]-Synth_Ben_Data[[#This Row],[Planned Value
(Current Value)]])</f>
        <v>0</v>
      </c>
      <c r="AM477" s="23">
        <f>+(Synth_Ben_Data[[#This Row],[Earned Value]]/Synth_Ben_Data[[#This Row],[Planned Value
(Current Value)]])</f>
        <v>1</v>
      </c>
      <c r="AN47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78" spans="1:40" ht="15" customHeight="1">
      <c r="A478">
        <v>477</v>
      </c>
      <c r="B478" t="s">
        <v>112</v>
      </c>
      <c r="C478" t="s">
        <v>234</v>
      </c>
      <c r="D478" t="s">
        <v>242</v>
      </c>
      <c r="E478" s="1">
        <v>42792</v>
      </c>
      <c r="F478" s="1"/>
      <c r="G478" s="1">
        <v>43317</v>
      </c>
      <c r="H478" t="s">
        <v>236</v>
      </c>
      <c r="I478" t="s">
        <v>236</v>
      </c>
      <c r="J478" t="s">
        <v>243</v>
      </c>
      <c r="K478" s="1"/>
      <c r="M478" t="s">
        <v>236</v>
      </c>
      <c r="N478" s="15">
        <v>51.561059999999998</v>
      </c>
      <c r="O478" s="2">
        <v>0.36070674337878977</v>
      </c>
      <c r="P478" s="3">
        <v>11</v>
      </c>
      <c r="Q478" s="1">
        <v>44089</v>
      </c>
      <c r="R478" s="1">
        <v>44314</v>
      </c>
      <c r="S47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78" s="2"/>
      <c r="V478" s="2" t="s">
        <v>82</v>
      </c>
      <c r="W478" s="1" t="s">
        <v>166</v>
      </c>
      <c r="Y478" s="3" t="s">
        <v>87</v>
      </c>
      <c r="Z478" s="3">
        <v>359</v>
      </c>
      <c r="AA478" s="3">
        <v>359</v>
      </c>
      <c r="AB478" s="3">
        <v>425</v>
      </c>
      <c r="AC478" s="19">
        <v>42792</v>
      </c>
      <c r="AD478" s="19"/>
      <c r="AE478" s="19">
        <v>43323</v>
      </c>
      <c r="AF478" s="16">
        <v>43323</v>
      </c>
      <c r="AG478" s="9" t="s">
        <v>50</v>
      </c>
      <c r="AH478" s="22">
        <v>1</v>
      </c>
      <c r="AI478" s="9">
        <f>+Synth_Ben_Data[[#This Row],[% progress]]*Synth_Ben_Data[[#This Row],[BaselineTargetValue]]</f>
        <v>359</v>
      </c>
      <c r="AJ478" s="15">
        <f>+Synth_Ben_Data[[#This Row],[ActualValue]]</f>
        <v>425</v>
      </c>
      <c r="AK478" s="9">
        <f>+Synth_Ben_Data[[#This Row],[CurrentTargetValue]]</f>
        <v>359</v>
      </c>
      <c r="AL478" s="22">
        <f>+(Synth_Ben_Data[[#This Row],[Earned Value]]-Synth_Ben_Data[[#This Row],[Planned Value
(Current Value)]])</f>
        <v>0</v>
      </c>
      <c r="AM478" s="23">
        <f>+(Synth_Ben_Data[[#This Row],[Earned Value]]/Synth_Ben_Data[[#This Row],[Planned Value
(Current Value)]])</f>
        <v>1</v>
      </c>
      <c r="AN47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79" spans="1:40" ht="15" customHeight="1">
      <c r="A479">
        <v>478</v>
      </c>
      <c r="B479" t="s">
        <v>109</v>
      </c>
      <c r="C479" t="s">
        <v>234</v>
      </c>
      <c r="D479" t="s">
        <v>240</v>
      </c>
      <c r="E479" s="1">
        <v>42205</v>
      </c>
      <c r="F479" s="1"/>
      <c r="G479" s="1">
        <v>43253</v>
      </c>
      <c r="H479" t="s">
        <v>236</v>
      </c>
      <c r="I479" t="s">
        <v>161</v>
      </c>
      <c r="J479" t="s">
        <v>241</v>
      </c>
      <c r="K479" s="1"/>
      <c r="M479" t="s">
        <v>46</v>
      </c>
      <c r="N479" s="3">
        <v>50.889629999999997</v>
      </c>
      <c r="O479" s="2">
        <v>-0.47657917683666451</v>
      </c>
      <c r="P479" s="3">
        <v>1</v>
      </c>
      <c r="Q479" s="1">
        <v>43210</v>
      </c>
      <c r="R479" s="1">
        <v>44332</v>
      </c>
      <c r="S47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79" s="2"/>
      <c r="V479" s="21" t="s">
        <v>95</v>
      </c>
      <c r="W479" s="1" t="s">
        <v>117</v>
      </c>
      <c r="Y479" s="15" t="s">
        <v>67</v>
      </c>
      <c r="Z479" s="15">
        <v>2261</v>
      </c>
      <c r="AA479" s="15">
        <v>2261</v>
      </c>
      <c r="AB479" s="15">
        <v>948</v>
      </c>
      <c r="AC479" s="16">
        <v>42205</v>
      </c>
      <c r="AD479" s="16"/>
      <c r="AE479" s="16">
        <v>43272</v>
      </c>
      <c r="AF479" s="16">
        <v>45210</v>
      </c>
      <c r="AG479" s="9" t="s">
        <v>46</v>
      </c>
      <c r="AH479" s="22">
        <v>1</v>
      </c>
      <c r="AI479" s="9">
        <f>+Synth_Ben_Data[[#This Row],[% progress]]*Synth_Ben_Data[[#This Row],[BaselineTargetValue]]</f>
        <v>2261</v>
      </c>
      <c r="AJ479" s="15">
        <f>+Synth_Ben_Data[[#This Row],[ActualValue]]</f>
        <v>948</v>
      </c>
      <c r="AK479" s="9">
        <f>+Synth_Ben_Data[[#This Row],[CurrentTargetValue]]</f>
        <v>2261</v>
      </c>
      <c r="AL479" s="22">
        <f>+(Synth_Ben_Data[[#This Row],[Earned Value]]-Synth_Ben_Data[[#This Row],[Planned Value
(Current Value)]])</f>
        <v>0</v>
      </c>
      <c r="AM479" s="23">
        <f>+(Synth_Ben_Data[[#This Row],[Earned Value]]/Synth_Ben_Data[[#This Row],[Planned Value
(Current Value)]])</f>
        <v>1</v>
      </c>
      <c r="AN47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80" spans="1:40" ht="15" customHeight="1">
      <c r="A480">
        <v>479</v>
      </c>
      <c r="B480" t="s">
        <v>141</v>
      </c>
      <c r="C480" t="s">
        <v>234</v>
      </c>
      <c r="D480" t="s">
        <v>242</v>
      </c>
      <c r="E480" s="1">
        <v>42792</v>
      </c>
      <c r="F480" s="1"/>
      <c r="G480" s="1">
        <v>43316</v>
      </c>
      <c r="H480" t="s">
        <v>236</v>
      </c>
      <c r="I480" t="s">
        <v>236</v>
      </c>
      <c r="J480" t="s">
        <v>243</v>
      </c>
      <c r="K480" s="1"/>
      <c r="M480" t="s">
        <v>236</v>
      </c>
      <c r="N480" s="15">
        <v>51.52458</v>
      </c>
      <c r="O480" s="2">
        <v>7.9265928502829153E-2</v>
      </c>
      <c r="P480" s="3">
        <v>11</v>
      </c>
      <c r="Q480" s="1">
        <v>44089</v>
      </c>
      <c r="R480" s="1">
        <v>44314</v>
      </c>
      <c r="S48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80" s="2"/>
      <c r="V480" s="2" t="s">
        <v>147</v>
      </c>
      <c r="W480" s="1" t="s">
        <v>95</v>
      </c>
      <c r="Y480" s="3" t="s">
        <v>67</v>
      </c>
      <c r="Z480" s="3">
        <v>1938</v>
      </c>
      <c r="AA480" s="3">
        <v>1938</v>
      </c>
      <c r="AB480" s="3">
        <v>548</v>
      </c>
      <c r="AC480" s="19">
        <v>42792</v>
      </c>
      <c r="AD480" s="19"/>
      <c r="AE480" s="19">
        <v>43357</v>
      </c>
      <c r="AF480" s="16">
        <v>43357</v>
      </c>
      <c r="AG480" s="9" t="s">
        <v>50</v>
      </c>
      <c r="AH480" s="22">
        <v>1</v>
      </c>
      <c r="AI480" s="9">
        <f>+Synth_Ben_Data[[#This Row],[% progress]]*Synth_Ben_Data[[#This Row],[BaselineTargetValue]]</f>
        <v>1938</v>
      </c>
      <c r="AJ480" s="15">
        <f>+Synth_Ben_Data[[#This Row],[ActualValue]]</f>
        <v>548</v>
      </c>
      <c r="AK480" s="9">
        <f>+Synth_Ben_Data[[#This Row],[CurrentTargetValue]]</f>
        <v>1938</v>
      </c>
      <c r="AL480" s="22">
        <f>+(Synth_Ben_Data[[#This Row],[Earned Value]]-Synth_Ben_Data[[#This Row],[Planned Value
(Current Value)]])</f>
        <v>0</v>
      </c>
      <c r="AM480" s="23">
        <f>+(Synth_Ben_Data[[#This Row],[Earned Value]]/Synth_Ben_Data[[#This Row],[Planned Value
(Current Value)]])</f>
        <v>1</v>
      </c>
      <c r="AN48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81" spans="1:40" ht="15" customHeight="1">
      <c r="A481">
        <v>493</v>
      </c>
      <c r="B481" t="s">
        <v>222</v>
      </c>
      <c r="C481" t="s">
        <v>234</v>
      </c>
      <c r="D481" t="s">
        <v>238</v>
      </c>
      <c r="E481" s="1">
        <v>43210</v>
      </c>
      <c r="F481" s="1"/>
      <c r="G481" s="1">
        <v>44589</v>
      </c>
      <c r="H481" t="s">
        <v>236</v>
      </c>
      <c r="I481" t="s">
        <v>44</v>
      </c>
      <c r="J481" t="s">
        <v>239</v>
      </c>
      <c r="K481" s="1"/>
      <c r="M481" t="s">
        <v>46</v>
      </c>
      <c r="N481" s="15">
        <v>52.779249999999998</v>
      </c>
      <c r="O481" s="2">
        <v>0.29352668774773538</v>
      </c>
      <c r="P481" s="3">
        <v>7</v>
      </c>
      <c r="Q481" s="1">
        <v>43210</v>
      </c>
      <c r="R481" s="1">
        <v>44773</v>
      </c>
      <c r="S48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81" s="2"/>
      <c r="V481" s="2" t="s">
        <v>230</v>
      </c>
      <c r="W481" s="1" t="s">
        <v>111</v>
      </c>
      <c r="Y481" s="3" t="s">
        <v>67</v>
      </c>
      <c r="Z481" s="3">
        <v>1056</v>
      </c>
      <c r="AA481" s="3">
        <v>1056</v>
      </c>
      <c r="AB481" s="3">
        <v>1125</v>
      </c>
      <c r="AC481" s="19">
        <v>43210</v>
      </c>
      <c r="AD481" s="19"/>
      <c r="AE481" s="19">
        <v>44634</v>
      </c>
      <c r="AF481" s="16">
        <v>45216</v>
      </c>
      <c r="AG481" s="9" t="s">
        <v>46</v>
      </c>
      <c r="AH481" s="22">
        <v>1</v>
      </c>
      <c r="AI481" s="9">
        <f>+Synth_Ben_Data[[#This Row],[% progress]]*Synth_Ben_Data[[#This Row],[BaselineTargetValue]]</f>
        <v>1056</v>
      </c>
      <c r="AJ481" s="15">
        <f>+Synth_Ben_Data[[#This Row],[ActualValue]]</f>
        <v>1125</v>
      </c>
      <c r="AK481" s="9">
        <f>+Synth_Ben_Data[[#This Row],[CurrentTargetValue]]</f>
        <v>1056</v>
      </c>
      <c r="AL481" s="22">
        <f>+(Synth_Ben_Data[[#This Row],[Earned Value]]-Synth_Ben_Data[[#This Row],[Planned Value
(Current Value)]])</f>
        <v>0</v>
      </c>
      <c r="AM481" s="23">
        <f>+(Synth_Ben_Data[[#This Row],[Earned Value]]/Synth_Ben_Data[[#This Row],[Planned Value
(Current Value)]])</f>
        <v>1</v>
      </c>
      <c r="AN48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82" spans="1:40" ht="15" customHeight="1">
      <c r="A482">
        <v>481</v>
      </c>
      <c r="B482" t="s">
        <v>191</v>
      </c>
      <c r="C482" t="s">
        <v>234</v>
      </c>
      <c r="D482" t="s">
        <v>235</v>
      </c>
      <c r="E482" s="1">
        <v>43358</v>
      </c>
      <c r="F482" s="1"/>
      <c r="G482" s="1">
        <v>43874</v>
      </c>
      <c r="H482" t="s">
        <v>236</v>
      </c>
      <c r="I482" t="s">
        <v>236</v>
      </c>
      <c r="J482" t="s">
        <v>237</v>
      </c>
      <c r="K482" s="1"/>
      <c r="M482" t="s">
        <v>236</v>
      </c>
      <c r="N482" s="15">
        <v>51.906689999999998</v>
      </c>
      <c r="O482" s="2">
        <v>-0.99937277669991209</v>
      </c>
      <c r="P482" s="3">
        <v>12</v>
      </c>
      <c r="Q482" s="1">
        <v>43666</v>
      </c>
      <c r="R482" s="1">
        <v>44766</v>
      </c>
      <c r="S48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82" s="2"/>
      <c r="V482" s="21" t="s">
        <v>65</v>
      </c>
      <c r="W482" s="1" t="s">
        <v>119</v>
      </c>
      <c r="Y482" s="15" t="s">
        <v>67</v>
      </c>
      <c r="Z482" s="15">
        <v>1359</v>
      </c>
      <c r="AA482" s="15">
        <v>1359</v>
      </c>
      <c r="AB482" s="15">
        <v>278</v>
      </c>
      <c r="AC482" s="16">
        <v>43358</v>
      </c>
      <c r="AD482" s="16"/>
      <c r="AE482" s="16">
        <v>43888</v>
      </c>
      <c r="AF482" s="16">
        <v>43888</v>
      </c>
      <c r="AG482" s="9" t="s">
        <v>50</v>
      </c>
      <c r="AH482" s="22">
        <v>1</v>
      </c>
      <c r="AI482" s="9">
        <f>+Synth_Ben_Data[[#This Row],[% progress]]*Synth_Ben_Data[[#This Row],[BaselineTargetValue]]</f>
        <v>1359</v>
      </c>
      <c r="AJ482" s="15">
        <f>+Synth_Ben_Data[[#This Row],[ActualValue]]</f>
        <v>278</v>
      </c>
      <c r="AK482" s="9">
        <f>+Synth_Ben_Data[[#This Row],[CurrentTargetValue]]</f>
        <v>1359</v>
      </c>
      <c r="AL482" s="22">
        <f>+(Synth_Ben_Data[[#This Row],[Earned Value]]-Synth_Ben_Data[[#This Row],[Planned Value
(Current Value)]])</f>
        <v>0</v>
      </c>
      <c r="AM482" s="23">
        <f>+(Synth_Ben_Data[[#This Row],[Earned Value]]/Synth_Ben_Data[[#This Row],[Planned Value
(Current Value)]])</f>
        <v>1</v>
      </c>
      <c r="AN48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83" spans="1:40" ht="15" customHeight="1">
      <c r="A483">
        <v>482</v>
      </c>
      <c r="B483" t="s">
        <v>109</v>
      </c>
      <c r="C483" t="s">
        <v>234</v>
      </c>
      <c r="D483" t="s">
        <v>240</v>
      </c>
      <c r="E483" s="1">
        <v>42205</v>
      </c>
      <c r="F483" s="1"/>
      <c r="G483" s="1">
        <v>43772</v>
      </c>
      <c r="H483" t="s">
        <v>236</v>
      </c>
      <c r="I483" t="s">
        <v>55</v>
      </c>
      <c r="J483" t="s">
        <v>241</v>
      </c>
      <c r="K483" s="1"/>
      <c r="M483" t="s">
        <v>46</v>
      </c>
      <c r="N483" s="3">
        <v>50.864789999999999</v>
      </c>
      <c r="O483" s="2">
        <v>-0.72221229585760316</v>
      </c>
      <c r="P483" s="3">
        <v>15</v>
      </c>
      <c r="Q483" s="1">
        <v>44089</v>
      </c>
      <c r="R483" s="1">
        <v>44332</v>
      </c>
      <c r="S48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83" s="2"/>
      <c r="V483" s="21" t="s">
        <v>47</v>
      </c>
      <c r="W483" s="1" t="s">
        <v>213</v>
      </c>
      <c r="Y483" s="15" t="s">
        <v>67</v>
      </c>
      <c r="Z483" s="15">
        <v>955</v>
      </c>
      <c r="AA483" s="15">
        <v>955</v>
      </c>
      <c r="AB483" s="15">
        <v>1564</v>
      </c>
      <c r="AC483" s="16">
        <v>42205</v>
      </c>
      <c r="AD483" s="16"/>
      <c r="AE483" s="16">
        <v>43788</v>
      </c>
      <c r="AF483" s="16">
        <v>45223</v>
      </c>
      <c r="AG483" s="9" t="s">
        <v>46</v>
      </c>
      <c r="AH483" s="22">
        <v>1</v>
      </c>
      <c r="AI483" s="9">
        <f>+Synth_Ben_Data[[#This Row],[% progress]]*Synth_Ben_Data[[#This Row],[BaselineTargetValue]]</f>
        <v>955</v>
      </c>
      <c r="AJ483" s="15">
        <f>+Synth_Ben_Data[[#This Row],[ActualValue]]</f>
        <v>1564</v>
      </c>
      <c r="AK483" s="9">
        <f>+Synth_Ben_Data[[#This Row],[CurrentTargetValue]]</f>
        <v>955</v>
      </c>
      <c r="AL483" s="22">
        <f>+(Synth_Ben_Data[[#This Row],[Earned Value]]-Synth_Ben_Data[[#This Row],[Planned Value
(Current Value)]])</f>
        <v>0</v>
      </c>
      <c r="AM483" s="23">
        <f>+(Synth_Ben_Data[[#This Row],[Earned Value]]/Synth_Ben_Data[[#This Row],[Planned Value
(Current Value)]])</f>
        <v>1</v>
      </c>
      <c r="AN48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84" spans="1:40" ht="15" customHeight="1">
      <c r="A484">
        <v>483</v>
      </c>
      <c r="B484" t="s">
        <v>225</v>
      </c>
      <c r="C484" t="s">
        <v>234</v>
      </c>
      <c r="D484" t="s">
        <v>242</v>
      </c>
      <c r="E484" s="1">
        <v>42792</v>
      </c>
      <c r="F484" s="1"/>
      <c r="G484" s="1">
        <v>43298</v>
      </c>
      <c r="H484" t="s">
        <v>236</v>
      </c>
      <c r="I484" t="s">
        <v>236</v>
      </c>
      <c r="J484" t="s">
        <v>243</v>
      </c>
      <c r="K484" s="1"/>
      <c r="M484" t="s">
        <v>236</v>
      </c>
      <c r="N484" s="15">
        <v>51.994599999999998</v>
      </c>
      <c r="O484" s="2">
        <v>0.19831178445136022</v>
      </c>
      <c r="P484" s="3">
        <v>10</v>
      </c>
      <c r="Q484" s="1">
        <v>42792</v>
      </c>
      <c r="R484" s="1">
        <v>44314</v>
      </c>
      <c r="S48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84" s="2"/>
      <c r="V484" s="2" t="s">
        <v>94</v>
      </c>
      <c r="W484" s="1" t="s">
        <v>82</v>
      </c>
      <c r="Y484" s="3" t="s">
        <v>67</v>
      </c>
      <c r="Z484" s="3">
        <v>1568</v>
      </c>
      <c r="AA484" s="3">
        <v>1568</v>
      </c>
      <c r="AB484" s="3">
        <v>370</v>
      </c>
      <c r="AC484" s="19">
        <v>42792</v>
      </c>
      <c r="AD484" s="19"/>
      <c r="AE484" s="19">
        <v>43343</v>
      </c>
      <c r="AF484" s="16">
        <v>43343</v>
      </c>
      <c r="AG484" s="9" t="s">
        <v>50</v>
      </c>
      <c r="AH484" s="22">
        <v>1</v>
      </c>
      <c r="AI484" s="9">
        <f>+Synth_Ben_Data[[#This Row],[% progress]]*Synth_Ben_Data[[#This Row],[BaselineTargetValue]]</f>
        <v>1568</v>
      </c>
      <c r="AJ484" s="15">
        <f>+Synth_Ben_Data[[#This Row],[ActualValue]]</f>
        <v>370</v>
      </c>
      <c r="AK484" s="9">
        <f>+Synth_Ben_Data[[#This Row],[CurrentTargetValue]]</f>
        <v>1568</v>
      </c>
      <c r="AL484" s="22">
        <f>+(Synth_Ben_Data[[#This Row],[Earned Value]]-Synth_Ben_Data[[#This Row],[Planned Value
(Current Value)]])</f>
        <v>0</v>
      </c>
      <c r="AM484" s="23">
        <f>+(Synth_Ben_Data[[#This Row],[Earned Value]]/Synth_Ben_Data[[#This Row],[Planned Value
(Current Value)]])</f>
        <v>1</v>
      </c>
      <c r="AN48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85" spans="1:40" ht="15" customHeight="1">
      <c r="A485">
        <v>484</v>
      </c>
      <c r="B485" t="s">
        <v>84</v>
      </c>
      <c r="C485" t="s">
        <v>234</v>
      </c>
      <c r="D485" t="s">
        <v>240</v>
      </c>
      <c r="E485" s="1">
        <v>42205</v>
      </c>
      <c r="F485" s="1"/>
      <c r="G485" s="1">
        <v>42787</v>
      </c>
      <c r="H485" t="s">
        <v>236</v>
      </c>
      <c r="I485" t="s">
        <v>55</v>
      </c>
      <c r="J485" t="s">
        <v>241</v>
      </c>
      <c r="K485" s="1"/>
      <c r="M485" t="s">
        <v>46</v>
      </c>
      <c r="N485" s="3">
        <v>50.803750000000001</v>
      </c>
      <c r="O485" s="2">
        <v>-0.38242063738693355</v>
      </c>
      <c r="P485" s="3">
        <v>1</v>
      </c>
      <c r="Q485" s="1">
        <v>43666</v>
      </c>
      <c r="R485" s="1">
        <v>44332</v>
      </c>
      <c r="S48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85" s="2"/>
      <c r="V485" s="21" t="s">
        <v>143</v>
      </c>
      <c r="W485" s="1" t="s">
        <v>74</v>
      </c>
      <c r="Y485" s="15" t="s">
        <v>87</v>
      </c>
      <c r="Z485" s="15">
        <v>83</v>
      </c>
      <c r="AA485" s="15">
        <v>83</v>
      </c>
      <c r="AB485" s="15">
        <v>344</v>
      </c>
      <c r="AC485" s="16">
        <v>42205</v>
      </c>
      <c r="AD485" s="16"/>
      <c r="AE485" s="16">
        <v>42787</v>
      </c>
      <c r="AF485" s="16">
        <v>45206</v>
      </c>
      <c r="AG485" s="9" t="s">
        <v>46</v>
      </c>
      <c r="AH485" s="22">
        <v>1</v>
      </c>
      <c r="AI485" s="9">
        <f>+Synth_Ben_Data[[#This Row],[% progress]]*Synth_Ben_Data[[#This Row],[BaselineTargetValue]]</f>
        <v>83</v>
      </c>
      <c r="AJ485" s="15">
        <f>+Synth_Ben_Data[[#This Row],[ActualValue]]</f>
        <v>344</v>
      </c>
      <c r="AK485" s="9">
        <f>+Synth_Ben_Data[[#This Row],[CurrentTargetValue]]</f>
        <v>83</v>
      </c>
      <c r="AL485" s="22">
        <f>+(Synth_Ben_Data[[#This Row],[Earned Value]]-Synth_Ben_Data[[#This Row],[Planned Value
(Current Value)]])</f>
        <v>0</v>
      </c>
      <c r="AM485" s="23">
        <f>+(Synth_Ben_Data[[#This Row],[Earned Value]]/Synth_Ben_Data[[#This Row],[Planned Value
(Current Value)]])</f>
        <v>1</v>
      </c>
      <c r="AN48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486" spans="1:40" ht="15" customHeight="1">
      <c r="A486">
        <v>396</v>
      </c>
      <c r="B486" t="s">
        <v>229</v>
      </c>
      <c r="C486" t="s">
        <v>234</v>
      </c>
      <c r="D486" t="s">
        <v>238</v>
      </c>
      <c r="E486" s="1">
        <v>43210</v>
      </c>
      <c r="F486" s="1"/>
      <c r="G486" s="1">
        <v>44313</v>
      </c>
      <c r="H486" t="s">
        <v>236</v>
      </c>
      <c r="I486" t="s">
        <v>161</v>
      </c>
      <c r="J486" t="s">
        <v>239</v>
      </c>
      <c r="K486" s="1"/>
      <c r="M486" t="s">
        <v>46</v>
      </c>
      <c r="N486" s="3">
        <v>52.784019999999998</v>
      </c>
      <c r="O486" s="2">
        <v>6.8710609189130412E-2</v>
      </c>
      <c r="P486" s="3">
        <v>3</v>
      </c>
      <c r="Q486" s="1">
        <v>43210</v>
      </c>
      <c r="R486" s="1">
        <v>44773</v>
      </c>
      <c r="S48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86" s="2"/>
      <c r="V486" s="21" t="s">
        <v>142</v>
      </c>
      <c r="W486" s="1" t="s">
        <v>147</v>
      </c>
      <c r="Y486" s="9" t="s">
        <v>67</v>
      </c>
      <c r="Z486" s="9">
        <v>1238</v>
      </c>
      <c r="AA486" s="9">
        <v>1238</v>
      </c>
      <c r="AB486" s="9">
        <v>1698</v>
      </c>
      <c r="AC486" s="10">
        <v>43210</v>
      </c>
      <c r="AD486" s="10"/>
      <c r="AE486" s="10">
        <v>44323</v>
      </c>
      <c r="AF486" s="16">
        <v>45197</v>
      </c>
      <c r="AG486" s="9" t="s">
        <v>46</v>
      </c>
      <c r="AH486" s="22">
        <v>1</v>
      </c>
      <c r="AI486" s="9">
        <f>+Synth_Ben_Data[[#This Row],[% progress]]*Synth_Ben_Data[[#This Row],[BaselineTargetValue]]</f>
        <v>1238</v>
      </c>
      <c r="AJ486" s="15">
        <f>+Synth_Ben_Data[[#This Row],[ActualValue]]</f>
        <v>1698</v>
      </c>
      <c r="AK486" s="9">
        <f>+Synth_Ben_Data[[#This Row],[CurrentTargetValue]]</f>
        <v>1238</v>
      </c>
      <c r="AL486" s="22">
        <f>+(Synth_Ben_Data[[#This Row],[Earned Value]]-Synth_Ben_Data[[#This Row],[Planned Value
(Current Value)]])</f>
        <v>0</v>
      </c>
      <c r="AM486" s="23">
        <f>+(Synth_Ben_Data[[#This Row],[Earned Value]]/Synth_Ben_Data[[#This Row],[Planned Value
(Current Value)]])</f>
        <v>1</v>
      </c>
      <c r="AN48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87" spans="1:40" ht="15" customHeight="1">
      <c r="A487">
        <v>486</v>
      </c>
      <c r="B487" t="s">
        <v>171</v>
      </c>
      <c r="C487" t="s">
        <v>234</v>
      </c>
      <c r="D487" t="s">
        <v>240</v>
      </c>
      <c r="E487" s="1">
        <v>42205</v>
      </c>
      <c r="F487" s="1"/>
      <c r="G487" s="1">
        <v>43019</v>
      </c>
      <c r="H487" t="s">
        <v>236</v>
      </c>
      <c r="I487" t="s">
        <v>44</v>
      </c>
      <c r="J487" t="s">
        <v>241</v>
      </c>
      <c r="K487" s="1"/>
      <c r="M487" t="s">
        <v>46</v>
      </c>
      <c r="N487" s="3">
        <v>50.778550000000003</v>
      </c>
      <c r="O487" s="2">
        <v>-0.21289235052385094</v>
      </c>
      <c r="P487" s="3">
        <v>14</v>
      </c>
      <c r="Q487" s="1">
        <v>43666</v>
      </c>
      <c r="R487" s="1">
        <v>44332</v>
      </c>
      <c r="S48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87" s="2"/>
      <c r="V487" s="2" t="s">
        <v>135</v>
      </c>
      <c r="W487" s="1" t="s">
        <v>147</v>
      </c>
      <c r="Y487" s="11" t="s">
        <v>108</v>
      </c>
      <c r="Z487" s="11">
        <v>3148</v>
      </c>
      <c r="AA487" s="11">
        <v>3148</v>
      </c>
      <c r="AB487" s="11">
        <v>1986</v>
      </c>
      <c r="AC487" s="12">
        <v>42205</v>
      </c>
      <c r="AD487" s="12"/>
      <c r="AE487" s="12">
        <v>43037</v>
      </c>
      <c r="AF487" s="16">
        <v>45187</v>
      </c>
      <c r="AG487" s="9" t="s">
        <v>46</v>
      </c>
      <c r="AH487" s="22">
        <v>1</v>
      </c>
      <c r="AI487" s="9">
        <f>+Synth_Ben_Data[[#This Row],[% progress]]*Synth_Ben_Data[[#This Row],[BaselineTargetValue]]</f>
        <v>3148</v>
      </c>
      <c r="AJ487" s="15">
        <f>+Synth_Ben_Data[[#This Row],[ActualValue]]</f>
        <v>1986</v>
      </c>
      <c r="AK487" s="9">
        <f>+Synth_Ben_Data[[#This Row],[CurrentTargetValue]]</f>
        <v>3148</v>
      </c>
      <c r="AL487" s="22">
        <f>+(Synth_Ben_Data[[#This Row],[Earned Value]]-Synth_Ben_Data[[#This Row],[Planned Value
(Current Value)]])</f>
        <v>0</v>
      </c>
      <c r="AM487" s="23">
        <f>+(Synth_Ben_Data[[#This Row],[Earned Value]]/Synth_Ben_Data[[#This Row],[Planned Value
(Current Value)]])</f>
        <v>1</v>
      </c>
      <c r="AN48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88" spans="1:40" ht="15" customHeight="1">
      <c r="A488">
        <v>295</v>
      </c>
      <c r="B488" t="s">
        <v>228</v>
      </c>
      <c r="C488" t="s">
        <v>234</v>
      </c>
      <c r="D488" t="s">
        <v>238</v>
      </c>
      <c r="E488" s="1">
        <v>43210</v>
      </c>
      <c r="F488" s="1"/>
      <c r="G488" s="1">
        <v>43947</v>
      </c>
      <c r="H488" t="s">
        <v>236</v>
      </c>
      <c r="I488" t="s">
        <v>161</v>
      </c>
      <c r="J488" t="s">
        <v>239</v>
      </c>
      <c r="K488" s="1"/>
      <c r="M488" t="s">
        <v>46</v>
      </c>
      <c r="N488" s="15">
        <v>52.785989999999998</v>
      </c>
      <c r="O488" s="2">
        <v>0.21166933067658028</v>
      </c>
      <c r="P488" s="3">
        <v>12</v>
      </c>
      <c r="Q488" s="1">
        <v>44089</v>
      </c>
      <c r="R488" s="1">
        <v>44773</v>
      </c>
      <c r="S48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88" s="2"/>
      <c r="V488" s="21" t="s">
        <v>142</v>
      </c>
      <c r="W488" s="1" t="s">
        <v>65</v>
      </c>
      <c r="Y488" s="9" t="s">
        <v>67</v>
      </c>
      <c r="Z488" s="9">
        <v>912</v>
      </c>
      <c r="AA488" s="9">
        <v>912</v>
      </c>
      <c r="AB488" s="9">
        <v>143</v>
      </c>
      <c r="AC488" s="10">
        <v>43210</v>
      </c>
      <c r="AD488" s="10"/>
      <c r="AE488" s="10">
        <v>43995</v>
      </c>
      <c r="AF488" s="16">
        <v>45190</v>
      </c>
      <c r="AG488" s="9" t="s">
        <v>46</v>
      </c>
      <c r="AH488" s="22">
        <v>1</v>
      </c>
      <c r="AI488" s="9">
        <f>+Synth_Ben_Data[[#This Row],[% progress]]*Synth_Ben_Data[[#This Row],[BaselineTargetValue]]</f>
        <v>912</v>
      </c>
      <c r="AJ488" s="15">
        <f>+Synth_Ben_Data[[#This Row],[ActualValue]]</f>
        <v>143</v>
      </c>
      <c r="AK488" s="9">
        <f>+Synth_Ben_Data[[#This Row],[CurrentTargetValue]]</f>
        <v>912</v>
      </c>
      <c r="AL488" s="22">
        <f>+(Synth_Ben_Data[[#This Row],[Earned Value]]-Synth_Ben_Data[[#This Row],[Planned Value
(Current Value)]])</f>
        <v>0</v>
      </c>
      <c r="AM488" s="23">
        <f>+(Synth_Ben_Data[[#This Row],[Earned Value]]/Synth_Ben_Data[[#This Row],[Planned Value
(Current Value)]])</f>
        <v>1</v>
      </c>
      <c r="AN48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89" spans="1:40" ht="15" customHeight="1">
      <c r="A489">
        <v>488</v>
      </c>
      <c r="B489" t="s">
        <v>212</v>
      </c>
      <c r="C489" t="s">
        <v>234</v>
      </c>
      <c r="D489" t="s">
        <v>235</v>
      </c>
      <c r="E489" s="1">
        <v>43358</v>
      </c>
      <c r="F489" s="1"/>
      <c r="G489" s="1">
        <v>44017</v>
      </c>
      <c r="H489" t="s">
        <v>236</v>
      </c>
      <c r="I489" t="s">
        <v>236</v>
      </c>
      <c r="J489" t="s">
        <v>237</v>
      </c>
      <c r="K489" s="1"/>
      <c r="M489" t="s">
        <v>236</v>
      </c>
      <c r="N489" s="3">
        <v>51.7286</v>
      </c>
      <c r="O489" s="2">
        <v>-0.82461013574739706</v>
      </c>
      <c r="P489" s="3">
        <v>11</v>
      </c>
      <c r="Q489" s="1">
        <v>42792</v>
      </c>
      <c r="R489" s="1">
        <v>44766</v>
      </c>
      <c r="S48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89" s="2"/>
      <c r="V489" s="21" t="s">
        <v>78</v>
      </c>
      <c r="W489" s="1" t="s">
        <v>74</v>
      </c>
      <c r="Y489" s="9" t="s">
        <v>67</v>
      </c>
      <c r="Z489" s="9">
        <v>1517</v>
      </c>
      <c r="AA489" s="9">
        <v>1517</v>
      </c>
      <c r="AB489" s="9">
        <v>219</v>
      </c>
      <c r="AC489" s="10">
        <v>43358</v>
      </c>
      <c r="AD489" s="10"/>
      <c r="AE489" s="10">
        <v>44065</v>
      </c>
      <c r="AF489" s="16">
        <v>44065</v>
      </c>
      <c r="AG489" s="9" t="s">
        <v>50</v>
      </c>
      <c r="AH489" s="22">
        <v>1</v>
      </c>
      <c r="AI489" s="9">
        <f>+Synth_Ben_Data[[#This Row],[% progress]]*Synth_Ben_Data[[#This Row],[BaselineTargetValue]]</f>
        <v>1517</v>
      </c>
      <c r="AJ489" s="15">
        <f>+Synth_Ben_Data[[#This Row],[ActualValue]]</f>
        <v>219</v>
      </c>
      <c r="AK489" s="9">
        <f>+Synth_Ben_Data[[#This Row],[CurrentTargetValue]]</f>
        <v>1517</v>
      </c>
      <c r="AL489" s="22">
        <f>+(Synth_Ben_Data[[#This Row],[Earned Value]]-Synth_Ben_Data[[#This Row],[Planned Value
(Current Value)]])</f>
        <v>0</v>
      </c>
      <c r="AM489" s="23">
        <f>+(Synth_Ben_Data[[#This Row],[Earned Value]]/Synth_Ben_Data[[#This Row],[Planned Value
(Current Value)]])</f>
        <v>1</v>
      </c>
      <c r="AN48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90" spans="1:40" ht="15" customHeight="1">
      <c r="A490">
        <v>489</v>
      </c>
      <c r="B490" t="s">
        <v>190</v>
      </c>
      <c r="C490" t="s">
        <v>234</v>
      </c>
      <c r="D490" t="s">
        <v>235</v>
      </c>
      <c r="E490" s="1">
        <v>43358</v>
      </c>
      <c r="F490" s="1"/>
      <c r="G490" s="1">
        <v>43689</v>
      </c>
      <c r="H490" t="s">
        <v>236</v>
      </c>
      <c r="I490" t="s">
        <v>236</v>
      </c>
      <c r="J490" t="s">
        <v>237</v>
      </c>
      <c r="K490" s="1"/>
      <c r="M490" t="s">
        <v>236</v>
      </c>
      <c r="N490" s="15">
        <v>51.139049999999997</v>
      </c>
      <c r="O490" s="2">
        <v>-0.94377335069034807</v>
      </c>
      <c r="P490" s="3">
        <v>4</v>
      </c>
      <c r="Q490" s="1">
        <v>43210</v>
      </c>
      <c r="R490" s="1">
        <v>44766</v>
      </c>
      <c r="S49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90" s="2"/>
      <c r="V490" s="21" t="s">
        <v>154</v>
      </c>
      <c r="W490" s="1" t="s">
        <v>95</v>
      </c>
      <c r="Y490" s="9" t="s">
        <v>108</v>
      </c>
      <c r="Z490" s="9">
        <v>4608</v>
      </c>
      <c r="AA490" s="9">
        <v>4608</v>
      </c>
      <c r="AB490" s="9">
        <v>216</v>
      </c>
      <c r="AC490" s="10">
        <v>43358</v>
      </c>
      <c r="AD490" s="10"/>
      <c r="AE490" s="10">
        <v>43694</v>
      </c>
      <c r="AF490" s="16">
        <v>43694</v>
      </c>
      <c r="AG490" s="9" t="s">
        <v>50</v>
      </c>
      <c r="AH490" s="22">
        <v>1</v>
      </c>
      <c r="AI490" s="9">
        <f>+Synth_Ben_Data[[#This Row],[% progress]]*Synth_Ben_Data[[#This Row],[BaselineTargetValue]]</f>
        <v>4608</v>
      </c>
      <c r="AJ490" s="15">
        <f>+Synth_Ben_Data[[#This Row],[ActualValue]]</f>
        <v>216</v>
      </c>
      <c r="AK490" s="9">
        <f>+Synth_Ben_Data[[#This Row],[CurrentTargetValue]]</f>
        <v>4608</v>
      </c>
      <c r="AL490" s="22">
        <f>+(Synth_Ben_Data[[#This Row],[Earned Value]]-Synth_Ben_Data[[#This Row],[Planned Value
(Current Value)]])</f>
        <v>0</v>
      </c>
      <c r="AM490" s="23">
        <f>+(Synth_Ben_Data[[#This Row],[Earned Value]]/Synth_Ben_Data[[#This Row],[Planned Value
(Current Value)]])</f>
        <v>1</v>
      </c>
      <c r="AN49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91" spans="1:40" ht="15" customHeight="1">
      <c r="A491">
        <v>306</v>
      </c>
      <c r="B491" t="s">
        <v>83</v>
      </c>
      <c r="C491" t="s">
        <v>234</v>
      </c>
      <c r="D491" t="s">
        <v>238</v>
      </c>
      <c r="E491" s="1">
        <v>43210</v>
      </c>
      <c r="F491" s="1"/>
      <c r="G491" s="1">
        <v>44239</v>
      </c>
      <c r="H491" t="s">
        <v>236</v>
      </c>
      <c r="I491" t="s">
        <v>44</v>
      </c>
      <c r="J491" t="s">
        <v>239</v>
      </c>
      <c r="K491" s="1"/>
      <c r="M491" t="s">
        <v>46</v>
      </c>
      <c r="N491" s="3">
        <v>52.791370000000001</v>
      </c>
      <c r="O491" s="2">
        <v>0.36648144603077676</v>
      </c>
      <c r="P491" s="3">
        <v>7</v>
      </c>
      <c r="Q491" s="4">
        <v>42792</v>
      </c>
      <c r="R491" s="4">
        <v>44773</v>
      </c>
      <c r="S49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91" s="2"/>
      <c r="V491" s="2" t="s">
        <v>58</v>
      </c>
      <c r="W491" s="1" t="s">
        <v>149</v>
      </c>
      <c r="Y491" s="11" t="s">
        <v>49</v>
      </c>
      <c r="Z491" s="11">
        <v>370</v>
      </c>
      <c r="AA491" s="11">
        <v>370</v>
      </c>
      <c r="AB491" s="11">
        <v>699</v>
      </c>
      <c r="AC491" s="12">
        <v>43210</v>
      </c>
      <c r="AD491" s="12"/>
      <c r="AE491" s="12">
        <v>44279</v>
      </c>
      <c r="AF491" s="16">
        <v>45215</v>
      </c>
      <c r="AG491" s="9" t="s">
        <v>46</v>
      </c>
      <c r="AH491" s="22">
        <v>1</v>
      </c>
      <c r="AI491" s="9">
        <f>+Synth_Ben_Data[[#This Row],[% progress]]*Synth_Ben_Data[[#This Row],[BaselineTargetValue]]</f>
        <v>370</v>
      </c>
      <c r="AJ491" s="15">
        <f>+Synth_Ben_Data[[#This Row],[ActualValue]]</f>
        <v>699</v>
      </c>
      <c r="AK491" s="9">
        <f>+Synth_Ben_Data[[#This Row],[CurrentTargetValue]]</f>
        <v>370</v>
      </c>
      <c r="AL491" s="22">
        <f>+(Synth_Ben_Data[[#This Row],[Earned Value]]-Synth_Ben_Data[[#This Row],[Planned Value
(Current Value)]])</f>
        <v>0</v>
      </c>
      <c r="AM491" s="23">
        <f>+(Synth_Ben_Data[[#This Row],[Earned Value]]/Synth_Ben_Data[[#This Row],[Planned Value
(Current Value)]])</f>
        <v>1</v>
      </c>
      <c r="AN49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92" spans="1:40" ht="15" customHeight="1">
      <c r="A492">
        <v>491</v>
      </c>
      <c r="B492" t="s">
        <v>172</v>
      </c>
      <c r="C492" t="s">
        <v>234</v>
      </c>
      <c r="D492" t="s">
        <v>235</v>
      </c>
      <c r="E492" s="1">
        <v>43358</v>
      </c>
      <c r="F492" s="1"/>
      <c r="G492" s="1">
        <v>44619</v>
      </c>
      <c r="H492" t="s">
        <v>236</v>
      </c>
      <c r="I492" t="s">
        <v>236</v>
      </c>
      <c r="J492" t="s">
        <v>237</v>
      </c>
      <c r="K492" s="1"/>
      <c r="M492" t="s">
        <v>236</v>
      </c>
      <c r="N492" s="15">
        <v>51.749470000000002</v>
      </c>
      <c r="O492" s="2">
        <v>-0.27215711268306997</v>
      </c>
      <c r="P492" s="3">
        <v>1</v>
      </c>
      <c r="Q492" s="1">
        <v>43210</v>
      </c>
      <c r="R492" s="1">
        <v>44766</v>
      </c>
      <c r="S49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92" s="2"/>
      <c r="V492" s="21" t="s">
        <v>98</v>
      </c>
      <c r="W492" s="1" t="s">
        <v>213</v>
      </c>
      <c r="Y492" s="9" t="s">
        <v>67</v>
      </c>
      <c r="Z492" s="9">
        <v>818</v>
      </c>
      <c r="AA492" s="9">
        <v>818</v>
      </c>
      <c r="AB492" s="9">
        <v>1056</v>
      </c>
      <c r="AC492" s="10">
        <v>43358</v>
      </c>
      <c r="AD492" s="10"/>
      <c r="AE492" s="10">
        <v>44668</v>
      </c>
      <c r="AF492" s="16">
        <v>44668</v>
      </c>
      <c r="AG492" s="9" t="s">
        <v>50</v>
      </c>
      <c r="AH492" s="22">
        <v>1</v>
      </c>
      <c r="AI492" s="9">
        <f>+Synth_Ben_Data[[#This Row],[% progress]]*Synth_Ben_Data[[#This Row],[BaselineTargetValue]]</f>
        <v>818</v>
      </c>
      <c r="AJ492" s="15">
        <f>+Synth_Ben_Data[[#This Row],[ActualValue]]</f>
        <v>1056</v>
      </c>
      <c r="AK492" s="9">
        <f>+Synth_Ben_Data[[#This Row],[CurrentTargetValue]]</f>
        <v>818</v>
      </c>
      <c r="AL492" s="22">
        <f>+(Synth_Ben_Data[[#This Row],[Earned Value]]-Synth_Ben_Data[[#This Row],[Planned Value
(Current Value)]])</f>
        <v>0</v>
      </c>
      <c r="AM492" s="23">
        <f>+(Synth_Ben_Data[[#This Row],[Earned Value]]/Synth_Ben_Data[[#This Row],[Planned Value
(Current Value)]])</f>
        <v>1</v>
      </c>
      <c r="AN49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93" spans="1:40" ht="15" customHeight="1">
      <c r="A493">
        <v>492</v>
      </c>
      <c r="B493" t="s">
        <v>195</v>
      </c>
      <c r="C493" t="s">
        <v>234</v>
      </c>
      <c r="D493" t="s">
        <v>235</v>
      </c>
      <c r="E493" s="1">
        <v>43358</v>
      </c>
      <c r="F493" s="1"/>
      <c r="G493" s="1">
        <v>44008</v>
      </c>
      <c r="H493" t="s">
        <v>236</v>
      </c>
      <c r="I493" t="s">
        <v>236</v>
      </c>
      <c r="J493" t="s">
        <v>237</v>
      </c>
      <c r="K493" s="1"/>
      <c r="M493" t="s">
        <v>236</v>
      </c>
      <c r="N493" s="3">
        <v>51.532580000000003</v>
      </c>
      <c r="O493" s="2">
        <v>-0.71588619254807462</v>
      </c>
      <c r="P493" s="3">
        <v>11</v>
      </c>
      <c r="Q493" s="1">
        <v>44089</v>
      </c>
      <c r="R493" s="1">
        <v>44766</v>
      </c>
      <c r="S49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93" s="2"/>
      <c r="V493" s="2" t="s">
        <v>58</v>
      </c>
      <c r="W493" s="1" t="s">
        <v>66</v>
      </c>
      <c r="Y493" s="11" t="s">
        <v>67</v>
      </c>
      <c r="Z493" s="11">
        <v>1314</v>
      </c>
      <c r="AA493" s="11">
        <v>1314</v>
      </c>
      <c r="AB493" s="11">
        <v>1208</v>
      </c>
      <c r="AC493" s="12">
        <v>43358</v>
      </c>
      <c r="AD493" s="12"/>
      <c r="AE493" s="12">
        <v>44011</v>
      </c>
      <c r="AF493" s="16">
        <v>44011</v>
      </c>
      <c r="AG493" s="9" t="s">
        <v>50</v>
      </c>
      <c r="AH493" s="22">
        <v>1</v>
      </c>
      <c r="AI493" s="9">
        <f>+Synth_Ben_Data[[#This Row],[% progress]]*Synth_Ben_Data[[#This Row],[BaselineTargetValue]]</f>
        <v>1314</v>
      </c>
      <c r="AJ493" s="15">
        <f>+Synth_Ben_Data[[#This Row],[ActualValue]]</f>
        <v>1208</v>
      </c>
      <c r="AK493" s="9">
        <f>+Synth_Ben_Data[[#This Row],[CurrentTargetValue]]</f>
        <v>1314</v>
      </c>
      <c r="AL493" s="22">
        <f>+(Synth_Ben_Data[[#This Row],[Earned Value]]-Synth_Ben_Data[[#This Row],[Planned Value
(Current Value)]])</f>
        <v>0</v>
      </c>
      <c r="AM493" s="23">
        <f>+(Synth_Ben_Data[[#This Row],[Earned Value]]/Synth_Ben_Data[[#This Row],[Planned Value
(Current Value)]])</f>
        <v>1</v>
      </c>
      <c r="AN49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94" spans="1:40" ht="15" customHeight="1">
      <c r="A494">
        <v>640</v>
      </c>
      <c r="B494" t="s">
        <v>127</v>
      </c>
      <c r="C494" t="s">
        <v>234</v>
      </c>
      <c r="D494" t="s">
        <v>238</v>
      </c>
      <c r="E494" s="1">
        <v>43210</v>
      </c>
      <c r="F494" s="1"/>
      <c r="G494" s="1">
        <v>44052</v>
      </c>
      <c r="H494" t="s">
        <v>236</v>
      </c>
      <c r="I494" t="s">
        <v>44</v>
      </c>
      <c r="J494" t="s">
        <v>239</v>
      </c>
      <c r="K494" s="1"/>
      <c r="M494" t="s">
        <v>46</v>
      </c>
      <c r="N494" s="3">
        <v>52.796979999999998</v>
      </c>
      <c r="O494" s="2">
        <v>0.23893435173861549</v>
      </c>
      <c r="P494">
        <v>6</v>
      </c>
      <c r="Q494" s="1">
        <v>43210</v>
      </c>
      <c r="R494" s="1">
        <v>44773</v>
      </c>
      <c r="S49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494" s="2" t="s">
        <v>47</v>
      </c>
      <c r="W494" s="1" t="s">
        <v>58</v>
      </c>
      <c r="Y494" s="9" t="s">
        <v>49</v>
      </c>
      <c r="Z494" s="9">
        <v>1410</v>
      </c>
      <c r="AA494" s="9">
        <v>1410</v>
      </c>
      <c r="AB494" s="9">
        <v>2070</v>
      </c>
      <c r="AC494" s="10">
        <v>43210</v>
      </c>
      <c r="AD494" s="10"/>
      <c r="AE494" s="10">
        <v>44077</v>
      </c>
      <c r="AF494" s="16">
        <v>45177</v>
      </c>
      <c r="AG494" s="9" t="s">
        <v>46</v>
      </c>
      <c r="AH494" s="22">
        <v>1</v>
      </c>
      <c r="AI494" s="9">
        <f>+Synth_Ben_Data[[#This Row],[% progress]]*Synth_Ben_Data[[#This Row],[BaselineTargetValue]]</f>
        <v>1410</v>
      </c>
      <c r="AJ494" s="15">
        <f>+Synth_Ben_Data[[#This Row],[ActualValue]]</f>
        <v>2070</v>
      </c>
      <c r="AK494" s="9">
        <f>+Synth_Ben_Data[[#This Row],[CurrentTargetValue]]</f>
        <v>1410</v>
      </c>
      <c r="AL494" s="22">
        <f>+(Synth_Ben_Data[[#This Row],[Earned Value]]-Synth_Ben_Data[[#This Row],[Planned Value
(Current Value)]])</f>
        <v>0</v>
      </c>
      <c r="AM494" s="23">
        <f>+(Synth_Ben_Data[[#This Row],[Earned Value]]/Synth_Ben_Data[[#This Row],[Planned Value
(Current Value)]])</f>
        <v>1</v>
      </c>
      <c r="AN49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95" spans="1:40" ht="15" customHeight="1">
      <c r="A495">
        <v>494</v>
      </c>
      <c r="B495" t="s">
        <v>224</v>
      </c>
      <c r="C495" t="s">
        <v>234</v>
      </c>
      <c r="D495" t="s">
        <v>235</v>
      </c>
      <c r="E495" s="1">
        <v>43358</v>
      </c>
      <c r="F495" s="1"/>
      <c r="G495" s="1">
        <v>43606</v>
      </c>
      <c r="H495" t="s">
        <v>236</v>
      </c>
      <c r="I495" t="s">
        <v>236</v>
      </c>
      <c r="J495" t="s">
        <v>237</v>
      </c>
      <c r="K495" s="1"/>
      <c r="M495" t="s">
        <v>236</v>
      </c>
      <c r="N495" s="3">
        <v>52.221719999999998</v>
      </c>
      <c r="O495" s="2">
        <v>-0.318065289300417</v>
      </c>
      <c r="P495" s="3">
        <v>4</v>
      </c>
      <c r="Q495" s="1">
        <v>43210</v>
      </c>
      <c r="R495" s="1">
        <v>44766</v>
      </c>
      <c r="S49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95" s="2"/>
      <c r="V495" s="21" t="s">
        <v>95</v>
      </c>
      <c r="W495" s="1" t="s">
        <v>71</v>
      </c>
      <c r="Y495" s="9" t="s">
        <v>67</v>
      </c>
      <c r="Z495" s="9">
        <v>1007</v>
      </c>
      <c r="AA495" s="9">
        <v>1007</v>
      </c>
      <c r="AB495" s="9">
        <v>1593</v>
      </c>
      <c r="AC495" s="10">
        <v>43358</v>
      </c>
      <c r="AD495" s="10"/>
      <c r="AE495" s="10">
        <v>43640</v>
      </c>
      <c r="AF495" s="16">
        <v>43640</v>
      </c>
      <c r="AG495" s="9" t="s">
        <v>50</v>
      </c>
      <c r="AH495" s="22">
        <v>1</v>
      </c>
      <c r="AI495" s="9">
        <f>+Synth_Ben_Data[[#This Row],[% progress]]*Synth_Ben_Data[[#This Row],[BaselineTargetValue]]</f>
        <v>1007</v>
      </c>
      <c r="AJ495" s="15">
        <f>+Synth_Ben_Data[[#This Row],[ActualValue]]</f>
        <v>1593</v>
      </c>
      <c r="AK495" s="9">
        <f>+Synth_Ben_Data[[#This Row],[CurrentTargetValue]]</f>
        <v>1007</v>
      </c>
      <c r="AL495" s="22">
        <f>+(Synth_Ben_Data[[#This Row],[Earned Value]]-Synth_Ben_Data[[#This Row],[Planned Value
(Current Value)]])</f>
        <v>0</v>
      </c>
      <c r="AM495" s="23">
        <f>+(Synth_Ben_Data[[#This Row],[Earned Value]]/Synth_Ben_Data[[#This Row],[Planned Value
(Current Value)]])</f>
        <v>1</v>
      </c>
      <c r="AN49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96" spans="1:40" ht="15" customHeight="1">
      <c r="A496">
        <v>495</v>
      </c>
      <c r="B496" t="s">
        <v>164</v>
      </c>
      <c r="C496" t="s">
        <v>234</v>
      </c>
      <c r="D496" t="s">
        <v>240</v>
      </c>
      <c r="E496" s="1">
        <v>42205</v>
      </c>
      <c r="F496" s="1"/>
      <c r="G496" s="1">
        <v>42695</v>
      </c>
      <c r="H496" t="s">
        <v>236</v>
      </c>
      <c r="I496" t="s">
        <v>55</v>
      </c>
      <c r="J496" t="s">
        <v>241</v>
      </c>
      <c r="K496" s="1"/>
      <c r="M496" t="s">
        <v>46</v>
      </c>
      <c r="N496" s="15">
        <v>51.031669999999998</v>
      </c>
      <c r="O496" s="2">
        <v>-0.10003074534736059</v>
      </c>
      <c r="P496" s="3">
        <v>12</v>
      </c>
      <c r="Q496" s="1">
        <v>44089</v>
      </c>
      <c r="R496" s="1">
        <v>44332</v>
      </c>
      <c r="S49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96" s="2"/>
      <c r="V496" s="2" t="s">
        <v>189</v>
      </c>
      <c r="W496" s="1" t="s">
        <v>149</v>
      </c>
      <c r="Y496" s="11" t="s">
        <v>67</v>
      </c>
      <c r="Z496" s="11">
        <v>2438</v>
      </c>
      <c r="AA496" s="11">
        <v>2438</v>
      </c>
      <c r="AB496" s="11">
        <v>1607</v>
      </c>
      <c r="AC496" s="12">
        <v>42205</v>
      </c>
      <c r="AD496" s="12"/>
      <c r="AE496" s="12">
        <v>42720</v>
      </c>
      <c r="AF496" s="16">
        <v>45201</v>
      </c>
      <c r="AG496" s="9" t="s">
        <v>46</v>
      </c>
      <c r="AH496" s="22">
        <v>1</v>
      </c>
      <c r="AI496" s="9">
        <f>+Synth_Ben_Data[[#This Row],[% progress]]*Synth_Ben_Data[[#This Row],[BaselineTargetValue]]</f>
        <v>2438</v>
      </c>
      <c r="AJ496" s="15">
        <f>+Synth_Ben_Data[[#This Row],[ActualValue]]</f>
        <v>1607</v>
      </c>
      <c r="AK496" s="9">
        <f>+Synth_Ben_Data[[#This Row],[CurrentTargetValue]]</f>
        <v>2438</v>
      </c>
      <c r="AL496" s="22">
        <f>+(Synth_Ben_Data[[#This Row],[Earned Value]]-Synth_Ben_Data[[#This Row],[Planned Value
(Current Value)]])</f>
        <v>0</v>
      </c>
      <c r="AM496" s="23">
        <f>+(Synth_Ben_Data[[#This Row],[Earned Value]]/Synth_Ben_Data[[#This Row],[Planned Value
(Current Value)]])</f>
        <v>1</v>
      </c>
      <c r="AN49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97" spans="1:40" ht="15" customHeight="1">
      <c r="A497">
        <v>496</v>
      </c>
      <c r="B497" t="s">
        <v>101</v>
      </c>
      <c r="C497" t="s">
        <v>234</v>
      </c>
      <c r="D497" t="s">
        <v>240</v>
      </c>
      <c r="E497" s="1">
        <v>42205</v>
      </c>
      <c r="F497" s="1"/>
      <c r="G497" s="1">
        <v>43906</v>
      </c>
      <c r="H497" t="s">
        <v>236</v>
      </c>
      <c r="I497" t="s">
        <v>55</v>
      </c>
      <c r="J497" t="s">
        <v>241</v>
      </c>
      <c r="K497" s="1"/>
      <c r="M497" t="s">
        <v>46</v>
      </c>
      <c r="N497" s="3">
        <v>51.017440000000001</v>
      </c>
      <c r="O497" s="2">
        <v>-0.60534162173648887</v>
      </c>
      <c r="P497" s="3">
        <v>1</v>
      </c>
      <c r="Q497" s="1">
        <v>43210</v>
      </c>
      <c r="R497" s="1">
        <v>44332</v>
      </c>
      <c r="S49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97" s="2"/>
      <c r="V497" s="2" t="s">
        <v>154</v>
      </c>
      <c r="W497" s="1" t="s">
        <v>78</v>
      </c>
      <c r="Y497" s="11" t="s">
        <v>49</v>
      </c>
      <c r="Z497" s="11">
        <v>3718</v>
      </c>
      <c r="AA497" s="11">
        <v>3718</v>
      </c>
      <c r="AB497" s="11">
        <v>3887</v>
      </c>
      <c r="AC497" s="12">
        <v>42205</v>
      </c>
      <c r="AD497" s="12"/>
      <c r="AE497" s="12">
        <v>43914</v>
      </c>
      <c r="AF497" s="16">
        <v>45266</v>
      </c>
      <c r="AG497" s="9" t="s">
        <v>46</v>
      </c>
      <c r="AH497" s="22">
        <v>1</v>
      </c>
      <c r="AI497" s="9">
        <f>+Synth_Ben_Data[[#This Row],[% progress]]*Synth_Ben_Data[[#This Row],[BaselineTargetValue]]</f>
        <v>3718</v>
      </c>
      <c r="AJ497" s="15">
        <f>+Synth_Ben_Data[[#This Row],[ActualValue]]</f>
        <v>3887</v>
      </c>
      <c r="AK497" s="9">
        <f>+Synth_Ben_Data[[#This Row],[CurrentTargetValue]]</f>
        <v>3718</v>
      </c>
      <c r="AL497" s="22">
        <f>+(Synth_Ben_Data[[#This Row],[Earned Value]]-Synth_Ben_Data[[#This Row],[Planned Value
(Current Value)]])</f>
        <v>0</v>
      </c>
      <c r="AM497" s="23">
        <f>+(Synth_Ben_Data[[#This Row],[Earned Value]]/Synth_Ben_Data[[#This Row],[Planned Value
(Current Value)]])</f>
        <v>1</v>
      </c>
      <c r="AN49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98" spans="1:40" ht="15" customHeight="1">
      <c r="A498">
        <v>634</v>
      </c>
      <c r="B498" t="s">
        <v>88</v>
      </c>
      <c r="C498" t="s">
        <v>234</v>
      </c>
      <c r="D498" t="s">
        <v>238</v>
      </c>
      <c r="E498" s="1">
        <v>43210</v>
      </c>
      <c r="F498" s="1"/>
      <c r="G498" s="1">
        <v>43411</v>
      </c>
      <c r="H498" t="s">
        <v>236</v>
      </c>
      <c r="I498" t="s">
        <v>161</v>
      </c>
      <c r="J498" t="s">
        <v>239</v>
      </c>
      <c r="K498" s="1"/>
      <c r="M498" t="s">
        <v>46</v>
      </c>
      <c r="N498" s="3">
        <v>52.802950000000003</v>
      </c>
      <c r="O498" s="2">
        <v>0.29270107902009801</v>
      </c>
      <c r="P498">
        <v>13</v>
      </c>
      <c r="Q498" s="1">
        <v>44089</v>
      </c>
      <c r="R498" s="1">
        <v>44773</v>
      </c>
      <c r="S49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498" s="2" t="s">
        <v>47</v>
      </c>
      <c r="W498" s="1" t="s">
        <v>58</v>
      </c>
      <c r="Y498" s="9" t="s">
        <v>49</v>
      </c>
      <c r="Z498" s="9">
        <v>393</v>
      </c>
      <c r="AA498" s="9">
        <v>393</v>
      </c>
      <c r="AB498" s="9">
        <v>2383</v>
      </c>
      <c r="AC498" s="10">
        <v>43210</v>
      </c>
      <c r="AD498" s="10"/>
      <c r="AE498" s="10">
        <v>43420</v>
      </c>
      <c r="AF498" s="16">
        <v>45257</v>
      </c>
      <c r="AG498" s="9" t="s">
        <v>46</v>
      </c>
      <c r="AH498" s="22">
        <v>1</v>
      </c>
      <c r="AI498" s="9">
        <f>+Synth_Ben_Data[[#This Row],[% progress]]*Synth_Ben_Data[[#This Row],[BaselineTargetValue]]</f>
        <v>393</v>
      </c>
      <c r="AJ498" s="15">
        <f>+Synth_Ben_Data[[#This Row],[ActualValue]]</f>
        <v>2383</v>
      </c>
      <c r="AK498" s="9">
        <f>+Synth_Ben_Data[[#This Row],[CurrentTargetValue]]</f>
        <v>393</v>
      </c>
      <c r="AL498" s="22">
        <f>+(Synth_Ben_Data[[#This Row],[Earned Value]]-Synth_Ben_Data[[#This Row],[Planned Value
(Current Value)]])</f>
        <v>0</v>
      </c>
      <c r="AM498" s="23">
        <f>+(Synth_Ben_Data[[#This Row],[Earned Value]]/Synth_Ben_Data[[#This Row],[Planned Value
(Current Value)]])</f>
        <v>1</v>
      </c>
      <c r="AN49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499" spans="1:40" ht="15" customHeight="1">
      <c r="A499">
        <v>498</v>
      </c>
      <c r="B499" t="s">
        <v>220</v>
      </c>
      <c r="C499" t="s">
        <v>234</v>
      </c>
      <c r="D499" t="s">
        <v>240</v>
      </c>
      <c r="E499" s="1">
        <v>42205</v>
      </c>
      <c r="F499" s="1"/>
      <c r="G499" s="1">
        <v>43902</v>
      </c>
      <c r="H499" t="s">
        <v>236</v>
      </c>
      <c r="I499" t="s">
        <v>55</v>
      </c>
      <c r="J499" t="s">
        <v>241</v>
      </c>
      <c r="K499" s="1"/>
      <c r="M499" t="s">
        <v>46</v>
      </c>
      <c r="N499" s="3">
        <v>50.945599999999999</v>
      </c>
      <c r="O499" s="2">
        <v>-0.42319220908034211</v>
      </c>
      <c r="P499" s="3">
        <v>9</v>
      </c>
      <c r="Q499" s="1">
        <v>43210</v>
      </c>
      <c r="R499" s="1">
        <v>44332</v>
      </c>
      <c r="S49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499" s="2"/>
      <c r="V499" s="21" t="s">
        <v>189</v>
      </c>
      <c r="W499" s="1" t="s">
        <v>58</v>
      </c>
      <c r="Y499" s="9" t="s">
        <v>67</v>
      </c>
      <c r="Z499" s="9">
        <v>536</v>
      </c>
      <c r="AA499" s="9">
        <v>536</v>
      </c>
      <c r="AB499" s="9">
        <v>1262</v>
      </c>
      <c r="AC499" s="10">
        <v>42205</v>
      </c>
      <c r="AD499" s="10"/>
      <c r="AE499" s="10">
        <v>43904</v>
      </c>
      <c r="AF499" s="16">
        <v>45189</v>
      </c>
      <c r="AG499" s="9" t="s">
        <v>46</v>
      </c>
      <c r="AH499" s="22">
        <v>1</v>
      </c>
      <c r="AI499" s="9">
        <f>+Synth_Ben_Data[[#This Row],[% progress]]*Synth_Ben_Data[[#This Row],[BaselineTargetValue]]</f>
        <v>536</v>
      </c>
      <c r="AJ499" s="15">
        <f>+Synth_Ben_Data[[#This Row],[ActualValue]]</f>
        <v>1262</v>
      </c>
      <c r="AK499" s="9">
        <f>+Synth_Ben_Data[[#This Row],[CurrentTargetValue]]</f>
        <v>536</v>
      </c>
      <c r="AL499" s="22">
        <f>+(Synth_Ben_Data[[#This Row],[Earned Value]]-Synth_Ben_Data[[#This Row],[Planned Value
(Current Value)]])</f>
        <v>0</v>
      </c>
      <c r="AM499" s="23">
        <f>+(Synth_Ben_Data[[#This Row],[Earned Value]]/Synth_Ben_Data[[#This Row],[Planned Value
(Current Value)]])</f>
        <v>1</v>
      </c>
      <c r="AN49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00" spans="1:40" ht="15" customHeight="1">
      <c r="A500">
        <v>332</v>
      </c>
      <c r="B500" t="s">
        <v>194</v>
      </c>
      <c r="C500" t="s">
        <v>234</v>
      </c>
      <c r="D500" t="s">
        <v>238</v>
      </c>
      <c r="E500" s="1">
        <v>43210</v>
      </c>
      <c r="F500" s="1"/>
      <c r="G500" s="1">
        <v>44068</v>
      </c>
      <c r="H500" t="s">
        <v>236</v>
      </c>
      <c r="I500" t="s">
        <v>161</v>
      </c>
      <c r="J500" t="s">
        <v>239</v>
      </c>
      <c r="K500" s="1"/>
      <c r="M500" t="s">
        <v>46</v>
      </c>
      <c r="N500" s="3">
        <v>52.804670000000002</v>
      </c>
      <c r="O500" s="2">
        <v>0.35164904263440377</v>
      </c>
      <c r="P500" s="3">
        <v>8</v>
      </c>
      <c r="Q500" s="1">
        <v>42792</v>
      </c>
      <c r="R500" s="1">
        <v>44773</v>
      </c>
      <c r="S50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500" s="2"/>
      <c r="V500" s="21" t="s">
        <v>65</v>
      </c>
      <c r="W500" s="1" t="s">
        <v>166</v>
      </c>
      <c r="Y500" s="9" t="s">
        <v>67</v>
      </c>
      <c r="Z500" s="9">
        <v>1926</v>
      </c>
      <c r="AA500" s="9">
        <v>1926</v>
      </c>
      <c r="AB500" s="9">
        <v>257</v>
      </c>
      <c r="AC500" s="10">
        <v>43210</v>
      </c>
      <c r="AD500" s="10"/>
      <c r="AE500" s="10">
        <v>44105</v>
      </c>
      <c r="AF500" s="16">
        <v>45197</v>
      </c>
      <c r="AG500" s="9" t="s">
        <v>46</v>
      </c>
      <c r="AH500" s="22">
        <v>1</v>
      </c>
      <c r="AI500" s="9">
        <f>+Synth_Ben_Data[[#This Row],[% progress]]*Synth_Ben_Data[[#This Row],[BaselineTargetValue]]</f>
        <v>1926</v>
      </c>
      <c r="AJ500" s="15">
        <f>+Synth_Ben_Data[[#This Row],[ActualValue]]</f>
        <v>257</v>
      </c>
      <c r="AK500" s="9">
        <f>+Synth_Ben_Data[[#This Row],[CurrentTargetValue]]</f>
        <v>1926</v>
      </c>
      <c r="AL500" s="22">
        <f>+(Synth_Ben_Data[[#This Row],[Earned Value]]-Synth_Ben_Data[[#This Row],[Planned Value
(Current Value)]])</f>
        <v>0</v>
      </c>
      <c r="AM500" s="23">
        <f>+(Synth_Ben_Data[[#This Row],[Earned Value]]/Synth_Ben_Data[[#This Row],[Planned Value
(Current Value)]])</f>
        <v>1</v>
      </c>
      <c r="AN50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01" spans="1:40" ht="15" customHeight="1">
      <c r="A501">
        <v>500</v>
      </c>
      <c r="B501" t="s">
        <v>122</v>
      </c>
      <c r="C501" t="s">
        <v>234</v>
      </c>
      <c r="D501" t="s">
        <v>235</v>
      </c>
      <c r="E501" s="1">
        <v>43358</v>
      </c>
      <c r="F501" s="1"/>
      <c r="G501" s="1">
        <v>44383</v>
      </c>
      <c r="H501" t="s">
        <v>236</v>
      </c>
      <c r="I501" t="s">
        <v>236</v>
      </c>
      <c r="J501" t="s">
        <v>237</v>
      </c>
      <c r="K501" s="1"/>
      <c r="M501" t="s">
        <v>236</v>
      </c>
      <c r="N501" s="3">
        <v>52.037080000000003</v>
      </c>
      <c r="O501" s="2">
        <v>-0.71538467335085276</v>
      </c>
      <c r="P501" s="3">
        <v>16</v>
      </c>
      <c r="Q501" s="1">
        <v>43210</v>
      </c>
      <c r="R501" s="1">
        <v>44766</v>
      </c>
      <c r="S50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501" s="2"/>
      <c r="V501" s="2" t="s">
        <v>94</v>
      </c>
      <c r="W501" s="1" t="s">
        <v>147</v>
      </c>
      <c r="Y501" s="13" t="s">
        <v>67</v>
      </c>
      <c r="Z501" s="13">
        <v>2004</v>
      </c>
      <c r="AA501" s="13">
        <v>2004</v>
      </c>
      <c r="AB501" s="13">
        <v>672</v>
      </c>
      <c r="AC501" s="14">
        <v>43358</v>
      </c>
      <c r="AD501" s="14"/>
      <c r="AE501" s="14">
        <v>44397</v>
      </c>
      <c r="AF501" s="16">
        <v>44397</v>
      </c>
      <c r="AG501" s="9" t="s">
        <v>50</v>
      </c>
      <c r="AH501" s="22">
        <v>1</v>
      </c>
      <c r="AI501" s="9">
        <f>+Synth_Ben_Data[[#This Row],[% progress]]*Synth_Ben_Data[[#This Row],[BaselineTargetValue]]</f>
        <v>2004</v>
      </c>
      <c r="AJ501" s="15">
        <f>+Synth_Ben_Data[[#This Row],[ActualValue]]</f>
        <v>672</v>
      </c>
      <c r="AK501" s="9">
        <f>+Synth_Ben_Data[[#This Row],[CurrentTargetValue]]</f>
        <v>2004</v>
      </c>
      <c r="AL501" s="22">
        <f>+(Synth_Ben_Data[[#This Row],[Earned Value]]-Synth_Ben_Data[[#This Row],[Planned Value
(Current Value)]])</f>
        <v>0</v>
      </c>
      <c r="AM501" s="23">
        <f>+(Synth_Ben_Data[[#This Row],[Earned Value]]/Synth_Ben_Data[[#This Row],[Planned Value
(Current Value)]])</f>
        <v>1</v>
      </c>
      <c r="AN50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02" spans="1:40" ht="15" customHeight="1">
      <c r="A502">
        <v>552</v>
      </c>
      <c r="B502" t="s">
        <v>215</v>
      </c>
      <c r="C502" t="s">
        <v>234</v>
      </c>
      <c r="D502" t="s">
        <v>238</v>
      </c>
      <c r="E502" s="1">
        <v>43210</v>
      </c>
      <c r="F502" s="1"/>
      <c r="G502" s="1">
        <v>44252</v>
      </c>
      <c r="H502" t="s">
        <v>236</v>
      </c>
      <c r="I502" t="s">
        <v>55</v>
      </c>
      <c r="J502" t="s">
        <v>239</v>
      </c>
      <c r="K502" s="1"/>
      <c r="M502" t="s">
        <v>46</v>
      </c>
      <c r="N502" s="3">
        <v>52.808610000000002</v>
      </c>
      <c r="O502" s="2">
        <v>0.40356248563119451</v>
      </c>
      <c r="P502">
        <v>12</v>
      </c>
      <c r="Q502" s="1">
        <v>44089</v>
      </c>
      <c r="R502" s="1">
        <v>44773</v>
      </c>
      <c r="S50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02" s="2" t="s">
        <v>57</v>
      </c>
      <c r="W502" s="1" t="s">
        <v>66</v>
      </c>
      <c r="Y502" s="9" t="s">
        <v>67</v>
      </c>
      <c r="Z502" s="9">
        <v>2252</v>
      </c>
      <c r="AA502" s="9">
        <v>2252</v>
      </c>
      <c r="AB502" s="9">
        <v>1806</v>
      </c>
      <c r="AC502" s="10">
        <v>43210</v>
      </c>
      <c r="AD502" s="10"/>
      <c r="AE502" s="10">
        <v>44293</v>
      </c>
      <c r="AF502" s="16">
        <v>45181</v>
      </c>
      <c r="AG502" s="9" t="s">
        <v>46</v>
      </c>
      <c r="AH502" s="22">
        <v>1</v>
      </c>
      <c r="AI502" s="9">
        <f>+Synth_Ben_Data[[#This Row],[% progress]]*Synth_Ben_Data[[#This Row],[BaselineTargetValue]]</f>
        <v>2252</v>
      </c>
      <c r="AJ502" s="15">
        <f>+Synth_Ben_Data[[#This Row],[ActualValue]]</f>
        <v>1806</v>
      </c>
      <c r="AK502" s="9">
        <f>+Synth_Ben_Data[[#This Row],[CurrentTargetValue]]</f>
        <v>2252</v>
      </c>
      <c r="AL502" s="22">
        <f>+(Synth_Ben_Data[[#This Row],[Earned Value]]-Synth_Ben_Data[[#This Row],[Planned Value
(Current Value)]])</f>
        <v>0</v>
      </c>
      <c r="AM502" s="23">
        <f>+(Synth_Ben_Data[[#This Row],[Earned Value]]/Synth_Ben_Data[[#This Row],[Planned Value
(Current Value)]])</f>
        <v>1</v>
      </c>
      <c r="AN50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03" spans="1:40" ht="15" customHeight="1">
      <c r="A503">
        <v>502</v>
      </c>
      <c r="B503" t="s">
        <v>159</v>
      </c>
      <c r="C503" t="s">
        <v>234</v>
      </c>
      <c r="D503" t="s">
        <v>242</v>
      </c>
      <c r="E503" s="1">
        <v>42792</v>
      </c>
      <c r="F503" s="1"/>
      <c r="G503" s="1">
        <v>43751</v>
      </c>
      <c r="H503" t="s">
        <v>236</v>
      </c>
      <c r="I503" t="s">
        <v>236</v>
      </c>
      <c r="J503" t="s">
        <v>243</v>
      </c>
      <c r="K503" s="1"/>
      <c r="M503" t="s">
        <v>236</v>
      </c>
      <c r="N503" s="3">
        <v>51.526989999999998</v>
      </c>
      <c r="O503" s="2">
        <v>0.16289968024529006</v>
      </c>
      <c r="P503">
        <v>7</v>
      </c>
      <c r="Q503" s="1">
        <v>43666</v>
      </c>
      <c r="R503" s="1">
        <v>44314</v>
      </c>
      <c r="S50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03" s="2" t="s">
        <v>95</v>
      </c>
      <c r="W503" s="1" t="s">
        <v>86</v>
      </c>
      <c r="Y503" s="15" t="s">
        <v>67</v>
      </c>
      <c r="Z503" s="15">
        <v>1309</v>
      </c>
      <c r="AA503" s="15">
        <v>1309</v>
      </c>
      <c r="AB503" s="15">
        <v>564</v>
      </c>
      <c r="AC503" s="16">
        <v>42792</v>
      </c>
      <c r="AD503" s="16"/>
      <c r="AE503" s="16">
        <v>43760</v>
      </c>
      <c r="AF503" s="16">
        <v>43760</v>
      </c>
      <c r="AG503" s="9" t="s">
        <v>50</v>
      </c>
      <c r="AH503" s="22">
        <v>1</v>
      </c>
      <c r="AI503" s="9">
        <f>+Synth_Ben_Data[[#This Row],[% progress]]*Synth_Ben_Data[[#This Row],[BaselineTargetValue]]</f>
        <v>1309</v>
      </c>
      <c r="AJ503" s="15">
        <f>+Synth_Ben_Data[[#This Row],[ActualValue]]</f>
        <v>564</v>
      </c>
      <c r="AK503" s="9">
        <f>+Synth_Ben_Data[[#This Row],[CurrentTargetValue]]</f>
        <v>1309</v>
      </c>
      <c r="AL503" s="22">
        <f>+(Synth_Ben_Data[[#This Row],[Earned Value]]-Synth_Ben_Data[[#This Row],[Planned Value
(Current Value)]])</f>
        <v>0</v>
      </c>
      <c r="AM503" s="23">
        <f>+(Synth_Ben_Data[[#This Row],[Earned Value]]/Synth_Ben_Data[[#This Row],[Planned Value
(Current Value)]])</f>
        <v>1</v>
      </c>
      <c r="AN50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04" spans="1:40" ht="15" customHeight="1">
      <c r="A504">
        <v>503</v>
      </c>
      <c r="B504" t="s">
        <v>128</v>
      </c>
      <c r="C504" t="s">
        <v>234</v>
      </c>
      <c r="D504" t="s">
        <v>235</v>
      </c>
      <c r="E504" s="1">
        <v>43358</v>
      </c>
      <c r="F504" s="1"/>
      <c r="G504" s="1">
        <v>44132</v>
      </c>
      <c r="H504" t="s">
        <v>236</v>
      </c>
      <c r="I504" t="s">
        <v>236</v>
      </c>
      <c r="J504" t="s">
        <v>237</v>
      </c>
      <c r="K504" s="1"/>
      <c r="M504" t="s">
        <v>236</v>
      </c>
      <c r="N504" s="15">
        <v>51.519840000000002</v>
      </c>
      <c r="O504" s="2">
        <v>-0.37957908039970667</v>
      </c>
      <c r="P504">
        <v>10</v>
      </c>
      <c r="Q504" s="1">
        <v>44089</v>
      </c>
      <c r="R504" s="1">
        <v>44766</v>
      </c>
      <c r="S50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04" s="2" t="s">
        <v>57</v>
      </c>
      <c r="W504" s="1" t="s">
        <v>66</v>
      </c>
      <c r="Y504" s="15" t="s">
        <v>67</v>
      </c>
      <c r="Z504" s="15">
        <v>1183</v>
      </c>
      <c r="AA504" s="15">
        <v>1183</v>
      </c>
      <c r="AB504" s="15">
        <v>1140</v>
      </c>
      <c r="AC504" s="16">
        <v>43358</v>
      </c>
      <c r="AD504" s="16"/>
      <c r="AE504" s="16">
        <v>44179</v>
      </c>
      <c r="AF504" s="16">
        <v>44179</v>
      </c>
      <c r="AG504" s="9" t="s">
        <v>50</v>
      </c>
      <c r="AH504" s="22">
        <v>1</v>
      </c>
      <c r="AI504" s="9">
        <f>+Synth_Ben_Data[[#This Row],[% progress]]*Synth_Ben_Data[[#This Row],[BaselineTargetValue]]</f>
        <v>1183</v>
      </c>
      <c r="AJ504" s="15">
        <f>+Synth_Ben_Data[[#This Row],[ActualValue]]</f>
        <v>1140</v>
      </c>
      <c r="AK504" s="9">
        <f>+Synth_Ben_Data[[#This Row],[CurrentTargetValue]]</f>
        <v>1183</v>
      </c>
      <c r="AL504" s="22">
        <f>+(Synth_Ben_Data[[#This Row],[Earned Value]]-Synth_Ben_Data[[#This Row],[Planned Value
(Current Value)]])</f>
        <v>0</v>
      </c>
      <c r="AM504" s="23">
        <f>+(Synth_Ben_Data[[#This Row],[Earned Value]]/Synth_Ben_Data[[#This Row],[Planned Value
(Current Value)]])</f>
        <v>1</v>
      </c>
      <c r="AN50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05" spans="1:40" ht="15" customHeight="1">
      <c r="A505">
        <v>504</v>
      </c>
      <c r="B505" t="s">
        <v>183</v>
      </c>
      <c r="C505" t="s">
        <v>234</v>
      </c>
      <c r="D505" t="s">
        <v>242</v>
      </c>
      <c r="E505" s="1">
        <v>42792</v>
      </c>
      <c r="F505" s="1"/>
      <c r="G505" s="1">
        <v>43668</v>
      </c>
      <c r="H505" t="s">
        <v>236</v>
      </c>
      <c r="I505" t="s">
        <v>236</v>
      </c>
      <c r="J505" t="s">
        <v>243</v>
      </c>
      <c r="K505" s="1"/>
      <c r="M505" t="s">
        <v>236</v>
      </c>
      <c r="N505" s="3">
        <v>51.8048</v>
      </c>
      <c r="O505" s="2">
        <v>0.2309052671323038</v>
      </c>
      <c r="P505">
        <v>12</v>
      </c>
      <c r="Q505" s="1">
        <v>43666</v>
      </c>
      <c r="R505" s="1">
        <v>44314</v>
      </c>
      <c r="S50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05" s="2" t="s">
        <v>98</v>
      </c>
      <c r="W505" s="1" t="s">
        <v>213</v>
      </c>
      <c r="Y505" s="15" t="s">
        <v>49</v>
      </c>
      <c r="Z505" s="15">
        <v>486</v>
      </c>
      <c r="AA505" s="15">
        <v>486</v>
      </c>
      <c r="AB505" s="15">
        <v>2449</v>
      </c>
      <c r="AC505" s="16">
        <v>42792</v>
      </c>
      <c r="AD505" s="16"/>
      <c r="AE505" s="16">
        <v>43688</v>
      </c>
      <c r="AF505" s="16">
        <v>43688</v>
      </c>
      <c r="AG505" s="9" t="s">
        <v>50</v>
      </c>
      <c r="AH505" s="22">
        <v>1</v>
      </c>
      <c r="AI505" s="9">
        <f>+Synth_Ben_Data[[#This Row],[% progress]]*Synth_Ben_Data[[#This Row],[BaselineTargetValue]]</f>
        <v>486</v>
      </c>
      <c r="AJ505" s="15">
        <f>+Synth_Ben_Data[[#This Row],[ActualValue]]</f>
        <v>2449</v>
      </c>
      <c r="AK505" s="9">
        <f>+Synth_Ben_Data[[#This Row],[CurrentTargetValue]]</f>
        <v>486</v>
      </c>
      <c r="AL505" s="22">
        <f>+(Synth_Ben_Data[[#This Row],[Earned Value]]-Synth_Ben_Data[[#This Row],[Planned Value
(Current Value)]])</f>
        <v>0</v>
      </c>
      <c r="AM505" s="23">
        <f>+(Synth_Ben_Data[[#This Row],[Earned Value]]/Synth_Ben_Data[[#This Row],[Planned Value
(Current Value)]])</f>
        <v>1</v>
      </c>
      <c r="AN50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06" spans="1:40" ht="15" customHeight="1">
      <c r="A506">
        <v>505</v>
      </c>
      <c r="B506" t="s">
        <v>186</v>
      </c>
      <c r="C506" t="s">
        <v>234</v>
      </c>
      <c r="D506" t="s">
        <v>242</v>
      </c>
      <c r="E506" s="1">
        <v>42792</v>
      </c>
      <c r="F506" s="1"/>
      <c r="G506" s="1">
        <v>43367</v>
      </c>
      <c r="H506" t="s">
        <v>236</v>
      </c>
      <c r="I506" t="s">
        <v>236</v>
      </c>
      <c r="J506" t="s">
        <v>243</v>
      </c>
      <c r="K506" s="1"/>
      <c r="M506" t="s">
        <v>236</v>
      </c>
      <c r="N506" s="15">
        <v>51.845700000000001</v>
      </c>
      <c r="O506" s="2">
        <v>7.4583398920038402E-3</v>
      </c>
      <c r="P506">
        <v>11</v>
      </c>
      <c r="Q506" s="1">
        <v>44089</v>
      </c>
      <c r="R506" s="1">
        <v>44314</v>
      </c>
      <c r="S50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06" s="2" t="s">
        <v>94</v>
      </c>
      <c r="W506" s="1" t="s">
        <v>213</v>
      </c>
      <c r="Y506" s="15" t="s">
        <v>67</v>
      </c>
      <c r="Z506" s="15">
        <v>356</v>
      </c>
      <c r="AA506" s="15">
        <v>356</v>
      </c>
      <c r="AB506" s="15">
        <v>857</v>
      </c>
      <c r="AC506" s="16">
        <v>42792</v>
      </c>
      <c r="AD506" s="16"/>
      <c r="AE506" s="16">
        <v>43379</v>
      </c>
      <c r="AF506" s="16">
        <v>43379</v>
      </c>
      <c r="AG506" s="9" t="s">
        <v>50</v>
      </c>
      <c r="AH506" s="22">
        <v>1</v>
      </c>
      <c r="AI506" s="9">
        <f>+Synth_Ben_Data[[#This Row],[% progress]]*Synth_Ben_Data[[#This Row],[BaselineTargetValue]]</f>
        <v>356</v>
      </c>
      <c r="AJ506" s="15">
        <f>+Synth_Ben_Data[[#This Row],[ActualValue]]</f>
        <v>857</v>
      </c>
      <c r="AK506" s="9">
        <f>+Synth_Ben_Data[[#This Row],[CurrentTargetValue]]</f>
        <v>356</v>
      </c>
      <c r="AL506" s="22">
        <f>+(Synth_Ben_Data[[#This Row],[Earned Value]]-Synth_Ben_Data[[#This Row],[Planned Value
(Current Value)]])</f>
        <v>0</v>
      </c>
      <c r="AM506" s="23">
        <f>+(Synth_Ben_Data[[#This Row],[Earned Value]]/Synth_Ben_Data[[#This Row],[Planned Value
(Current Value)]])</f>
        <v>1</v>
      </c>
      <c r="AN50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07" spans="1:40" ht="15" customHeight="1">
      <c r="A507">
        <v>506</v>
      </c>
      <c r="B507" t="s">
        <v>140</v>
      </c>
      <c r="C507" t="s">
        <v>234</v>
      </c>
      <c r="D507" t="s">
        <v>240</v>
      </c>
      <c r="E507" s="1">
        <v>42205</v>
      </c>
      <c r="F507" s="1"/>
      <c r="G507" s="1">
        <v>43300</v>
      </c>
      <c r="H507" t="s">
        <v>236</v>
      </c>
      <c r="I507" t="s">
        <v>44</v>
      </c>
      <c r="J507" t="s">
        <v>241</v>
      </c>
      <c r="K507" s="1"/>
      <c r="M507" t="s">
        <v>46</v>
      </c>
      <c r="N507" s="3">
        <v>50.954999999999998</v>
      </c>
      <c r="O507" s="2">
        <v>-0.50149959021308688</v>
      </c>
      <c r="P507">
        <v>9</v>
      </c>
      <c r="Q507" s="1">
        <v>42792</v>
      </c>
      <c r="R507" s="1">
        <v>44332</v>
      </c>
      <c r="S50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07" s="2" t="s">
        <v>82</v>
      </c>
      <c r="W507" s="1" t="s">
        <v>147</v>
      </c>
      <c r="Y507" s="15" t="s">
        <v>108</v>
      </c>
      <c r="Z507" s="15">
        <v>4598</v>
      </c>
      <c r="AA507" s="15">
        <v>4598</v>
      </c>
      <c r="AB507" s="15">
        <v>1423</v>
      </c>
      <c r="AC507" s="16">
        <v>42205</v>
      </c>
      <c r="AD507" s="16"/>
      <c r="AE507" s="16">
        <v>43340</v>
      </c>
      <c r="AF507" s="16">
        <v>45266</v>
      </c>
      <c r="AG507" s="9" t="s">
        <v>46</v>
      </c>
      <c r="AH507" s="22">
        <v>1</v>
      </c>
      <c r="AI507" s="9">
        <f>+Synth_Ben_Data[[#This Row],[% progress]]*Synth_Ben_Data[[#This Row],[BaselineTargetValue]]</f>
        <v>4598</v>
      </c>
      <c r="AJ507" s="15">
        <f>+Synth_Ben_Data[[#This Row],[ActualValue]]</f>
        <v>1423</v>
      </c>
      <c r="AK507" s="9">
        <f>+Synth_Ben_Data[[#This Row],[CurrentTargetValue]]</f>
        <v>4598</v>
      </c>
      <c r="AL507" s="22">
        <f>+(Synth_Ben_Data[[#This Row],[Earned Value]]-Synth_Ben_Data[[#This Row],[Planned Value
(Current Value)]])</f>
        <v>0</v>
      </c>
      <c r="AM507" s="23">
        <f>+(Synth_Ben_Data[[#This Row],[Earned Value]]/Synth_Ben_Data[[#This Row],[Planned Value
(Current Value)]])</f>
        <v>1</v>
      </c>
      <c r="AN50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08" spans="1:40" ht="15" customHeight="1">
      <c r="A508">
        <v>507</v>
      </c>
      <c r="B508" t="s">
        <v>207</v>
      </c>
      <c r="C508" t="s">
        <v>234</v>
      </c>
      <c r="D508" t="s">
        <v>235</v>
      </c>
      <c r="E508" s="1">
        <v>43358</v>
      </c>
      <c r="F508" s="1"/>
      <c r="G508" s="1">
        <v>43701</v>
      </c>
      <c r="H508" t="s">
        <v>236</v>
      </c>
      <c r="I508" t="s">
        <v>236</v>
      </c>
      <c r="J508" t="s">
        <v>237</v>
      </c>
      <c r="K508" s="1"/>
      <c r="M508" t="s">
        <v>236</v>
      </c>
      <c r="N508" s="15">
        <v>51.023009999999999</v>
      </c>
      <c r="O508" s="2">
        <v>-0.45840631776364327</v>
      </c>
      <c r="P508">
        <v>4</v>
      </c>
      <c r="Q508" s="1">
        <v>43666</v>
      </c>
      <c r="R508" s="1">
        <v>44766</v>
      </c>
      <c r="S50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08" s="2" t="s">
        <v>230</v>
      </c>
      <c r="W508" s="1" t="s">
        <v>95</v>
      </c>
      <c r="Y508" s="15" t="s">
        <v>67</v>
      </c>
      <c r="Z508" s="15">
        <v>1082</v>
      </c>
      <c r="AA508" s="15">
        <v>1082</v>
      </c>
      <c r="AB508" s="15">
        <v>1247</v>
      </c>
      <c r="AC508" s="16">
        <v>43358</v>
      </c>
      <c r="AD508" s="16"/>
      <c r="AE508" s="16">
        <v>43742</v>
      </c>
      <c r="AF508" s="16">
        <v>43742</v>
      </c>
      <c r="AG508" s="9" t="s">
        <v>50</v>
      </c>
      <c r="AH508" s="22">
        <v>1</v>
      </c>
      <c r="AI508" s="9">
        <f>+Synth_Ben_Data[[#This Row],[% progress]]*Synth_Ben_Data[[#This Row],[BaselineTargetValue]]</f>
        <v>1082</v>
      </c>
      <c r="AJ508" s="15">
        <f>+Synth_Ben_Data[[#This Row],[ActualValue]]</f>
        <v>1247</v>
      </c>
      <c r="AK508" s="9">
        <f>+Synth_Ben_Data[[#This Row],[CurrentTargetValue]]</f>
        <v>1082</v>
      </c>
      <c r="AL508" s="22">
        <f>+(Synth_Ben_Data[[#This Row],[Earned Value]]-Synth_Ben_Data[[#This Row],[Planned Value
(Current Value)]])</f>
        <v>0</v>
      </c>
      <c r="AM508" s="23">
        <f>+(Synth_Ben_Data[[#This Row],[Earned Value]]/Synth_Ben_Data[[#This Row],[Planned Value
(Current Value)]])</f>
        <v>1</v>
      </c>
      <c r="AN50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09" spans="1:40" ht="15" customHeight="1">
      <c r="A509">
        <v>508</v>
      </c>
      <c r="B509" t="s">
        <v>203</v>
      </c>
      <c r="C509" t="s">
        <v>234</v>
      </c>
      <c r="D509" t="s">
        <v>240</v>
      </c>
      <c r="E509" s="1">
        <v>42205</v>
      </c>
      <c r="F509" s="1"/>
      <c r="G509" s="1">
        <v>43269</v>
      </c>
      <c r="H509" t="s">
        <v>236</v>
      </c>
      <c r="I509" t="s">
        <v>161</v>
      </c>
      <c r="J509" t="s">
        <v>241</v>
      </c>
      <c r="K509" s="1"/>
      <c r="M509" t="s">
        <v>46</v>
      </c>
      <c r="N509" s="3">
        <v>50.788269999999997</v>
      </c>
      <c r="O509" s="2">
        <v>-0.14431699048281194</v>
      </c>
      <c r="P509">
        <v>7</v>
      </c>
      <c r="Q509" s="1">
        <v>43210</v>
      </c>
      <c r="R509" s="1">
        <v>44332</v>
      </c>
      <c r="S50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09" s="2" t="s">
        <v>147</v>
      </c>
      <c r="W509" s="1" t="s">
        <v>166</v>
      </c>
      <c r="Y509" s="15" t="s">
        <v>67</v>
      </c>
      <c r="Z509" s="15">
        <v>2131</v>
      </c>
      <c r="AA509" s="15">
        <v>2131</v>
      </c>
      <c r="AB509" s="15">
        <v>1104</v>
      </c>
      <c r="AC509" s="16">
        <v>42205</v>
      </c>
      <c r="AD509" s="16"/>
      <c r="AE509" s="16">
        <v>43297</v>
      </c>
      <c r="AF509" s="16">
        <v>45248</v>
      </c>
      <c r="AG509" s="9" t="s">
        <v>46</v>
      </c>
      <c r="AH509" s="22">
        <v>1</v>
      </c>
      <c r="AI509" s="9">
        <f>+Synth_Ben_Data[[#This Row],[% progress]]*Synth_Ben_Data[[#This Row],[BaselineTargetValue]]</f>
        <v>2131</v>
      </c>
      <c r="AJ509" s="15">
        <f>+Synth_Ben_Data[[#This Row],[ActualValue]]</f>
        <v>1104</v>
      </c>
      <c r="AK509" s="9">
        <f>+Synth_Ben_Data[[#This Row],[CurrentTargetValue]]</f>
        <v>2131</v>
      </c>
      <c r="AL509" s="22">
        <f>+(Synth_Ben_Data[[#This Row],[Earned Value]]-Synth_Ben_Data[[#This Row],[Planned Value
(Current Value)]])</f>
        <v>0</v>
      </c>
      <c r="AM509" s="23">
        <f>+(Synth_Ben_Data[[#This Row],[Earned Value]]/Synth_Ben_Data[[#This Row],[Planned Value
(Current Value)]])</f>
        <v>1</v>
      </c>
      <c r="AN50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10" spans="1:40" ht="15" customHeight="1">
      <c r="A510">
        <v>509</v>
      </c>
      <c r="B510" t="s">
        <v>140</v>
      </c>
      <c r="C510" t="s">
        <v>234</v>
      </c>
      <c r="D510" t="s">
        <v>242</v>
      </c>
      <c r="E510" s="1">
        <v>42792</v>
      </c>
      <c r="F510" s="1"/>
      <c r="G510" s="1">
        <v>43661</v>
      </c>
      <c r="H510" t="s">
        <v>236</v>
      </c>
      <c r="I510" t="s">
        <v>236</v>
      </c>
      <c r="J510" t="s">
        <v>243</v>
      </c>
      <c r="K510" s="1"/>
      <c r="M510" t="s">
        <v>236</v>
      </c>
      <c r="N510" s="15">
        <v>51.979660000000003</v>
      </c>
      <c r="O510" s="2">
        <v>0.29351888894299033</v>
      </c>
      <c r="P510">
        <v>4</v>
      </c>
      <c r="Q510" s="1">
        <v>43210</v>
      </c>
      <c r="R510" s="1">
        <v>44314</v>
      </c>
      <c r="S51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10" s="2" t="s">
        <v>95</v>
      </c>
      <c r="W510" s="1" t="s">
        <v>66</v>
      </c>
      <c r="Y510" s="15" t="s">
        <v>108</v>
      </c>
      <c r="Z510" s="15">
        <v>1817</v>
      </c>
      <c r="AA510" s="15">
        <v>1817</v>
      </c>
      <c r="AB510" s="15">
        <v>564</v>
      </c>
      <c r="AC510" s="16">
        <v>42792</v>
      </c>
      <c r="AD510" s="16"/>
      <c r="AE510" s="16">
        <v>43665</v>
      </c>
      <c r="AF510" s="16">
        <v>43665</v>
      </c>
      <c r="AG510" s="9" t="s">
        <v>50</v>
      </c>
      <c r="AH510" s="22">
        <v>1</v>
      </c>
      <c r="AI510" s="9">
        <f>+Synth_Ben_Data[[#This Row],[% progress]]*Synth_Ben_Data[[#This Row],[BaselineTargetValue]]</f>
        <v>1817</v>
      </c>
      <c r="AJ510" s="15">
        <f>+Synth_Ben_Data[[#This Row],[ActualValue]]</f>
        <v>564</v>
      </c>
      <c r="AK510" s="9">
        <f>+Synth_Ben_Data[[#This Row],[CurrentTargetValue]]</f>
        <v>1817</v>
      </c>
      <c r="AL510" s="22">
        <f>+(Synth_Ben_Data[[#This Row],[Earned Value]]-Synth_Ben_Data[[#This Row],[Planned Value
(Current Value)]])</f>
        <v>0</v>
      </c>
      <c r="AM510" s="23">
        <f>+(Synth_Ben_Data[[#This Row],[Earned Value]]/Synth_Ben_Data[[#This Row],[Planned Value
(Current Value)]])</f>
        <v>1</v>
      </c>
      <c r="AN51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11" spans="1:40" ht="15" customHeight="1">
      <c r="A511">
        <v>510</v>
      </c>
      <c r="B511" t="s">
        <v>151</v>
      </c>
      <c r="C511" t="s">
        <v>234</v>
      </c>
      <c r="D511" t="s">
        <v>240</v>
      </c>
      <c r="E511" s="1">
        <v>42205</v>
      </c>
      <c r="F511" s="1"/>
      <c r="G511" s="1">
        <v>42946</v>
      </c>
      <c r="H511" t="s">
        <v>236</v>
      </c>
      <c r="I511" t="s">
        <v>55</v>
      </c>
      <c r="J511" t="s">
        <v>241</v>
      </c>
      <c r="K511" s="1"/>
      <c r="M511" t="s">
        <v>46</v>
      </c>
      <c r="N511" s="3">
        <v>50.79983</v>
      </c>
      <c r="O511" s="2">
        <v>-0.24400016038698213</v>
      </c>
      <c r="P511">
        <v>9</v>
      </c>
      <c r="Q511" s="1">
        <v>43210</v>
      </c>
      <c r="R511" s="1">
        <v>44332</v>
      </c>
      <c r="S51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11" s="2" t="s">
        <v>82</v>
      </c>
      <c r="W511" s="1" t="s">
        <v>48</v>
      </c>
      <c r="Y511" s="15" t="s">
        <v>67</v>
      </c>
      <c r="Z511" s="15">
        <v>147</v>
      </c>
      <c r="AA511" s="15">
        <v>147</v>
      </c>
      <c r="AB511" s="15">
        <v>1313</v>
      </c>
      <c r="AC511" s="16">
        <v>42205</v>
      </c>
      <c r="AD511" s="16"/>
      <c r="AE511" s="16">
        <v>42969</v>
      </c>
      <c r="AF511" s="16">
        <v>45170</v>
      </c>
      <c r="AG511" s="9" t="s">
        <v>46</v>
      </c>
      <c r="AH511" s="22">
        <v>1</v>
      </c>
      <c r="AI511" s="9">
        <f>+Synth_Ben_Data[[#This Row],[% progress]]*Synth_Ben_Data[[#This Row],[BaselineTargetValue]]</f>
        <v>147</v>
      </c>
      <c r="AJ511" s="15">
        <f>+Synth_Ben_Data[[#This Row],[ActualValue]]</f>
        <v>1313</v>
      </c>
      <c r="AK511" s="9">
        <f>+Synth_Ben_Data[[#This Row],[CurrentTargetValue]]</f>
        <v>147</v>
      </c>
      <c r="AL511" s="22">
        <f>+(Synth_Ben_Data[[#This Row],[Earned Value]]-Synth_Ben_Data[[#This Row],[Planned Value
(Current Value)]])</f>
        <v>0</v>
      </c>
      <c r="AM511" s="23">
        <f>+(Synth_Ben_Data[[#This Row],[Earned Value]]/Synth_Ben_Data[[#This Row],[Planned Value
(Current Value)]])</f>
        <v>1</v>
      </c>
      <c r="AN51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12" spans="1:40" ht="15" customHeight="1">
      <c r="A512">
        <v>511</v>
      </c>
      <c r="B512" t="s">
        <v>175</v>
      </c>
      <c r="C512" t="s">
        <v>234</v>
      </c>
      <c r="D512" t="s">
        <v>240</v>
      </c>
      <c r="E512" s="1">
        <v>42205</v>
      </c>
      <c r="F512" s="1"/>
      <c r="G512" s="1">
        <v>42853</v>
      </c>
      <c r="H512" t="s">
        <v>236</v>
      </c>
      <c r="I512" t="s">
        <v>55</v>
      </c>
      <c r="J512" t="s">
        <v>241</v>
      </c>
      <c r="K512" s="1"/>
      <c r="M512" t="s">
        <v>46</v>
      </c>
      <c r="N512" s="15">
        <v>51.136940000000003</v>
      </c>
      <c r="O512" s="2">
        <v>-0.17549349852255824</v>
      </c>
      <c r="P512">
        <v>14</v>
      </c>
      <c r="Q512" s="1">
        <v>43666</v>
      </c>
      <c r="R512" s="1">
        <v>44332</v>
      </c>
      <c r="S51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12" s="2" t="s">
        <v>143</v>
      </c>
      <c r="W512" s="1" t="s">
        <v>86</v>
      </c>
      <c r="Y512" s="15" t="s">
        <v>59</v>
      </c>
      <c r="Z512" s="15">
        <v>356</v>
      </c>
      <c r="AA512" s="15">
        <v>356</v>
      </c>
      <c r="AB512" s="15">
        <v>187</v>
      </c>
      <c r="AC512" s="16">
        <v>42205</v>
      </c>
      <c r="AD512" s="16"/>
      <c r="AE512" s="16">
        <v>42860</v>
      </c>
      <c r="AF512" s="16">
        <v>45245</v>
      </c>
      <c r="AG512" s="9" t="s">
        <v>46</v>
      </c>
      <c r="AH512" s="22">
        <v>1</v>
      </c>
      <c r="AI512" s="9">
        <f>+Synth_Ben_Data[[#This Row],[% progress]]*Synth_Ben_Data[[#This Row],[BaselineTargetValue]]</f>
        <v>356</v>
      </c>
      <c r="AJ512" s="15">
        <f>+Synth_Ben_Data[[#This Row],[ActualValue]]</f>
        <v>187</v>
      </c>
      <c r="AK512" s="9">
        <f>+Synth_Ben_Data[[#This Row],[CurrentTargetValue]]</f>
        <v>356</v>
      </c>
      <c r="AL512" s="22">
        <f>+(Synth_Ben_Data[[#This Row],[Earned Value]]-Synth_Ben_Data[[#This Row],[Planned Value
(Current Value)]])</f>
        <v>0</v>
      </c>
      <c r="AM512" s="23">
        <f>+(Synth_Ben_Data[[#This Row],[Earned Value]]/Synth_Ben_Data[[#This Row],[Planned Value
(Current Value)]])</f>
        <v>1</v>
      </c>
      <c r="AN51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513" spans="1:40" ht="15" customHeight="1">
      <c r="A513">
        <v>512</v>
      </c>
      <c r="B513" t="s">
        <v>153</v>
      </c>
      <c r="C513" t="s">
        <v>234</v>
      </c>
      <c r="D513" t="s">
        <v>242</v>
      </c>
      <c r="E513" s="1">
        <v>42792</v>
      </c>
      <c r="F513" s="1"/>
      <c r="G513" s="1">
        <v>43725</v>
      </c>
      <c r="H513" t="s">
        <v>236</v>
      </c>
      <c r="I513" t="s">
        <v>236</v>
      </c>
      <c r="J513" t="s">
        <v>243</v>
      </c>
      <c r="K513" s="1"/>
      <c r="M513" t="s">
        <v>236</v>
      </c>
      <c r="N513" s="3">
        <v>51.50329</v>
      </c>
      <c r="O513" s="2">
        <v>7.9954912378425336E-2</v>
      </c>
      <c r="P513">
        <v>3</v>
      </c>
      <c r="Q513" s="1">
        <v>42792</v>
      </c>
      <c r="R513" s="1">
        <v>44314</v>
      </c>
      <c r="S51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13" s="2" t="s">
        <v>82</v>
      </c>
      <c r="W513" s="1" t="s">
        <v>95</v>
      </c>
      <c r="Y513" s="15" t="s">
        <v>49</v>
      </c>
      <c r="Z513" s="15">
        <v>3159</v>
      </c>
      <c r="AA513" s="15">
        <v>3159</v>
      </c>
      <c r="AB513" s="15">
        <v>2706</v>
      </c>
      <c r="AC513" s="16">
        <v>42792</v>
      </c>
      <c r="AD513" s="16"/>
      <c r="AE513" s="16">
        <v>43750</v>
      </c>
      <c r="AF513" s="16">
        <v>43750</v>
      </c>
      <c r="AG513" s="9" t="s">
        <v>50</v>
      </c>
      <c r="AH513" s="22">
        <v>1</v>
      </c>
      <c r="AI513" s="9">
        <f>+Synth_Ben_Data[[#This Row],[% progress]]*Synth_Ben_Data[[#This Row],[BaselineTargetValue]]</f>
        <v>3159</v>
      </c>
      <c r="AJ513" s="15">
        <f>+Synth_Ben_Data[[#This Row],[ActualValue]]</f>
        <v>2706</v>
      </c>
      <c r="AK513" s="9">
        <f>+Synth_Ben_Data[[#This Row],[CurrentTargetValue]]</f>
        <v>3159</v>
      </c>
      <c r="AL513" s="22">
        <f>+(Synth_Ben_Data[[#This Row],[Earned Value]]-Synth_Ben_Data[[#This Row],[Planned Value
(Current Value)]])</f>
        <v>0</v>
      </c>
      <c r="AM513" s="23">
        <f>+(Synth_Ben_Data[[#This Row],[Earned Value]]/Synth_Ben_Data[[#This Row],[Planned Value
(Current Value)]])</f>
        <v>1</v>
      </c>
      <c r="AN51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14" spans="1:40" ht="15" customHeight="1">
      <c r="A514">
        <v>513</v>
      </c>
      <c r="B514" t="s">
        <v>193</v>
      </c>
      <c r="C514" t="s">
        <v>234</v>
      </c>
      <c r="D514" t="s">
        <v>240</v>
      </c>
      <c r="E514" s="1">
        <v>42205</v>
      </c>
      <c r="F514" s="1"/>
      <c r="G514" s="1">
        <v>43689</v>
      </c>
      <c r="H514" t="s">
        <v>236</v>
      </c>
      <c r="I514" t="s">
        <v>44</v>
      </c>
      <c r="J514" t="s">
        <v>241</v>
      </c>
      <c r="K514" s="1"/>
      <c r="M514" t="s">
        <v>46</v>
      </c>
      <c r="N514" s="15">
        <v>51.184370000000001</v>
      </c>
      <c r="O514" s="2">
        <v>-0.39481077565078598</v>
      </c>
      <c r="P514">
        <v>7</v>
      </c>
      <c r="Q514" s="1">
        <v>44089</v>
      </c>
      <c r="R514" s="1">
        <v>44332</v>
      </c>
      <c r="S51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14" s="2" t="s">
        <v>98</v>
      </c>
      <c r="W514" s="1" t="s">
        <v>95</v>
      </c>
      <c r="Y514" s="15" t="s">
        <v>59</v>
      </c>
      <c r="Z514" s="15">
        <v>238</v>
      </c>
      <c r="AA514" s="15">
        <v>238</v>
      </c>
      <c r="AB514" s="15">
        <v>166</v>
      </c>
      <c r="AC514" s="16">
        <v>42205</v>
      </c>
      <c r="AD514" s="16"/>
      <c r="AE514" s="16">
        <v>43697</v>
      </c>
      <c r="AF514" s="16">
        <v>45237</v>
      </c>
      <c r="AG514" s="9" t="s">
        <v>46</v>
      </c>
      <c r="AH514" s="22">
        <v>1</v>
      </c>
      <c r="AI514" s="9">
        <f>+Synth_Ben_Data[[#This Row],[% progress]]*Synth_Ben_Data[[#This Row],[BaselineTargetValue]]</f>
        <v>238</v>
      </c>
      <c r="AJ514" s="15">
        <f>+Synth_Ben_Data[[#This Row],[ActualValue]]</f>
        <v>166</v>
      </c>
      <c r="AK514" s="9">
        <f>+Synth_Ben_Data[[#This Row],[CurrentTargetValue]]</f>
        <v>238</v>
      </c>
      <c r="AL514" s="22">
        <f>+(Synth_Ben_Data[[#This Row],[Earned Value]]-Synth_Ben_Data[[#This Row],[Planned Value
(Current Value)]])</f>
        <v>0</v>
      </c>
      <c r="AM514" s="23">
        <f>+(Synth_Ben_Data[[#This Row],[Earned Value]]/Synth_Ben_Data[[#This Row],[Planned Value
(Current Value)]])</f>
        <v>1</v>
      </c>
      <c r="AN51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515" spans="1:40" ht="15" customHeight="1">
      <c r="A515">
        <v>514</v>
      </c>
      <c r="B515" t="s">
        <v>150</v>
      </c>
      <c r="C515" t="s">
        <v>234</v>
      </c>
      <c r="D515" t="s">
        <v>242</v>
      </c>
      <c r="E515" s="1">
        <v>42792</v>
      </c>
      <c r="F515" s="1"/>
      <c r="G515" s="1">
        <v>43783</v>
      </c>
      <c r="H515" t="s">
        <v>236</v>
      </c>
      <c r="I515" t="s">
        <v>236</v>
      </c>
      <c r="J515" t="s">
        <v>243</v>
      </c>
      <c r="K515" s="1"/>
      <c r="M515" t="s">
        <v>236</v>
      </c>
      <c r="N515" s="3">
        <v>51.539679999999997</v>
      </c>
      <c r="O515" s="2">
        <v>0.49811566111041522</v>
      </c>
      <c r="P515">
        <v>6</v>
      </c>
      <c r="Q515" s="1">
        <v>44089</v>
      </c>
      <c r="R515" s="1">
        <v>44314</v>
      </c>
      <c r="S51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15" s="2" t="s">
        <v>230</v>
      </c>
      <c r="W515" s="1" t="s">
        <v>78</v>
      </c>
      <c r="Y515" s="15" t="s">
        <v>67</v>
      </c>
      <c r="Z515" s="15">
        <v>10</v>
      </c>
      <c r="AA515" s="15">
        <v>10</v>
      </c>
      <c r="AB515" s="15">
        <v>676</v>
      </c>
      <c r="AC515" s="16">
        <v>42792</v>
      </c>
      <c r="AD515" s="16"/>
      <c r="AE515" s="16">
        <v>43785</v>
      </c>
      <c r="AF515" s="16">
        <v>43785</v>
      </c>
      <c r="AG515" s="9" t="s">
        <v>50</v>
      </c>
      <c r="AH515" s="22">
        <v>1</v>
      </c>
      <c r="AI515" s="9">
        <f>+Synth_Ben_Data[[#This Row],[% progress]]*Synth_Ben_Data[[#This Row],[BaselineTargetValue]]</f>
        <v>10</v>
      </c>
      <c r="AJ515" s="15">
        <f>+Synth_Ben_Data[[#This Row],[ActualValue]]</f>
        <v>676</v>
      </c>
      <c r="AK515" s="9">
        <f>+Synth_Ben_Data[[#This Row],[CurrentTargetValue]]</f>
        <v>10</v>
      </c>
      <c r="AL515" s="22">
        <f>+(Synth_Ben_Data[[#This Row],[Earned Value]]-Synth_Ben_Data[[#This Row],[Planned Value
(Current Value)]])</f>
        <v>0</v>
      </c>
      <c r="AM515" s="23">
        <f>+(Synth_Ben_Data[[#This Row],[Earned Value]]/Synth_Ben_Data[[#This Row],[Planned Value
(Current Value)]])</f>
        <v>1</v>
      </c>
      <c r="AN51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16" spans="1:40" ht="15" customHeight="1">
      <c r="A516">
        <v>412</v>
      </c>
      <c r="B516" t="s">
        <v>123</v>
      </c>
      <c r="C516" t="s">
        <v>234</v>
      </c>
      <c r="D516" t="s">
        <v>238</v>
      </c>
      <c r="E516" s="1">
        <v>43210</v>
      </c>
      <c r="F516" s="1"/>
      <c r="G516" s="1">
        <v>43655</v>
      </c>
      <c r="H516" t="s">
        <v>236</v>
      </c>
      <c r="I516" t="s">
        <v>161</v>
      </c>
      <c r="J516" t="s">
        <v>239</v>
      </c>
      <c r="K516" s="1"/>
      <c r="M516" t="s">
        <v>46</v>
      </c>
      <c r="N516" s="3">
        <v>52.823219999999999</v>
      </c>
      <c r="O516" s="2">
        <v>0.24354876859355851</v>
      </c>
      <c r="P516" s="3">
        <v>2</v>
      </c>
      <c r="Q516" s="1">
        <v>42792</v>
      </c>
      <c r="R516" s="1">
        <v>44773</v>
      </c>
      <c r="S51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516" s="2"/>
      <c r="V516" s="21" t="s">
        <v>182</v>
      </c>
      <c r="W516" s="1" t="s">
        <v>135</v>
      </c>
      <c r="Y516" s="15" t="s">
        <v>67</v>
      </c>
      <c r="Z516" s="15">
        <v>1429</v>
      </c>
      <c r="AA516" s="15">
        <v>1429</v>
      </c>
      <c r="AB516" s="15">
        <v>911</v>
      </c>
      <c r="AC516" s="16">
        <v>43210</v>
      </c>
      <c r="AD516" s="16"/>
      <c r="AE516" s="16">
        <v>43675</v>
      </c>
      <c r="AF516" s="16">
        <v>45253</v>
      </c>
      <c r="AG516" s="9" t="s">
        <v>46</v>
      </c>
      <c r="AH516" s="22">
        <v>1</v>
      </c>
      <c r="AI516" s="9">
        <f>+Synth_Ben_Data[[#This Row],[% progress]]*Synth_Ben_Data[[#This Row],[BaselineTargetValue]]</f>
        <v>1429</v>
      </c>
      <c r="AJ516" s="15">
        <f>+Synth_Ben_Data[[#This Row],[ActualValue]]</f>
        <v>911</v>
      </c>
      <c r="AK516" s="9">
        <f>+Synth_Ben_Data[[#This Row],[CurrentTargetValue]]</f>
        <v>1429</v>
      </c>
      <c r="AL516" s="22">
        <f>+(Synth_Ben_Data[[#This Row],[Earned Value]]-Synth_Ben_Data[[#This Row],[Planned Value
(Current Value)]])</f>
        <v>0</v>
      </c>
      <c r="AM516" s="23">
        <f>+(Synth_Ben_Data[[#This Row],[Earned Value]]/Synth_Ben_Data[[#This Row],[Planned Value
(Current Value)]])</f>
        <v>1</v>
      </c>
      <c r="AN51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17" spans="1:40" ht="15" customHeight="1">
      <c r="A517">
        <v>516</v>
      </c>
      <c r="B517" t="s">
        <v>208</v>
      </c>
      <c r="C517" t="s">
        <v>234</v>
      </c>
      <c r="D517" t="s">
        <v>240</v>
      </c>
      <c r="E517" s="1">
        <v>42205</v>
      </c>
      <c r="F517" s="1"/>
      <c r="G517" s="1">
        <v>42790</v>
      </c>
      <c r="H517" t="s">
        <v>236</v>
      </c>
      <c r="I517" t="s">
        <v>44</v>
      </c>
      <c r="J517" t="s">
        <v>241</v>
      </c>
      <c r="K517" s="1"/>
      <c r="M517" t="s">
        <v>46</v>
      </c>
      <c r="N517" s="3">
        <v>51.023980000000002</v>
      </c>
      <c r="O517" s="2">
        <v>-0.59964879320861442</v>
      </c>
      <c r="P517">
        <v>3</v>
      </c>
      <c r="Q517" s="1">
        <v>44089</v>
      </c>
      <c r="R517" s="1">
        <v>44332</v>
      </c>
      <c r="S51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17" s="2" t="s">
        <v>147</v>
      </c>
      <c r="W517" s="1" t="s">
        <v>244</v>
      </c>
      <c r="Y517" s="15" t="s">
        <v>67</v>
      </c>
      <c r="Z517" s="15">
        <v>1807</v>
      </c>
      <c r="AA517" s="15">
        <v>1807</v>
      </c>
      <c r="AB517" s="15">
        <v>1124</v>
      </c>
      <c r="AC517" s="16">
        <v>42205</v>
      </c>
      <c r="AD517" s="16"/>
      <c r="AE517" s="16">
        <v>42800</v>
      </c>
      <c r="AF517" s="16">
        <v>45212</v>
      </c>
      <c r="AG517" s="9" t="s">
        <v>46</v>
      </c>
      <c r="AH517" s="22">
        <v>1</v>
      </c>
      <c r="AI517" s="9">
        <f>+Synth_Ben_Data[[#This Row],[% progress]]*Synth_Ben_Data[[#This Row],[BaselineTargetValue]]</f>
        <v>1807</v>
      </c>
      <c r="AJ517" s="15">
        <f>+Synth_Ben_Data[[#This Row],[ActualValue]]</f>
        <v>1124</v>
      </c>
      <c r="AK517" s="9">
        <f>+Synth_Ben_Data[[#This Row],[CurrentTargetValue]]</f>
        <v>1807</v>
      </c>
      <c r="AL517" s="22">
        <f>+(Synth_Ben_Data[[#This Row],[Earned Value]]-Synth_Ben_Data[[#This Row],[Planned Value
(Current Value)]])</f>
        <v>0</v>
      </c>
      <c r="AM517" s="23">
        <f>+(Synth_Ben_Data[[#This Row],[Earned Value]]/Synth_Ben_Data[[#This Row],[Planned Value
(Current Value)]])</f>
        <v>1</v>
      </c>
      <c r="AN51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18" spans="1:40" ht="15" customHeight="1">
      <c r="A518">
        <v>517</v>
      </c>
      <c r="B518" t="s">
        <v>163</v>
      </c>
      <c r="C518" t="s">
        <v>234</v>
      </c>
      <c r="D518" t="s">
        <v>242</v>
      </c>
      <c r="E518" s="1">
        <v>42792</v>
      </c>
      <c r="F518" s="1"/>
      <c r="G518" s="1">
        <v>43512</v>
      </c>
      <c r="H518" t="s">
        <v>236</v>
      </c>
      <c r="I518" t="s">
        <v>236</v>
      </c>
      <c r="J518" t="s">
        <v>243</v>
      </c>
      <c r="K518" s="1"/>
      <c r="M518" t="s">
        <v>236</v>
      </c>
      <c r="N518" s="15">
        <v>51.697429999999997</v>
      </c>
      <c r="O518" s="2">
        <v>1.6837982451658795E-2</v>
      </c>
      <c r="P518">
        <v>3</v>
      </c>
      <c r="Q518" s="1">
        <v>44089</v>
      </c>
      <c r="R518" s="1">
        <v>44314</v>
      </c>
      <c r="S51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18" s="2" t="s">
        <v>47</v>
      </c>
      <c r="W518" s="1" t="s">
        <v>65</v>
      </c>
      <c r="Y518" s="15" t="s">
        <v>67</v>
      </c>
      <c r="Z518" s="15">
        <v>1724</v>
      </c>
      <c r="AA518" s="15">
        <v>1724</v>
      </c>
      <c r="AB518" s="15">
        <v>1578</v>
      </c>
      <c r="AC518" s="16">
        <v>42792</v>
      </c>
      <c r="AD518" s="16"/>
      <c r="AE518" s="16">
        <v>43556</v>
      </c>
      <c r="AF518" s="16">
        <v>43556</v>
      </c>
      <c r="AG518" s="9" t="s">
        <v>50</v>
      </c>
      <c r="AH518" s="22">
        <v>1</v>
      </c>
      <c r="AI518" s="9">
        <f>+Synth_Ben_Data[[#This Row],[% progress]]*Synth_Ben_Data[[#This Row],[BaselineTargetValue]]</f>
        <v>1724</v>
      </c>
      <c r="AJ518" s="15">
        <f>+Synth_Ben_Data[[#This Row],[ActualValue]]</f>
        <v>1578</v>
      </c>
      <c r="AK518" s="9">
        <f>+Synth_Ben_Data[[#This Row],[CurrentTargetValue]]</f>
        <v>1724</v>
      </c>
      <c r="AL518" s="22">
        <f>+(Synth_Ben_Data[[#This Row],[Earned Value]]-Synth_Ben_Data[[#This Row],[Planned Value
(Current Value)]])</f>
        <v>0</v>
      </c>
      <c r="AM518" s="23">
        <f>+(Synth_Ben_Data[[#This Row],[Earned Value]]/Synth_Ben_Data[[#This Row],[Planned Value
(Current Value)]])</f>
        <v>1</v>
      </c>
      <c r="AN51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19" spans="1:40" ht="15" customHeight="1">
      <c r="A519">
        <v>518</v>
      </c>
      <c r="B519" t="s">
        <v>151</v>
      </c>
      <c r="C519" t="s">
        <v>234</v>
      </c>
      <c r="D519" t="s">
        <v>235</v>
      </c>
      <c r="E519" s="1">
        <v>43358</v>
      </c>
      <c r="F519" s="1"/>
      <c r="G519" s="1">
        <v>44262</v>
      </c>
      <c r="H519" t="s">
        <v>236</v>
      </c>
      <c r="I519" t="s">
        <v>236</v>
      </c>
      <c r="J519" t="s">
        <v>237</v>
      </c>
      <c r="K519" s="1"/>
      <c r="M519" t="s">
        <v>236</v>
      </c>
      <c r="N519" s="3">
        <v>52.135649999999998</v>
      </c>
      <c r="O519" s="2">
        <v>-0.99052512281540239</v>
      </c>
      <c r="P519">
        <v>5</v>
      </c>
      <c r="Q519" s="1">
        <v>42792</v>
      </c>
      <c r="R519" s="1">
        <v>44766</v>
      </c>
      <c r="S51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19" s="2" t="s">
        <v>98</v>
      </c>
      <c r="W519" s="1" t="s">
        <v>149</v>
      </c>
      <c r="Y519" s="15" t="s">
        <v>67</v>
      </c>
      <c r="Z519" s="15">
        <v>728</v>
      </c>
      <c r="AA519" s="15">
        <v>728</v>
      </c>
      <c r="AB519" s="15">
        <v>173</v>
      </c>
      <c r="AC519" s="16">
        <v>43358</v>
      </c>
      <c r="AD519" s="16"/>
      <c r="AE519" s="16">
        <v>44266</v>
      </c>
      <c r="AF519" s="16">
        <v>44266</v>
      </c>
      <c r="AG519" s="9" t="s">
        <v>50</v>
      </c>
      <c r="AH519" s="22">
        <v>1</v>
      </c>
      <c r="AI519" s="9">
        <f>+Synth_Ben_Data[[#This Row],[% progress]]*Synth_Ben_Data[[#This Row],[BaselineTargetValue]]</f>
        <v>728</v>
      </c>
      <c r="AJ519" s="15">
        <f>+Synth_Ben_Data[[#This Row],[ActualValue]]</f>
        <v>173</v>
      </c>
      <c r="AK519" s="9">
        <f>+Synth_Ben_Data[[#This Row],[CurrentTargetValue]]</f>
        <v>728</v>
      </c>
      <c r="AL519" s="22">
        <f>+(Synth_Ben_Data[[#This Row],[Earned Value]]-Synth_Ben_Data[[#This Row],[Planned Value
(Current Value)]])</f>
        <v>0</v>
      </c>
      <c r="AM519" s="23">
        <f>+(Synth_Ben_Data[[#This Row],[Earned Value]]/Synth_Ben_Data[[#This Row],[Planned Value
(Current Value)]])</f>
        <v>1</v>
      </c>
      <c r="AN51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20" spans="1:40" ht="15" customHeight="1">
      <c r="A520">
        <v>519</v>
      </c>
      <c r="B520" t="s">
        <v>199</v>
      </c>
      <c r="C520" t="s">
        <v>234</v>
      </c>
      <c r="D520" t="s">
        <v>235</v>
      </c>
      <c r="E520" s="1">
        <v>43358</v>
      </c>
      <c r="F520" s="1"/>
      <c r="G520" s="1">
        <v>44117</v>
      </c>
      <c r="H520" t="s">
        <v>236</v>
      </c>
      <c r="I520" t="s">
        <v>236</v>
      </c>
      <c r="J520" t="s">
        <v>237</v>
      </c>
      <c r="K520" s="1"/>
      <c r="M520" t="s">
        <v>236</v>
      </c>
      <c r="N520" s="15">
        <v>51.929549999999999</v>
      </c>
      <c r="O520" s="2">
        <v>-0.31597261314783542</v>
      </c>
      <c r="P520">
        <v>6</v>
      </c>
      <c r="Q520" s="1">
        <v>43666</v>
      </c>
      <c r="R520" s="1">
        <v>44766</v>
      </c>
      <c r="S52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20" s="2" t="s">
        <v>230</v>
      </c>
      <c r="W520" s="1" t="s">
        <v>213</v>
      </c>
      <c r="Y520" s="15" t="s">
        <v>67</v>
      </c>
      <c r="Z520" s="15">
        <v>1056</v>
      </c>
      <c r="AA520" s="15">
        <v>1056</v>
      </c>
      <c r="AB520" s="15">
        <v>1686</v>
      </c>
      <c r="AC520" s="16">
        <v>43358</v>
      </c>
      <c r="AD520" s="16"/>
      <c r="AE520" s="16">
        <v>44162</v>
      </c>
      <c r="AF520" s="16">
        <v>44162</v>
      </c>
      <c r="AG520" s="9" t="s">
        <v>50</v>
      </c>
      <c r="AH520" s="22">
        <v>1</v>
      </c>
      <c r="AI520" s="9">
        <f>+Synth_Ben_Data[[#This Row],[% progress]]*Synth_Ben_Data[[#This Row],[BaselineTargetValue]]</f>
        <v>1056</v>
      </c>
      <c r="AJ520" s="15">
        <f>+Synth_Ben_Data[[#This Row],[ActualValue]]</f>
        <v>1686</v>
      </c>
      <c r="AK520" s="9">
        <f>+Synth_Ben_Data[[#This Row],[CurrentTargetValue]]</f>
        <v>1056</v>
      </c>
      <c r="AL520" s="22">
        <f>+(Synth_Ben_Data[[#This Row],[Earned Value]]-Synth_Ben_Data[[#This Row],[Planned Value
(Current Value)]])</f>
        <v>0</v>
      </c>
      <c r="AM520" s="23">
        <f>+(Synth_Ben_Data[[#This Row],[Earned Value]]/Synth_Ben_Data[[#This Row],[Planned Value
(Current Value)]])</f>
        <v>1</v>
      </c>
      <c r="AN52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21" spans="1:40" ht="15" customHeight="1">
      <c r="A521">
        <v>520</v>
      </c>
      <c r="B521" t="s">
        <v>228</v>
      </c>
      <c r="C521" t="s">
        <v>234</v>
      </c>
      <c r="D521" t="s">
        <v>240</v>
      </c>
      <c r="E521" s="1">
        <v>42205</v>
      </c>
      <c r="F521" s="1"/>
      <c r="G521" s="1">
        <v>43080</v>
      </c>
      <c r="H521" t="s">
        <v>236</v>
      </c>
      <c r="I521" t="s">
        <v>55</v>
      </c>
      <c r="J521" t="s">
        <v>241</v>
      </c>
      <c r="K521" s="1"/>
      <c r="M521" t="s">
        <v>46</v>
      </c>
      <c r="N521" s="3">
        <v>51.192360000000001</v>
      </c>
      <c r="O521" s="2">
        <v>-0.69235797213298111</v>
      </c>
      <c r="P521">
        <v>13</v>
      </c>
      <c r="Q521" s="1">
        <v>42792</v>
      </c>
      <c r="R521" s="1">
        <v>44332</v>
      </c>
      <c r="S52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21" s="2" t="s">
        <v>216</v>
      </c>
      <c r="W521" s="1" t="s">
        <v>74</v>
      </c>
      <c r="Y521" s="15" t="s">
        <v>67</v>
      </c>
      <c r="Z521" s="15">
        <v>1289</v>
      </c>
      <c r="AA521" s="15">
        <v>1289</v>
      </c>
      <c r="AB521" s="15">
        <v>1257</v>
      </c>
      <c r="AC521" s="16">
        <v>42205</v>
      </c>
      <c r="AD521" s="16"/>
      <c r="AE521" s="16">
        <v>43095</v>
      </c>
      <c r="AF521" s="16">
        <v>45171</v>
      </c>
      <c r="AG521" s="9" t="s">
        <v>46</v>
      </c>
      <c r="AH521" s="22">
        <v>1</v>
      </c>
      <c r="AI521" s="9">
        <f>+Synth_Ben_Data[[#This Row],[% progress]]*Synth_Ben_Data[[#This Row],[BaselineTargetValue]]</f>
        <v>1289</v>
      </c>
      <c r="AJ521" s="15">
        <f>+Synth_Ben_Data[[#This Row],[ActualValue]]</f>
        <v>1257</v>
      </c>
      <c r="AK521" s="9">
        <f>+Synth_Ben_Data[[#This Row],[CurrentTargetValue]]</f>
        <v>1289</v>
      </c>
      <c r="AL521" s="22">
        <f>+(Synth_Ben_Data[[#This Row],[Earned Value]]-Synth_Ben_Data[[#This Row],[Planned Value
(Current Value)]])</f>
        <v>0</v>
      </c>
      <c r="AM521" s="23">
        <f>+(Synth_Ben_Data[[#This Row],[Earned Value]]/Synth_Ben_Data[[#This Row],[Planned Value
(Current Value)]])</f>
        <v>1</v>
      </c>
      <c r="AN52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22" spans="1:40" ht="15" customHeight="1">
      <c r="A522">
        <v>521</v>
      </c>
      <c r="B522" t="s">
        <v>68</v>
      </c>
      <c r="C522" t="s">
        <v>234</v>
      </c>
      <c r="D522" t="s">
        <v>235</v>
      </c>
      <c r="E522" s="1">
        <v>43358</v>
      </c>
      <c r="F522" s="1"/>
      <c r="G522" s="1">
        <v>43700</v>
      </c>
      <c r="H522" t="s">
        <v>236</v>
      </c>
      <c r="I522" t="s">
        <v>236</v>
      </c>
      <c r="J522" t="s">
        <v>237</v>
      </c>
      <c r="K522" s="1"/>
      <c r="M522" t="s">
        <v>236</v>
      </c>
      <c r="N522" s="15">
        <v>51.066249999999997</v>
      </c>
      <c r="O522" s="2">
        <v>-0.16131431835050436</v>
      </c>
      <c r="P522">
        <v>11</v>
      </c>
      <c r="Q522" s="1">
        <v>43210</v>
      </c>
      <c r="R522" s="1">
        <v>44766</v>
      </c>
      <c r="S52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22" s="2" t="s">
        <v>154</v>
      </c>
      <c r="W522" s="1" t="s">
        <v>111</v>
      </c>
      <c r="Y522" s="15" t="s">
        <v>49</v>
      </c>
      <c r="Z522" s="15">
        <v>3575</v>
      </c>
      <c r="AA522" s="15">
        <v>3575</v>
      </c>
      <c r="AB522" s="15">
        <v>595</v>
      </c>
      <c r="AC522" s="16">
        <v>43358</v>
      </c>
      <c r="AD522" s="16"/>
      <c r="AE522" s="16">
        <v>43709</v>
      </c>
      <c r="AF522" s="16">
        <v>43709</v>
      </c>
      <c r="AG522" s="9" t="s">
        <v>50</v>
      </c>
      <c r="AH522" s="22">
        <v>1</v>
      </c>
      <c r="AI522" s="9">
        <f>+Synth_Ben_Data[[#This Row],[% progress]]*Synth_Ben_Data[[#This Row],[BaselineTargetValue]]</f>
        <v>3575</v>
      </c>
      <c r="AJ522" s="15">
        <f>+Synth_Ben_Data[[#This Row],[ActualValue]]</f>
        <v>595</v>
      </c>
      <c r="AK522" s="9">
        <f>+Synth_Ben_Data[[#This Row],[CurrentTargetValue]]</f>
        <v>3575</v>
      </c>
      <c r="AL522" s="22">
        <f>+(Synth_Ben_Data[[#This Row],[Earned Value]]-Synth_Ben_Data[[#This Row],[Planned Value
(Current Value)]])</f>
        <v>0</v>
      </c>
      <c r="AM522" s="23">
        <f>+(Synth_Ben_Data[[#This Row],[Earned Value]]/Synth_Ben_Data[[#This Row],[Planned Value
(Current Value)]])</f>
        <v>1</v>
      </c>
      <c r="AN52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23" spans="1:40" ht="15" customHeight="1">
      <c r="A523">
        <v>522</v>
      </c>
      <c r="B523" t="s">
        <v>229</v>
      </c>
      <c r="C523" t="s">
        <v>234</v>
      </c>
      <c r="D523" t="s">
        <v>240</v>
      </c>
      <c r="E523" s="1">
        <v>42205</v>
      </c>
      <c r="F523" s="1"/>
      <c r="G523" s="1">
        <v>42314</v>
      </c>
      <c r="H523" t="s">
        <v>236</v>
      </c>
      <c r="I523" t="s">
        <v>44</v>
      </c>
      <c r="J523" t="s">
        <v>241</v>
      </c>
      <c r="K523" s="1"/>
      <c r="M523" t="s">
        <v>46</v>
      </c>
      <c r="N523" s="3">
        <v>50.95234</v>
      </c>
      <c r="O523" s="2">
        <v>-0.28413251429256348</v>
      </c>
      <c r="P523">
        <v>10</v>
      </c>
      <c r="Q523" s="1">
        <v>43210</v>
      </c>
      <c r="R523" s="1">
        <v>44332</v>
      </c>
      <c r="S52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23" s="2" t="s">
        <v>82</v>
      </c>
      <c r="W523" s="1" t="s">
        <v>66</v>
      </c>
      <c r="Y523" s="15" t="s">
        <v>67</v>
      </c>
      <c r="Z523" s="15">
        <v>269</v>
      </c>
      <c r="AA523" s="15">
        <v>269</v>
      </c>
      <c r="AB523" s="15">
        <v>1743</v>
      </c>
      <c r="AC523" s="16">
        <v>42205</v>
      </c>
      <c r="AD523" s="16"/>
      <c r="AE523" s="16">
        <v>42336</v>
      </c>
      <c r="AF523" s="16">
        <v>45189</v>
      </c>
      <c r="AG523" s="9" t="s">
        <v>46</v>
      </c>
      <c r="AH523" s="22">
        <v>1</v>
      </c>
      <c r="AI523" s="9">
        <f>+Synth_Ben_Data[[#This Row],[% progress]]*Synth_Ben_Data[[#This Row],[BaselineTargetValue]]</f>
        <v>269</v>
      </c>
      <c r="AJ523" s="15">
        <f>+Synth_Ben_Data[[#This Row],[ActualValue]]</f>
        <v>1743</v>
      </c>
      <c r="AK523" s="9">
        <f>+Synth_Ben_Data[[#This Row],[CurrentTargetValue]]</f>
        <v>269</v>
      </c>
      <c r="AL523" s="22">
        <f>+(Synth_Ben_Data[[#This Row],[Earned Value]]-Synth_Ben_Data[[#This Row],[Planned Value
(Current Value)]])</f>
        <v>0</v>
      </c>
      <c r="AM523" s="23">
        <f>+(Synth_Ben_Data[[#This Row],[Earned Value]]/Synth_Ben_Data[[#This Row],[Planned Value
(Current Value)]])</f>
        <v>1</v>
      </c>
      <c r="AN52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24" spans="1:40" ht="15" customHeight="1">
      <c r="A524">
        <v>523</v>
      </c>
      <c r="B524" t="s">
        <v>155</v>
      </c>
      <c r="C524" t="s">
        <v>234</v>
      </c>
      <c r="D524" t="s">
        <v>235</v>
      </c>
      <c r="E524" s="1">
        <v>43358</v>
      </c>
      <c r="F524" s="1"/>
      <c r="G524" s="1">
        <v>44173</v>
      </c>
      <c r="H524" t="s">
        <v>236</v>
      </c>
      <c r="I524" t="s">
        <v>236</v>
      </c>
      <c r="J524" t="s">
        <v>237</v>
      </c>
      <c r="K524" s="1"/>
      <c r="M524" t="s">
        <v>236</v>
      </c>
      <c r="N524" s="15">
        <v>51.936109999999999</v>
      </c>
      <c r="O524" s="2">
        <v>-0.46388643385946071</v>
      </c>
      <c r="P524">
        <v>16</v>
      </c>
      <c r="Q524" s="1">
        <v>44089</v>
      </c>
      <c r="R524" s="1">
        <v>44766</v>
      </c>
      <c r="S52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24" s="2" t="s">
        <v>65</v>
      </c>
      <c r="W524" s="1" t="s">
        <v>213</v>
      </c>
      <c r="Y524" s="15" t="s">
        <v>67</v>
      </c>
      <c r="Z524" s="15">
        <v>1611</v>
      </c>
      <c r="AA524" s="15">
        <v>1611</v>
      </c>
      <c r="AB524" s="15">
        <v>922</v>
      </c>
      <c r="AC524" s="16">
        <v>43358</v>
      </c>
      <c r="AD524" s="16"/>
      <c r="AE524" s="16">
        <v>44209</v>
      </c>
      <c r="AF524" s="16">
        <v>44209</v>
      </c>
      <c r="AG524" s="9" t="s">
        <v>50</v>
      </c>
      <c r="AH524" s="22">
        <v>1</v>
      </c>
      <c r="AI524" s="9">
        <f>+Synth_Ben_Data[[#This Row],[% progress]]*Synth_Ben_Data[[#This Row],[BaselineTargetValue]]</f>
        <v>1611</v>
      </c>
      <c r="AJ524" s="15">
        <f>+Synth_Ben_Data[[#This Row],[ActualValue]]</f>
        <v>922</v>
      </c>
      <c r="AK524" s="9">
        <f>+Synth_Ben_Data[[#This Row],[CurrentTargetValue]]</f>
        <v>1611</v>
      </c>
      <c r="AL524" s="22">
        <f>+(Synth_Ben_Data[[#This Row],[Earned Value]]-Synth_Ben_Data[[#This Row],[Planned Value
(Current Value)]])</f>
        <v>0</v>
      </c>
      <c r="AM524" s="23">
        <f>+(Synth_Ben_Data[[#This Row],[Earned Value]]/Synth_Ben_Data[[#This Row],[Planned Value
(Current Value)]])</f>
        <v>1</v>
      </c>
      <c r="AN52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25" spans="1:40" ht="15" customHeight="1">
      <c r="A525">
        <v>524</v>
      </c>
      <c r="B525" t="s">
        <v>172</v>
      </c>
      <c r="C525" t="s">
        <v>234</v>
      </c>
      <c r="D525" t="s">
        <v>242</v>
      </c>
      <c r="E525" s="1">
        <v>42792</v>
      </c>
      <c r="F525" s="1"/>
      <c r="G525" s="1">
        <v>43686</v>
      </c>
      <c r="H525" t="s">
        <v>236</v>
      </c>
      <c r="I525" t="s">
        <v>236</v>
      </c>
      <c r="J525" t="s">
        <v>243</v>
      </c>
      <c r="K525" s="1"/>
      <c r="M525" t="s">
        <v>236</v>
      </c>
      <c r="N525" s="3">
        <v>51.877420000000001</v>
      </c>
      <c r="O525" s="2">
        <v>3.149250019094274E-3</v>
      </c>
      <c r="P525">
        <v>10</v>
      </c>
      <c r="Q525" s="1">
        <v>43666</v>
      </c>
      <c r="R525" s="1">
        <v>44314</v>
      </c>
      <c r="S52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25" s="2" t="s">
        <v>189</v>
      </c>
      <c r="W525" s="1" t="s">
        <v>71</v>
      </c>
      <c r="Y525" s="15" t="s">
        <v>67</v>
      </c>
      <c r="Z525" s="15">
        <v>712</v>
      </c>
      <c r="AA525" s="15">
        <v>712</v>
      </c>
      <c r="AB525" s="15">
        <v>491</v>
      </c>
      <c r="AC525" s="16">
        <v>42792</v>
      </c>
      <c r="AD525" s="16"/>
      <c r="AE525" s="16">
        <v>43714</v>
      </c>
      <c r="AF525" s="16">
        <v>43714</v>
      </c>
      <c r="AG525" s="9" t="s">
        <v>50</v>
      </c>
      <c r="AH525" s="22">
        <v>1</v>
      </c>
      <c r="AI525" s="9">
        <f>+Synth_Ben_Data[[#This Row],[% progress]]*Synth_Ben_Data[[#This Row],[BaselineTargetValue]]</f>
        <v>712</v>
      </c>
      <c r="AJ525" s="15">
        <f>+Synth_Ben_Data[[#This Row],[ActualValue]]</f>
        <v>491</v>
      </c>
      <c r="AK525" s="9">
        <f>+Synth_Ben_Data[[#This Row],[CurrentTargetValue]]</f>
        <v>712</v>
      </c>
      <c r="AL525" s="22">
        <f>+(Synth_Ben_Data[[#This Row],[Earned Value]]-Synth_Ben_Data[[#This Row],[Planned Value
(Current Value)]])</f>
        <v>0</v>
      </c>
      <c r="AM525" s="23">
        <f>+(Synth_Ben_Data[[#This Row],[Earned Value]]/Synth_Ben_Data[[#This Row],[Planned Value
(Current Value)]])</f>
        <v>1</v>
      </c>
      <c r="AN52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26" spans="1:40" ht="15" customHeight="1">
      <c r="A526">
        <v>525</v>
      </c>
      <c r="B526" t="s">
        <v>91</v>
      </c>
      <c r="C526" t="s">
        <v>234</v>
      </c>
      <c r="D526" t="s">
        <v>235</v>
      </c>
      <c r="E526" s="1">
        <v>43358</v>
      </c>
      <c r="F526" s="1"/>
      <c r="G526" s="1">
        <v>44119</v>
      </c>
      <c r="H526" t="s">
        <v>236</v>
      </c>
      <c r="I526" t="s">
        <v>236</v>
      </c>
      <c r="J526" t="s">
        <v>237</v>
      </c>
      <c r="K526" s="1"/>
      <c r="M526" t="s">
        <v>236</v>
      </c>
      <c r="N526" s="15">
        <v>51.924520000000001</v>
      </c>
      <c r="O526" s="2">
        <v>-0.64949960345181734</v>
      </c>
      <c r="P526">
        <v>7</v>
      </c>
      <c r="Q526" s="1">
        <v>44089</v>
      </c>
      <c r="R526" s="1">
        <v>44766</v>
      </c>
      <c r="S52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26" s="2" t="s">
        <v>142</v>
      </c>
      <c r="W526" s="1" t="s">
        <v>86</v>
      </c>
      <c r="Y526" s="15" t="s">
        <v>59</v>
      </c>
      <c r="Z526" s="15">
        <v>383</v>
      </c>
      <c r="AA526" s="15">
        <v>383</v>
      </c>
      <c r="AB526" s="15">
        <v>3</v>
      </c>
      <c r="AC526" s="16">
        <v>43358</v>
      </c>
      <c r="AD526" s="16"/>
      <c r="AE526" s="16">
        <v>44168</v>
      </c>
      <c r="AF526" s="16">
        <v>44168</v>
      </c>
      <c r="AG526" s="9" t="s">
        <v>50</v>
      </c>
      <c r="AH526" s="22">
        <v>1</v>
      </c>
      <c r="AI526" s="9">
        <f>+Synth_Ben_Data[[#This Row],[% progress]]*Synth_Ben_Data[[#This Row],[BaselineTargetValue]]</f>
        <v>383</v>
      </c>
      <c r="AJ526" s="15">
        <f>+Synth_Ben_Data[[#This Row],[ActualValue]]</f>
        <v>3</v>
      </c>
      <c r="AK526" s="9">
        <f>+Synth_Ben_Data[[#This Row],[CurrentTargetValue]]</f>
        <v>383</v>
      </c>
      <c r="AL526" s="22">
        <f>+(Synth_Ben_Data[[#This Row],[Earned Value]]-Synth_Ben_Data[[#This Row],[Planned Value
(Current Value)]])</f>
        <v>0</v>
      </c>
      <c r="AM526" s="23">
        <f>+(Synth_Ben_Data[[#This Row],[Earned Value]]/Synth_Ben_Data[[#This Row],[Planned Value
(Current Value)]])</f>
        <v>1</v>
      </c>
      <c r="AN52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527" spans="1:40" ht="15" customHeight="1">
      <c r="A527">
        <v>526</v>
      </c>
      <c r="B527" t="s">
        <v>122</v>
      </c>
      <c r="C527" t="s">
        <v>234</v>
      </c>
      <c r="D527" t="s">
        <v>240</v>
      </c>
      <c r="E527" s="1">
        <v>42205</v>
      </c>
      <c r="F527" s="1"/>
      <c r="G527" s="1">
        <v>44018</v>
      </c>
      <c r="H527" t="s">
        <v>236</v>
      </c>
      <c r="I527" t="s">
        <v>44</v>
      </c>
      <c r="J527" t="s">
        <v>241</v>
      </c>
      <c r="K527" s="1"/>
      <c r="M527" t="s">
        <v>46</v>
      </c>
      <c r="N527" s="3">
        <v>51.190649999999998</v>
      </c>
      <c r="O527" s="2">
        <v>-0.64474280168482179</v>
      </c>
      <c r="P527">
        <v>10</v>
      </c>
      <c r="Q527" s="1">
        <v>43666</v>
      </c>
      <c r="R527" s="1">
        <v>44332</v>
      </c>
      <c r="S52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27" s="2" t="s">
        <v>143</v>
      </c>
      <c r="W527" s="1" t="s">
        <v>98</v>
      </c>
      <c r="Y527" s="15" t="s">
        <v>67</v>
      </c>
      <c r="Z527" s="15">
        <v>870</v>
      </c>
      <c r="AA527" s="15">
        <v>870</v>
      </c>
      <c r="AB527" s="15">
        <v>1751</v>
      </c>
      <c r="AC527" s="16">
        <v>42205</v>
      </c>
      <c r="AD527" s="16"/>
      <c r="AE527" s="16">
        <v>44032</v>
      </c>
      <c r="AF527" s="16">
        <v>45188</v>
      </c>
      <c r="AG527" s="9" t="s">
        <v>46</v>
      </c>
      <c r="AH527" s="22">
        <v>1</v>
      </c>
      <c r="AI527" s="9">
        <f>+Synth_Ben_Data[[#This Row],[% progress]]*Synth_Ben_Data[[#This Row],[BaselineTargetValue]]</f>
        <v>870</v>
      </c>
      <c r="AJ527" s="15">
        <f>+Synth_Ben_Data[[#This Row],[ActualValue]]</f>
        <v>1751</v>
      </c>
      <c r="AK527" s="9">
        <f>+Synth_Ben_Data[[#This Row],[CurrentTargetValue]]</f>
        <v>870</v>
      </c>
      <c r="AL527" s="22">
        <f>+(Synth_Ben_Data[[#This Row],[Earned Value]]-Synth_Ben_Data[[#This Row],[Planned Value
(Current Value)]])</f>
        <v>0</v>
      </c>
      <c r="AM527" s="23">
        <f>+(Synth_Ben_Data[[#This Row],[Earned Value]]/Synth_Ben_Data[[#This Row],[Planned Value
(Current Value)]])</f>
        <v>1</v>
      </c>
      <c r="AN52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28" spans="1:40" ht="15" customHeight="1">
      <c r="A528">
        <v>527</v>
      </c>
      <c r="B528" t="s">
        <v>217</v>
      </c>
      <c r="C528" t="s">
        <v>234</v>
      </c>
      <c r="D528" t="s">
        <v>240</v>
      </c>
      <c r="E528" s="1">
        <v>42205</v>
      </c>
      <c r="F528" s="1"/>
      <c r="G528" s="1">
        <v>43735</v>
      </c>
      <c r="H528" t="s">
        <v>236</v>
      </c>
      <c r="I528" t="s">
        <v>44</v>
      </c>
      <c r="J528" t="s">
        <v>241</v>
      </c>
      <c r="K528" s="1"/>
      <c r="M528" t="s">
        <v>46</v>
      </c>
      <c r="N528" s="15">
        <v>50.982480000000002</v>
      </c>
      <c r="O528" s="2">
        <v>-0.55886902000609084</v>
      </c>
      <c r="P528">
        <v>1</v>
      </c>
      <c r="Q528" s="1">
        <v>43210</v>
      </c>
      <c r="R528" s="1">
        <v>44332</v>
      </c>
      <c r="S52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28" s="2" t="s">
        <v>57</v>
      </c>
      <c r="W528" s="1" t="s">
        <v>111</v>
      </c>
      <c r="Y528" s="15" t="s">
        <v>67</v>
      </c>
      <c r="Z528" s="15">
        <v>2035</v>
      </c>
      <c r="AA528" s="15">
        <v>2035</v>
      </c>
      <c r="AB528" s="15">
        <v>1372</v>
      </c>
      <c r="AC528" s="16">
        <v>42205</v>
      </c>
      <c r="AD528" s="16"/>
      <c r="AE528" s="16">
        <v>43741</v>
      </c>
      <c r="AF528" s="16">
        <v>45191</v>
      </c>
      <c r="AG528" s="9" t="s">
        <v>46</v>
      </c>
      <c r="AH528" s="22">
        <v>1</v>
      </c>
      <c r="AI528" s="9">
        <f>+Synth_Ben_Data[[#This Row],[% progress]]*Synth_Ben_Data[[#This Row],[BaselineTargetValue]]</f>
        <v>2035</v>
      </c>
      <c r="AJ528" s="15">
        <f>+Synth_Ben_Data[[#This Row],[ActualValue]]</f>
        <v>1372</v>
      </c>
      <c r="AK528" s="9">
        <f>+Synth_Ben_Data[[#This Row],[CurrentTargetValue]]</f>
        <v>2035</v>
      </c>
      <c r="AL528" s="22">
        <f>+(Synth_Ben_Data[[#This Row],[Earned Value]]-Synth_Ben_Data[[#This Row],[Planned Value
(Current Value)]])</f>
        <v>0</v>
      </c>
      <c r="AM528" s="23">
        <f>+(Synth_Ben_Data[[#This Row],[Earned Value]]/Synth_Ben_Data[[#This Row],[Planned Value
(Current Value)]])</f>
        <v>1</v>
      </c>
      <c r="AN52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29" spans="1:40" ht="15" customHeight="1">
      <c r="A529">
        <v>528</v>
      </c>
      <c r="B529" t="s">
        <v>162</v>
      </c>
      <c r="C529" t="s">
        <v>234</v>
      </c>
      <c r="D529" t="s">
        <v>235</v>
      </c>
      <c r="E529" s="1">
        <v>43358</v>
      </c>
      <c r="F529" s="1"/>
      <c r="G529" s="1">
        <v>43828</v>
      </c>
      <c r="H529" t="s">
        <v>236</v>
      </c>
      <c r="I529" t="s">
        <v>236</v>
      </c>
      <c r="J529" t="s">
        <v>237</v>
      </c>
      <c r="K529" s="1"/>
      <c r="M529" t="s">
        <v>236</v>
      </c>
      <c r="N529" s="3">
        <v>51.24577</v>
      </c>
      <c r="O529" s="2">
        <v>-0.42194656847925771</v>
      </c>
      <c r="P529">
        <v>7</v>
      </c>
      <c r="Q529" s="1">
        <v>43666</v>
      </c>
      <c r="R529" s="1">
        <v>44766</v>
      </c>
      <c r="S52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29" s="2" t="s">
        <v>57</v>
      </c>
      <c r="W529" s="1" t="s">
        <v>95</v>
      </c>
      <c r="Y529" s="15" t="s">
        <v>67</v>
      </c>
      <c r="Z529" s="15">
        <v>1004</v>
      </c>
      <c r="AA529" s="15">
        <v>1004</v>
      </c>
      <c r="AB529" s="15">
        <v>1671</v>
      </c>
      <c r="AC529" s="16">
        <v>43358</v>
      </c>
      <c r="AD529" s="16"/>
      <c r="AE529" s="16">
        <v>43866</v>
      </c>
      <c r="AF529" s="16">
        <v>43866</v>
      </c>
      <c r="AG529" s="9" t="s">
        <v>50</v>
      </c>
      <c r="AH529" s="22">
        <v>1</v>
      </c>
      <c r="AI529" s="9">
        <f>+Synth_Ben_Data[[#This Row],[% progress]]*Synth_Ben_Data[[#This Row],[BaselineTargetValue]]</f>
        <v>1004</v>
      </c>
      <c r="AJ529" s="15">
        <f>+Synth_Ben_Data[[#This Row],[ActualValue]]</f>
        <v>1671</v>
      </c>
      <c r="AK529" s="9">
        <f>+Synth_Ben_Data[[#This Row],[CurrentTargetValue]]</f>
        <v>1004</v>
      </c>
      <c r="AL529" s="22">
        <f>+(Synth_Ben_Data[[#This Row],[Earned Value]]-Synth_Ben_Data[[#This Row],[Planned Value
(Current Value)]])</f>
        <v>0</v>
      </c>
      <c r="AM529" s="23">
        <f>+(Synth_Ben_Data[[#This Row],[Earned Value]]/Synth_Ben_Data[[#This Row],[Planned Value
(Current Value)]])</f>
        <v>1</v>
      </c>
      <c r="AN52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30" spans="1:40" ht="15" customHeight="1">
      <c r="A530">
        <v>529</v>
      </c>
      <c r="B530" t="s">
        <v>150</v>
      </c>
      <c r="C530" t="s">
        <v>234</v>
      </c>
      <c r="D530" t="s">
        <v>240</v>
      </c>
      <c r="E530" s="1">
        <v>42205</v>
      </c>
      <c r="F530" s="1"/>
      <c r="G530" s="1">
        <v>42814</v>
      </c>
      <c r="H530" t="s">
        <v>236</v>
      </c>
      <c r="I530" t="s">
        <v>55</v>
      </c>
      <c r="J530" t="s">
        <v>241</v>
      </c>
      <c r="K530" s="1"/>
      <c r="M530" t="s">
        <v>46</v>
      </c>
      <c r="N530" s="15">
        <v>51.120550000000001</v>
      </c>
      <c r="O530" s="2">
        <v>-0.70308337437199997</v>
      </c>
      <c r="P530">
        <v>11</v>
      </c>
      <c r="Q530" s="1">
        <v>44089</v>
      </c>
      <c r="R530" s="1">
        <v>44332</v>
      </c>
      <c r="S53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30" s="2" t="s">
        <v>230</v>
      </c>
      <c r="W530" s="1" t="s">
        <v>74</v>
      </c>
      <c r="Y530" s="15" t="s">
        <v>67</v>
      </c>
      <c r="Z530" s="15">
        <v>712</v>
      </c>
      <c r="AA530" s="15">
        <v>712</v>
      </c>
      <c r="AB530" s="15">
        <v>1058</v>
      </c>
      <c r="AC530" s="16">
        <v>42205</v>
      </c>
      <c r="AD530" s="16"/>
      <c r="AE530" s="16">
        <v>42840</v>
      </c>
      <c r="AF530" s="16">
        <v>45251</v>
      </c>
      <c r="AG530" s="9" t="s">
        <v>46</v>
      </c>
      <c r="AH530" s="22">
        <v>1</v>
      </c>
      <c r="AI530" s="9">
        <f>+Synth_Ben_Data[[#This Row],[% progress]]*Synth_Ben_Data[[#This Row],[BaselineTargetValue]]</f>
        <v>712</v>
      </c>
      <c r="AJ530" s="15">
        <f>+Synth_Ben_Data[[#This Row],[ActualValue]]</f>
        <v>1058</v>
      </c>
      <c r="AK530" s="9">
        <f>+Synth_Ben_Data[[#This Row],[CurrentTargetValue]]</f>
        <v>712</v>
      </c>
      <c r="AL530" s="22">
        <f>+(Synth_Ben_Data[[#This Row],[Earned Value]]-Synth_Ben_Data[[#This Row],[Planned Value
(Current Value)]])</f>
        <v>0</v>
      </c>
      <c r="AM530" s="23">
        <f>+(Synth_Ben_Data[[#This Row],[Earned Value]]/Synth_Ben_Data[[#This Row],[Planned Value
(Current Value)]])</f>
        <v>1</v>
      </c>
      <c r="AN53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31" spans="1:40" ht="15" customHeight="1">
      <c r="A531">
        <v>637</v>
      </c>
      <c r="B531" t="s">
        <v>215</v>
      </c>
      <c r="C531" t="s">
        <v>234</v>
      </c>
      <c r="D531" t="s">
        <v>238</v>
      </c>
      <c r="E531" s="1">
        <v>43210</v>
      </c>
      <c r="F531" s="1"/>
      <c r="G531" s="1">
        <v>43829</v>
      </c>
      <c r="H531" t="s">
        <v>236</v>
      </c>
      <c r="I531" t="s">
        <v>161</v>
      </c>
      <c r="J531" t="s">
        <v>239</v>
      </c>
      <c r="K531" s="1"/>
      <c r="M531" t="s">
        <v>46</v>
      </c>
      <c r="N531" s="15">
        <v>52.824280000000002</v>
      </c>
      <c r="O531" s="2">
        <v>7.6881394056829144E-3</v>
      </c>
      <c r="P531">
        <v>16</v>
      </c>
      <c r="Q531" s="1">
        <v>43666</v>
      </c>
      <c r="R531" s="1">
        <v>44773</v>
      </c>
      <c r="S53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31" s="2" t="s">
        <v>216</v>
      </c>
      <c r="W531" s="1" t="s">
        <v>111</v>
      </c>
      <c r="Y531" s="15" t="s">
        <v>67</v>
      </c>
      <c r="Z531" s="15">
        <v>528</v>
      </c>
      <c r="AA531" s="15">
        <v>528</v>
      </c>
      <c r="AB531" s="15">
        <v>905</v>
      </c>
      <c r="AC531" s="16">
        <v>43210</v>
      </c>
      <c r="AD531" s="16"/>
      <c r="AE531" s="16">
        <v>43831</v>
      </c>
      <c r="AF531" s="16">
        <v>45191</v>
      </c>
      <c r="AG531" s="9" t="s">
        <v>46</v>
      </c>
      <c r="AH531" s="22">
        <v>1</v>
      </c>
      <c r="AI531" s="9">
        <f>+Synth_Ben_Data[[#This Row],[% progress]]*Synth_Ben_Data[[#This Row],[BaselineTargetValue]]</f>
        <v>528</v>
      </c>
      <c r="AJ531" s="15">
        <f>+Synth_Ben_Data[[#This Row],[ActualValue]]</f>
        <v>905</v>
      </c>
      <c r="AK531" s="9">
        <f>+Synth_Ben_Data[[#This Row],[CurrentTargetValue]]</f>
        <v>528</v>
      </c>
      <c r="AL531" s="22">
        <f>+(Synth_Ben_Data[[#This Row],[Earned Value]]-Synth_Ben_Data[[#This Row],[Planned Value
(Current Value)]])</f>
        <v>0</v>
      </c>
      <c r="AM531" s="23">
        <f>+(Synth_Ben_Data[[#This Row],[Earned Value]]/Synth_Ben_Data[[#This Row],[Planned Value
(Current Value)]])</f>
        <v>1</v>
      </c>
      <c r="AN53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32" spans="1:40" ht="15" customHeight="1">
      <c r="A532">
        <v>531</v>
      </c>
      <c r="B532" t="s">
        <v>165</v>
      </c>
      <c r="C532" t="s">
        <v>234</v>
      </c>
      <c r="D532" t="s">
        <v>240</v>
      </c>
      <c r="E532" s="1">
        <v>42205</v>
      </c>
      <c r="F532" s="1"/>
      <c r="G532" s="1">
        <v>42369</v>
      </c>
      <c r="H532" t="s">
        <v>236</v>
      </c>
      <c r="I532" t="s">
        <v>44</v>
      </c>
      <c r="J532" t="s">
        <v>241</v>
      </c>
      <c r="K532" s="1"/>
      <c r="M532" t="s">
        <v>46</v>
      </c>
      <c r="N532" s="15">
        <v>50.93582</v>
      </c>
      <c r="O532" s="2">
        <v>-0.74651039992629808</v>
      </c>
      <c r="P532">
        <v>1</v>
      </c>
      <c r="Q532" s="1">
        <v>42792</v>
      </c>
      <c r="R532" s="1">
        <v>44332</v>
      </c>
      <c r="S53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32" s="2" t="s">
        <v>142</v>
      </c>
      <c r="W532" s="1" t="s">
        <v>48</v>
      </c>
      <c r="Y532" s="15" t="s">
        <v>67</v>
      </c>
      <c r="Z532" s="15">
        <v>746</v>
      </c>
      <c r="AA532" s="15">
        <v>746</v>
      </c>
      <c r="AB532" s="15">
        <v>1553</v>
      </c>
      <c r="AC532" s="16">
        <v>42205</v>
      </c>
      <c r="AD532" s="16"/>
      <c r="AE532" s="16">
        <v>42392</v>
      </c>
      <c r="AF532" s="16">
        <v>45211</v>
      </c>
      <c r="AG532" s="9" t="s">
        <v>46</v>
      </c>
      <c r="AH532" s="22">
        <v>1</v>
      </c>
      <c r="AI532" s="9">
        <f>+Synth_Ben_Data[[#This Row],[% progress]]*Synth_Ben_Data[[#This Row],[BaselineTargetValue]]</f>
        <v>746</v>
      </c>
      <c r="AJ532" s="15">
        <f>+Synth_Ben_Data[[#This Row],[ActualValue]]</f>
        <v>1553</v>
      </c>
      <c r="AK532" s="9">
        <f>+Synth_Ben_Data[[#This Row],[CurrentTargetValue]]</f>
        <v>746</v>
      </c>
      <c r="AL532" s="22">
        <f>+(Synth_Ben_Data[[#This Row],[Earned Value]]-Synth_Ben_Data[[#This Row],[Planned Value
(Current Value)]])</f>
        <v>0</v>
      </c>
      <c r="AM532" s="23">
        <f>+(Synth_Ben_Data[[#This Row],[Earned Value]]/Synth_Ben_Data[[#This Row],[Planned Value
(Current Value)]])</f>
        <v>1</v>
      </c>
      <c r="AN53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33" spans="1:40" ht="15" customHeight="1">
      <c r="A533">
        <v>388</v>
      </c>
      <c r="B533" t="s">
        <v>193</v>
      </c>
      <c r="C533" t="s">
        <v>234</v>
      </c>
      <c r="D533" t="s">
        <v>238</v>
      </c>
      <c r="E533" s="1">
        <v>43210</v>
      </c>
      <c r="F533" s="1"/>
      <c r="G533" s="1">
        <v>43776</v>
      </c>
      <c r="H533" t="s">
        <v>236</v>
      </c>
      <c r="I533" t="s">
        <v>161</v>
      </c>
      <c r="J533" t="s">
        <v>239</v>
      </c>
      <c r="K533" s="1"/>
      <c r="M533" t="s">
        <v>46</v>
      </c>
      <c r="N533" s="3">
        <v>52.829259999999998</v>
      </c>
      <c r="O533" s="2">
        <v>0.21732724998147629</v>
      </c>
      <c r="P533" s="3">
        <v>2</v>
      </c>
      <c r="Q533" s="1">
        <v>43210</v>
      </c>
      <c r="R533" s="1">
        <v>44773</v>
      </c>
      <c r="S53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533" s="2"/>
      <c r="V533" s="2" t="s">
        <v>95</v>
      </c>
      <c r="W533" s="1" t="s">
        <v>166</v>
      </c>
      <c r="Y533" s="3" t="s">
        <v>59</v>
      </c>
      <c r="Z533" s="3">
        <v>128</v>
      </c>
      <c r="AA533" s="3">
        <v>128</v>
      </c>
      <c r="AB533" s="3">
        <v>137</v>
      </c>
      <c r="AC533" s="19">
        <v>43210</v>
      </c>
      <c r="AD533" s="19"/>
      <c r="AE533" s="19">
        <v>43780</v>
      </c>
      <c r="AF533" s="16">
        <v>45209</v>
      </c>
      <c r="AG533" s="9" t="s">
        <v>46</v>
      </c>
      <c r="AH533" s="22">
        <v>1</v>
      </c>
      <c r="AI533" s="9">
        <f>+Synth_Ben_Data[[#This Row],[% progress]]*Synth_Ben_Data[[#This Row],[BaselineTargetValue]]</f>
        <v>128</v>
      </c>
      <c r="AJ533" s="15">
        <f>+Synth_Ben_Data[[#This Row],[ActualValue]]</f>
        <v>137</v>
      </c>
      <c r="AK533" s="9">
        <f>+Synth_Ben_Data[[#This Row],[CurrentTargetValue]]</f>
        <v>128</v>
      </c>
      <c r="AL533" s="22">
        <f>+(Synth_Ben_Data[[#This Row],[Earned Value]]-Synth_Ben_Data[[#This Row],[Planned Value
(Current Value)]])</f>
        <v>0</v>
      </c>
      <c r="AM533" s="23">
        <f>+(Synth_Ben_Data[[#This Row],[Earned Value]]/Synth_Ben_Data[[#This Row],[Planned Value
(Current Value)]])</f>
        <v>1</v>
      </c>
      <c r="AN53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534" spans="1:40" ht="15" customHeight="1">
      <c r="A534">
        <v>533</v>
      </c>
      <c r="B534" t="s">
        <v>206</v>
      </c>
      <c r="C534" t="s">
        <v>234</v>
      </c>
      <c r="D534" t="s">
        <v>240</v>
      </c>
      <c r="E534" s="1">
        <v>42205</v>
      </c>
      <c r="F534" s="1"/>
      <c r="G534" s="1">
        <v>43445</v>
      </c>
      <c r="H534" t="s">
        <v>236</v>
      </c>
      <c r="I534" t="s">
        <v>55</v>
      </c>
      <c r="J534" t="s">
        <v>241</v>
      </c>
      <c r="K534" s="1"/>
      <c r="M534" t="s">
        <v>46</v>
      </c>
      <c r="N534" s="15">
        <v>51.209650000000003</v>
      </c>
      <c r="O534" s="2">
        <v>-0.52096067062246643</v>
      </c>
      <c r="P534">
        <v>13</v>
      </c>
      <c r="Q534" s="1">
        <v>43210</v>
      </c>
      <c r="R534" s="1">
        <v>44332</v>
      </c>
      <c r="S53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34" s="2" t="s">
        <v>58</v>
      </c>
      <c r="W534" s="1" t="s">
        <v>71</v>
      </c>
      <c r="Y534" s="15" t="s">
        <v>67</v>
      </c>
      <c r="Z534" s="15">
        <v>92</v>
      </c>
      <c r="AA534" s="15">
        <v>92</v>
      </c>
      <c r="AB534" s="15">
        <v>1445</v>
      </c>
      <c r="AC534" s="16">
        <v>42205</v>
      </c>
      <c r="AD534" s="16"/>
      <c r="AE534" s="16">
        <v>43465</v>
      </c>
      <c r="AF534" s="16">
        <v>45199</v>
      </c>
      <c r="AG534" s="9" t="s">
        <v>46</v>
      </c>
      <c r="AH534" s="22">
        <v>1</v>
      </c>
      <c r="AI534" s="9">
        <f>+Synth_Ben_Data[[#This Row],[% progress]]*Synth_Ben_Data[[#This Row],[BaselineTargetValue]]</f>
        <v>92</v>
      </c>
      <c r="AJ534" s="15">
        <f>+Synth_Ben_Data[[#This Row],[ActualValue]]</f>
        <v>1445</v>
      </c>
      <c r="AK534" s="9">
        <f>+Synth_Ben_Data[[#This Row],[CurrentTargetValue]]</f>
        <v>92</v>
      </c>
      <c r="AL534" s="22">
        <f>+(Synth_Ben_Data[[#This Row],[Earned Value]]-Synth_Ben_Data[[#This Row],[Planned Value
(Current Value)]])</f>
        <v>0</v>
      </c>
      <c r="AM534" s="23">
        <f>+(Synth_Ben_Data[[#This Row],[Earned Value]]/Synth_Ben_Data[[#This Row],[Planned Value
(Current Value)]])</f>
        <v>1</v>
      </c>
      <c r="AN53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35" spans="1:40" ht="15" customHeight="1">
      <c r="A535">
        <v>534</v>
      </c>
      <c r="B535" t="s">
        <v>145</v>
      </c>
      <c r="C535" t="s">
        <v>234</v>
      </c>
      <c r="D535" t="s">
        <v>242</v>
      </c>
      <c r="E535" s="1">
        <v>42792</v>
      </c>
      <c r="F535" s="1"/>
      <c r="G535" s="1">
        <v>42958</v>
      </c>
      <c r="H535" t="s">
        <v>236</v>
      </c>
      <c r="I535" t="s">
        <v>236</v>
      </c>
      <c r="J535" t="s">
        <v>243</v>
      </c>
      <c r="K535" s="1"/>
      <c r="M535" t="s">
        <v>236</v>
      </c>
      <c r="N535" s="3">
        <v>51.814480000000003</v>
      </c>
      <c r="O535" s="2">
        <v>9.6057102683948736E-2</v>
      </c>
      <c r="P535">
        <v>7</v>
      </c>
      <c r="Q535" s="1">
        <v>43210</v>
      </c>
      <c r="R535" s="1">
        <v>44314</v>
      </c>
      <c r="S53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35" s="2" t="s">
        <v>57</v>
      </c>
      <c r="W535" s="1" t="s">
        <v>71</v>
      </c>
      <c r="Y535" s="15" t="s">
        <v>59</v>
      </c>
      <c r="Z535" s="15">
        <v>117</v>
      </c>
      <c r="AA535" s="15">
        <v>117</v>
      </c>
      <c r="AB535" s="15">
        <v>385</v>
      </c>
      <c r="AC535" s="16">
        <v>42792</v>
      </c>
      <c r="AD535" s="16"/>
      <c r="AE535" s="16">
        <v>42996</v>
      </c>
      <c r="AF535" s="16">
        <v>42996</v>
      </c>
      <c r="AG535" s="9" t="s">
        <v>50</v>
      </c>
      <c r="AH535" s="22">
        <v>1</v>
      </c>
      <c r="AI535" s="9">
        <f>+Synth_Ben_Data[[#This Row],[% progress]]*Synth_Ben_Data[[#This Row],[BaselineTargetValue]]</f>
        <v>117</v>
      </c>
      <c r="AJ535" s="15">
        <f>+Synth_Ben_Data[[#This Row],[ActualValue]]</f>
        <v>385</v>
      </c>
      <c r="AK535" s="9">
        <f>+Synth_Ben_Data[[#This Row],[CurrentTargetValue]]</f>
        <v>117</v>
      </c>
      <c r="AL535" s="22">
        <f>+(Synth_Ben_Data[[#This Row],[Earned Value]]-Synth_Ben_Data[[#This Row],[Planned Value
(Current Value)]])</f>
        <v>0</v>
      </c>
      <c r="AM535" s="23">
        <f>+(Synth_Ben_Data[[#This Row],[Earned Value]]/Synth_Ben_Data[[#This Row],[Planned Value
(Current Value)]])</f>
        <v>1</v>
      </c>
      <c r="AN53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536" spans="1:40" ht="15" customHeight="1">
      <c r="A536">
        <v>535</v>
      </c>
      <c r="B536" t="s">
        <v>172</v>
      </c>
      <c r="C536" t="s">
        <v>234</v>
      </c>
      <c r="D536" t="s">
        <v>242</v>
      </c>
      <c r="E536" s="1">
        <v>42792</v>
      </c>
      <c r="F536" s="1"/>
      <c r="G536" s="1">
        <v>43767</v>
      </c>
      <c r="H536" t="s">
        <v>236</v>
      </c>
      <c r="I536" t="s">
        <v>236</v>
      </c>
      <c r="J536" t="s">
        <v>243</v>
      </c>
      <c r="K536" s="1"/>
      <c r="M536" t="s">
        <v>236</v>
      </c>
      <c r="N536" s="15">
        <v>51.844029999999997</v>
      </c>
      <c r="O536" s="2">
        <v>0.47339331892345177</v>
      </c>
      <c r="P536">
        <v>6</v>
      </c>
      <c r="Q536" s="1">
        <v>42792</v>
      </c>
      <c r="R536" s="1">
        <v>44314</v>
      </c>
      <c r="S53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36" s="2" t="s">
        <v>95</v>
      </c>
      <c r="W536" s="1" t="s">
        <v>78</v>
      </c>
      <c r="Y536" s="15" t="s">
        <v>67</v>
      </c>
      <c r="Z536" s="15">
        <v>1477</v>
      </c>
      <c r="AA536" s="15">
        <v>1477</v>
      </c>
      <c r="AB536" s="15">
        <v>273</v>
      </c>
      <c r="AC536" s="16">
        <v>42792</v>
      </c>
      <c r="AD536" s="16"/>
      <c r="AE536" s="16">
        <v>43780</v>
      </c>
      <c r="AF536" s="16">
        <v>43780</v>
      </c>
      <c r="AG536" s="9" t="s">
        <v>50</v>
      </c>
      <c r="AH536" s="22">
        <v>1</v>
      </c>
      <c r="AI536" s="9">
        <f>+Synth_Ben_Data[[#This Row],[% progress]]*Synth_Ben_Data[[#This Row],[BaselineTargetValue]]</f>
        <v>1477</v>
      </c>
      <c r="AJ536" s="15">
        <f>+Synth_Ben_Data[[#This Row],[ActualValue]]</f>
        <v>273</v>
      </c>
      <c r="AK536" s="9">
        <f>+Synth_Ben_Data[[#This Row],[CurrentTargetValue]]</f>
        <v>1477</v>
      </c>
      <c r="AL536" s="22">
        <f>+(Synth_Ben_Data[[#This Row],[Earned Value]]-Synth_Ben_Data[[#This Row],[Planned Value
(Current Value)]])</f>
        <v>0</v>
      </c>
      <c r="AM536" s="23">
        <f>+(Synth_Ben_Data[[#This Row],[Earned Value]]/Synth_Ben_Data[[#This Row],[Planned Value
(Current Value)]])</f>
        <v>1</v>
      </c>
      <c r="AN53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37" spans="1:40" ht="15" customHeight="1">
      <c r="A537">
        <v>536</v>
      </c>
      <c r="B537" t="s">
        <v>187</v>
      </c>
      <c r="C537" t="s">
        <v>234</v>
      </c>
      <c r="D537" t="s">
        <v>242</v>
      </c>
      <c r="E537" s="1">
        <v>42792</v>
      </c>
      <c r="F537" s="1"/>
      <c r="G537" s="1">
        <v>43351</v>
      </c>
      <c r="H537" t="s">
        <v>236</v>
      </c>
      <c r="I537" t="s">
        <v>236</v>
      </c>
      <c r="J537" t="s">
        <v>243</v>
      </c>
      <c r="K537" s="1"/>
      <c r="M537" t="s">
        <v>236</v>
      </c>
      <c r="N537" s="3">
        <v>51.701419999999999</v>
      </c>
      <c r="O537" s="2">
        <v>0.23531232629677423</v>
      </c>
      <c r="P537">
        <v>11</v>
      </c>
      <c r="Q537" s="1">
        <v>43210</v>
      </c>
      <c r="R537" s="1">
        <v>44314</v>
      </c>
      <c r="S53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37" s="2" t="s">
        <v>142</v>
      </c>
      <c r="W537" s="1" t="s">
        <v>65</v>
      </c>
      <c r="Y537" s="15" t="s">
        <v>67</v>
      </c>
      <c r="Z537" s="15">
        <v>228</v>
      </c>
      <c r="AA537" s="15">
        <v>228</v>
      </c>
      <c r="AB537" s="15">
        <v>1090</v>
      </c>
      <c r="AC537" s="16">
        <v>42792</v>
      </c>
      <c r="AD537" s="16"/>
      <c r="AE537" s="16">
        <v>43356</v>
      </c>
      <c r="AF537" s="16">
        <v>43356</v>
      </c>
      <c r="AG537" s="9" t="s">
        <v>50</v>
      </c>
      <c r="AH537" s="22">
        <v>1</v>
      </c>
      <c r="AI537" s="9">
        <f>+Synth_Ben_Data[[#This Row],[% progress]]*Synth_Ben_Data[[#This Row],[BaselineTargetValue]]</f>
        <v>228</v>
      </c>
      <c r="AJ537" s="15">
        <f>+Synth_Ben_Data[[#This Row],[ActualValue]]</f>
        <v>1090</v>
      </c>
      <c r="AK537" s="9">
        <f>+Synth_Ben_Data[[#This Row],[CurrentTargetValue]]</f>
        <v>228</v>
      </c>
      <c r="AL537" s="22">
        <f>+(Synth_Ben_Data[[#This Row],[Earned Value]]-Synth_Ben_Data[[#This Row],[Planned Value
(Current Value)]])</f>
        <v>0</v>
      </c>
      <c r="AM537" s="23">
        <f>+(Synth_Ben_Data[[#This Row],[Earned Value]]/Synth_Ben_Data[[#This Row],[Planned Value
(Current Value)]])</f>
        <v>1</v>
      </c>
      <c r="AN53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38" spans="1:40" ht="15" customHeight="1">
      <c r="A538">
        <v>537</v>
      </c>
      <c r="B538" t="s">
        <v>157</v>
      </c>
      <c r="C538" t="s">
        <v>234</v>
      </c>
      <c r="D538" t="s">
        <v>235</v>
      </c>
      <c r="E538" s="1">
        <v>43358</v>
      </c>
      <c r="F538" s="1"/>
      <c r="G538" s="1">
        <v>44585</v>
      </c>
      <c r="H538" t="s">
        <v>236</v>
      </c>
      <c r="I538" t="s">
        <v>236</v>
      </c>
      <c r="J538" t="s">
        <v>237</v>
      </c>
      <c r="K538" s="1"/>
      <c r="M538" t="s">
        <v>236</v>
      </c>
      <c r="N538" s="15">
        <v>51.947929999999999</v>
      </c>
      <c r="O538" s="2">
        <v>-4.6966379564885252E-2</v>
      </c>
      <c r="P538">
        <v>11</v>
      </c>
      <c r="Q538" s="1">
        <v>42792</v>
      </c>
      <c r="R538" s="1">
        <v>44766</v>
      </c>
      <c r="S53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38" s="2" t="s">
        <v>154</v>
      </c>
      <c r="W538" s="1" t="s">
        <v>111</v>
      </c>
      <c r="Y538" s="15" t="s">
        <v>67</v>
      </c>
      <c r="Z538" s="15">
        <v>2272</v>
      </c>
      <c r="AA538" s="15">
        <v>2272</v>
      </c>
      <c r="AB538" s="15">
        <v>1170</v>
      </c>
      <c r="AC538" s="16">
        <v>43358</v>
      </c>
      <c r="AD538" s="16"/>
      <c r="AE538" s="16">
        <v>44619</v>
      </c>
      <c r="AF538" s="16">
        <v>44619</v>
      </c>
      <c r="AG538" s="9" t="s">
        <v>50</v>
      </c>
      <c r="AH538" s="22">
        <v>1</v>
      </c>
      <c r="AI538" s="9">
        <f>+Synth_Ben_Data[[#This Row],[% progress]]*Synth_Ben_Data[[#This Row],[BaselineTargetValue]]</f>
        <v>2272</v>
      </c>
      <c r="AJ538" s="15">
        <f>+Synth_Ben_Data[[#This Row],[ActualValue]]</f>
        <v>1170</v>
      </c>
      <c r="AK538" s="9">
        <f>+Synth_Ben_Data[[#This Row],[CurrentTargetValue]]</f>
        <v>2272</v>
      </c>
      <c r="AL538" s="22">
        <f>+(Synth_Ben_Data[[#This Row],[Earned Value]]-Synth_Ben_Data[[#This Row],[Planned Value
(Current Value)]])</f>
        <v>0</v>
      </c>
      <c r="AM538" s="23">
        <f>+(Synth_Ben_Data[[#This Row],[Earned Value]]/Synth_Ben_Data[[#This Row],[Planned Value
(Current Value)]])</f>
        <v>1</v>
      </c>
      <c r="AN53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39" spans="1:40" ht="15" customHeight="1">
      <c r="A539">
        <v>538</v>
      </c>
      <c r="B539" t="s">
        <v>183</v>
      </c>
      <c r="C539" t="s">
        <v>234</v>
      </c>
      <c r="D539" t="s">
        <v>240</v>
      </c>
      <c r="E539" s="1">
        <v>42205</v>
      </c>
      <c r="F539" s="1"/>
      <c r="G539" s="1">
        <v>42344</v>
      </c>
      <c r="H539" t="s">
        <v>236</v>
      </c>
      <c r="I539" t="s">
        <v>161</v>
      </c>
      <c r="J539" t="s">
        <v>241</v>
      </c>
      <c r="K539" s="1"/>
      <c r="M539" t="s">
        <v>46</v>
      </c>
      <c r="N539" s="3">
        <v>50.947360000000003</v>
      </c>
      <c r="O539" s="2">
        <v>-0.62247768785359336</v>
      </c>
      <c r="P539">
        <v>8</v>
      </c>
      <c r="Q539" s="1">
        <v>42792</v>
      </c>
      <c r="R539" s="1">
        <v>44332</v>
      </c>
      <c r="S53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39" s="2" t="s">
        <v>58</v>
      </c>
      <c r="W539" s="1" t="s">
        <v>244</v>
      </c>
      <c r="Y539" s="15" t="s">
        <v>49</v>
      </c>
      <c r="Z539" s="15">
        <v>435</v>
      </c>
      <c r="AA539" s="15">
        <v>435</v>
      </c>
      <c r="AB539" s="15">
        <v>2604</v>
      </c>
      <c r="AC539" s="16">
        <v>42205</v>
      </c>
      <c r="AD539" s="16"/>
      <c r="AE539" s="16">
        <v>42364</v>
      </c>
      <c r="AF539" s="16">
        <v>45228</v>
      </c>
      <c r="AG539" s="9" t="s">
        <v>46</v>
      </c>
      <c r="AH539" s="22">
        <v>1</v>
      </c>
      <c r="AI539" s="9">
        <f>+Synth_Ben_Data[[#This Row],[% progress]]*Synth_Ben_Data[[#This Row],[BaselineTargetValue]]</f>
        <v>435</v>
      </c>
      <c r="AJ539" s="15">
        <f>+Synth_Ben_Data[[#This Row],[ActualValue]]</f>
        <v>2604</v>
      </c>
      <c r="AK539" s="9">
        <f>+Synth_Ben_Data[[#This Row],[CurrentTargetValue]]</f>
        <v>435</v>
      </c>
      <c r="AL539" s="22">
        <f>+(Synth_Ben_Data[[#This Row],[Earned Value]]-Synth_Ben_Data[[#This Row],[Planned Value
(Current Value)]])</f>
        <v>0</v>
      </c>
      <c r="AM539" s="23">
        <f>+(Synth_Ben_Data[[#This Row],[Earned Value]]/Synth_Ben_Data[[#This Row],[Planned Value
(Current Value)]])</f>
        <v>1</v>
      </c>
      <c r="AN53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40" spans="1:40" ht="15" customHeight="1">
      <c r="A540">
        <v>539</v>
      </c>
      <c r="B540" t="s">
        <v>227</v>
      </c>
      <c r="C540" t="s">
        <v>234</v>
      </c>
      <c r="D540" t="s">
        <v>242</v>
      </c>
      <c r="E540" s="1">
        <v>42792</v>
      </c>
      <c r="F540" s="1"/>
      <c r="G540" s="1">
        <v>43236</v>
      </c>
      <c r="H540" t="s">
        <v>236</v>
      </c>
      <c r="I540" t="s">
        <v>236</v>
      </c>
      <c r="J540" t="s">
        <v>243</v>
      </c>
      <c r="K540" s="1"/>
      <c r="M540" t="s">
        <v>236</v>
      </c>
      <c r="N540" s="15">
        <v>51.790709999999997</v>
      </c>
      <c r="O540" s="2">
        <v>0.26096413823276754</v>
      </c>
      <c r="P540">
        <v>11</v>
      </c>
      <c r="Q540" s="1">
        <v>44089</v>
      </c>
      <c r="R540" s="1">
        <v>44314</v>
      </c>
      <c r="S54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40" s="2" t="s">
        <v>57</v>
      </c>
      <c r="W540" s="1" t="s">
        <v>213</v>
      </c>
      <c r="Y540" s="15" t="s">
        <v>67</v>
      </c>
      <c r="Z540" s="15">
        <v>1111</v>
      </c>
      <c r="AA540" s="15">
        <v>1111</v>
      </c>
      <c r="AB540" s="15">
        <v>2423</v>
      </c>
      <c r="AC540" s="16">
        <v>42792</v>
      </c>
      <c r="AD540" s="16"/>
      <c r="AE540" s="16">
        <v>43267</v>
      </c>
      <c r="AF540" s="16">
        <v>43267</v>
      </c>
      <c r="AG540" s="9" t="s">
        <v>50</v>
      </c>
      <c r="AH540" s="22">
        <v>1</v>
      </c>
      <c r="AI540" s="9">
        <f>+Synth_Ben_Data[[#This Row],[% progress]]*Synth_Ben_Data[[#This Row],[BaselineTargetValue]]</f>
        <v>1111</v>
      </c>
      <c r="AJ540" s="15">
        <f>+Synth_Ben_Data[[#This Row],[ActualValue]]</f>
        <v>2423</v>
      </c>
      <c r="AK540" s="9">
        <f>+Synth_Ben_Data[[#This Row],[CurrentTargetValue]]</f>
        <v>1111</v>
      </c>
      <c r="AL540" s="22">
        <f>+(Synth_Ben_Data[[#This Row],[Earned Value]]-Synth_Ben_Data[[#This Row],[Planned Value
(Current Value)]])</f>
        <v>0</v>
      </c>
      <c r="AM540" s="23">
        <f>+(Synth_Ben_Data[[#This Row],[Earned Value]]/Synth_Ben_Data[[#This Row],[Planned Value
(Current Value)]])</f>
        <v>1</v>
      </c>
      <c r="AN54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41" spans="1:40" ht="15" customHeight="1">
      <c r="A541">
        <v>540</v>
      </c>
      <c r="B541" t="s">
        <v>125</v>
      </c>
      <c r="C541" t="s">
        <v>234</v>
      </c>
      <c r="D541" t="s">
        <v>242</v>
      </c>
      <c r="E541" s="1">
        <v>42792</v>
      </c>
      <c r="F541" s="1"/>
      <c r="G541" s="1">
        <v>43303</v>
      </c>
      <c r="H541" t="s">
        <v>236</v>
      </c>
      <c r="I541" t="s">
        <v>236</v>
      </c>
      <c r="J541" t="s">
        <v>243</v>
      </c>
      <c r="K541" s="1"/>
      <c r="M541" t="s">
        <v>236</v>
      </c>
      <c r="N541" s="3">
        <v>51.929209999999998</v>
      </c>
      <c r="O541" s="2">
        <v>0.38767654000095586</v>
      </c>
      <c r="P541">
        <v>9</v>
      </c>
      <c r="Q541" s="1">
        <v>44089</v>
      </c>
      <c r="R541" s="1">
        <v>44314</v>
      </c>
      <c r="S54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41" s="2" t="s">
        <v>142</v>
      </c>
      <c r="W541" s="1" t="s">
        <v>71</v>
      </c>
      <c r="Y541" s="15" t="s">
        <v>108</v>
      </c>
      <c r="Z541" s="15">
        <v>1403</v>
      </c>
      <c r="AA541" s="15">
        <v>1403</v>
      </c>
      <c r="AB541" s="15">
        <v>1080</v>
      </c>
      <c r="AC541" s="16">
        <v>42792</v>
      </c>
      <c r="AD541" s="16"/>
      <c r="AE541" s="16">
        <v>43331</v>
      </c>
      <c r="AF541" s="16">
        <v>43331</v>
      </c>
      <c r="AG541" s="9" t="s">
        <v>50</v>
      </c>
      <c r="AH541" s="22">
        <v>1</v>
      </c>
      <c r="AI541" s="9">
        <f>+Synth_Ben_Data[[#This Row],[% progress]]*Synth_Ben_Data[[#This Row],[BaselineTargetValue]]</f>
        <v>1403</v>
      </c>
      <c r="AJ541" s="15">
        <f>+Synth_Ben_Data[[#This Row],[ActualValue]]</f>
        <v>1080</v>
      </c>
      <c r="AK541" s="9">
        <f>+Synth_Ben_Data[[#This Row],[CurrentTargetValue]]</f>
        <v>1403</v>
      </c>
      <c r="AL541" s="22">
        <f>+(Synth_Ben_Data[[#This Row],[Earned Value]]-Synth_Ben_Data[[#This Row],[Planned Value
(Current Value)]])</f>
        <v>0</v>
      </c>
      <c r="AM541" s="23">
        <f>+(Synth_Ben_Data[[#This Row],[Earned Value]]/Synth_Ben_Data[[#This Row],[Planned Value
(Current Value)]])</f>
        <v>1</v>
      </c>
      <c r="AN54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42" spans="1:40" ht="15" customHeight="1">
      <c r="A542">
        <v>541</v>
      </c>
      <c r="B542" t="s">
        <v>109</v>
      </c>
      <c r="C542" t="s">
        <v>234</v>
      </c>
      <c r="D542" t="s">
        <v>240</v>
      </c>
      <c r="E542" s="1">
        <v>42205</v>
      </c>
      <c r="F542" s="1"/>
      <c r="G542" s="1">
        <v>43092</v>
      </c>
      <c r="H542" t="s">
        <v>236</v>
      </c>
      <c r="I542" t="s">
        <v>55</v>
      </c>
      <c r="J542" t="s">
        <v>241</v>
      </c>
      <c r="K542" s="1"/>
      <c r="M542" t="s">
        <v>46</v>
      </c>
      <c r="N542" s="15">
        <v>51.20035</v>
      </c>
      <c r="O542" s="2">
        <v>-0.50964429655578347</v>
      </c>
      <c r="P542">
        <v>6</v>
      </c>
      <c r="Q542" s="1">
        <v>42792</v>
      </c>
      <c r="R542" s="1">
        <v>44332</v>
      </c>
      <c r="S54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42" s="2" t="s">
        <v>143</v>
      </c>
      <c r="W542" s="1" t="s">
        <v>111</v>
      </c>
      <c r="Y542" s="15" t="s">
        <v>67</v>
      </c>
      <c r="Z542" s="15">
        <v>1671</v>
      </c>
      <c r="AA542" s="15">
        <v>1671</v>
      </c>
      <c r="AB542" s="15">
        <v>1450</v>
      </c>
      <c r="AC542" s="16">
        <v>42205</v>
      </c>
      <c r="AD542" s="16"/>
      <c r="AE542" s="16">
        <v>43139</v>
      </c>
      <c r="AF542" s="16">
        <v>45189</v>
      </c>
      <c r="AG542" s="9" t="s">
        <v>46</v>
      </c>
      <c r="AH542" s="22">
        <v>1</v>
      </c>
      <c r="AI542" s="9">
        <f>+Synth_Ben_Data[[#This Row],[% progress]]*Synth_Ben_Data[[#This Row],[BaselineTargetValue]]</f>
        <v>1671</v>
      </c>
      <c r="AJ542" s="15">
        <f>+Synth_Ben_Data[[#This Row],[ActualValue]]</f>
        <v>1450</v>
      </c>
      <c r="AK542" s="9">
        <f>+Synth_Ben_Data[[#This Row],[CurrentTargetValue]]</f>
        <v>1671</v>
      </c>
      <c r="AL542" s="22">
        <f>+(Synth_Ben_Data[[#This Row],[Earned Value]]-Synth_Ben_Data[[#This Row],[Planned Value
(Current Value)]])</f>
        <v>0</v>
      </c>
      <c r="AM542" s="23">
        <f>+(Synth_Ben_Data[[#This Row],[Earned Value]]/Synth_Ben_Data[[#This Row],[Planned Value
(Current Value)]])</f>
        <v>1</v>
      </c>
      <c r="AN54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43" spans="1:40" ht="15" customHeight="1">
      <c r="A543">
        <v>542</v>
      </c>
      <c r="B543" t="s">
        <v>150</v>
      </c>
      <c r="C543" t="s">
        <v>234</v>
      </c>
      <c r="D543" t="s">
        <v>240</v>
      </c>
      <c r="E543" s="1">
        <v>42205</v>
      </c>
      <c r="F543" s="1"/>
      <c r="G543" s="1">
        <v>43209</v>
      </c>
      <c r="H543" t="s">
        <v>236</v>
      </c>
      <c r="I543" t="s">
        <v>55</v>
      </c>
      <c r="J543" t="s">
        <v>241</v>
      </c>
      <c r="K543" s="1"/>
      <c r="M543" t="s">
        <v>46</v>
      </c>
      <c r="N543" s="3">
        <v>51.017249999999997</v>
      </c>
      <c r="O543" s="2">
        <v>-0.36704906076445454</v>
      </c>
      <c r="P543">
        <v>12</v>
      </c>
      <c r="Q543" s="1">
        <v>44089</v>
      </c>
      <c r="R543" s="1">
        <v>44332</v>
      </c>
      <c r="S54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43" s="2" t="s">
        <v>95</v>
      </c>
      <c r="W543" s="1" t="s">
        <v>78</v>
      </c>
      <c r="Y543" s="15" t="s">
        <v>67</v>
      </c>
      <c r="Z543" s="15">
        <v>2105</v>
      </c>
      <c r="AA543" s="15">
        <v>2105</v>
      </c>
      <c r="AB543" s="15">
        <v>2193</v>
      </c>
      <c r="AC543" s="16">
        <v>42205</v>
      </c>
      <c r="AD543" s="16"/>
      <c r="AE543" s="16">
        <v>43243</v>
      </c>
      <c r="AF543" s="16">
        <v>45256</v>
      </c>
      <c r="AG543" s="9" t="s">
        <v>46</v>
      </c>
      <c r="AH543" s="22">
        <v>1</v>
      </c>
      <c r="AI543" s="9">
        <f>+Synth_Ben_Data[[#This Row],[% progress]]*Synth_Ben_Data[[#This Row],[BaselineTargetValue]]</f>
        <v>2105</v>
      </c>
      <c r="AJ543" s="15">
        <f>+Synth_Ben_Data[[#This Row],[ActualValue]]</f>
        <v>2193</v>
      </c>
      <c r="AK543" s="9">
        <f>+Synth_Ben_Data[[#This Row],[CurrentTargetValue]]</f>
        <v>2105</v>
      </c>
      <c r="AL543" s="22">
        <f>+(Synth_Ben_Data[[#This Row],[Earned Value]]-Synth_Ben_Data[[#This Row],[Planned Value
(Current Value)]])</f>
        <v>0</v>
      </c>
      <c r="AM543" s="23">
        <f>+(Synth_Ben_Data[[#This Row],[Earned Value]]/Synth_Ben_Data[[#This Row],[Planned Value
(Current Value)]])</f>
        <v>1</v>
      </c>
      <c r="AN54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44" spans="1:40" ht="15" customHeight="1">
      <c r="A544">
        <v>543</v>
      </c>
      <c r="B544" t="s">
        <v>141</v>
      </c>
      <c r="C544" t="s">
        <v>234</v>
      </c>
      <c r="D544" t="s">
        <v>240</v>
      </c>
      <c r="E544" s="1">
        <v>42205</v>
      </c>
      <c r="F544" s="1"/>
      <c r="G544" s="1">
        <v>43992</v>
      </c>
      <c r="H544" t="s">
        <v>236</v>
      </c>
      <c r="I544" t="s">
        <v>161</v>
      </c>
      <c r="J544" t="s">
        <v>241</v>
      </c>
      <c r="K544" s="1"/>
      <c r="M544" t="s">
        <v>46</v>
      </c>
      <c r="N544" s="15">
        <v>51.034910000000004</v>
      </c>
      <c r="O544" s="2">
        <v>-0.72080238901276383</v>
      </c>
      <c r="P544">
        <v>9</v>
      </c>
      <c r="Q544" s="1">
        <v>43210</v>
      </c>
      <c r="R544" s="1">
        <v>44332</v>
      </c>
      <c r="S54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44" s="2" t="s">
        <v>95</v>
      </c>
      <c r="W544" s="1" t="s">
        <v>98</v>
      </c>
      <c r="Y544" s="15" t="s">
        <v>67</v>
      </c>
      <c r="Z544" s="15">
        <v>795</v>
      </c>
      <c r="AA544" s="15">
        <v>795</v>
      </c>
      <c r="AB544" s="15">
        <v>1331</v>
      </c>
      <c r="AC544" s="16">
        <v>42205</v>
      </c>
      <c r="AD544" s="16"/>
      <c r="AE544" s="16">
        <v>43993</v>
      </c>
      <c r="AF544" s="16">
        <v>45229</v>
      </c>
      <c r="AG544" s="9" t="s">
        <v>46</v>
      </c>
      <c r="AH544" s="22">
        <v>1</v>
      </c>
      <c r="AI544" s="9">
        <f>+Synth_Ben_Data[[#This Row],[% progress]]*Synth_Ben_Data[[#This Row],[BaselineTargetValue]]</f>
        <v>795</v>
      </c>
      <c r="AJ544" s="15">
        <f>+Synth_Ben_Data[[#This Row],[ActualValue]]</f>
        <v>1331</v>
      </c>
      <c r="AK544" s="9">
        <f>+Synth_Ben_Data[[#This Row],[CurrentTargetValue]]</f>
        <v>795</v>
      </c>
      <c r="AL544" s="22">
        <f>+(Synth_Ben_Data[[#This Row],[Earned Value]]-Synth_Ben_Data[[#This Row],[Planned Value
(Current Value)]])</f>
        <v>0</v>
      </c>
      <c r="AM544" s="23">
        <f>+(Synth_Ben_Data[[#This Row],[Earned Value]]/Synth_Ben_Data[[#This Row],[Planned Value
(Current Value)]])</f>
        <v>1</v>
      </c>
      <c r="AN54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45" spans="1:40" ht="15" customHeight="1">
      <c r="A545">
        <v>544</v>
      </c>
      <c r="B545" t="s">
        <v>68</v>
      </c>
      <c r="C545" t="s">
        <v>234</v>
      </c>
      <c r="D545" t="s">
        <v>242</v>
      </c>
      <c r="E545" s="1">
        <v>42792</v>
      </c>
      <c r="F545" s="1"/>
      <c r="G545" s="1">
        <v>43417</v>
      </c>
      <c r="H545" t="s">
        <v>236</v>
      </c>
      <c r="I545" t="s">
        <v>236</v>
      </c>
      <c r="J545" t="s">
        <v>243</v>
      </c>
      <c r="K545" s="1"/>
      <c r="M545" t="s">
        <v>236</v>
      </c>
      <c r="N545" s="3">
        <v>51.890079999999998</v>
      </c>
      <c r="O545" s="2">
        <v>2.4745936243806943E-2</v>
      </c>
      <c r="P545">
        <v>12</v>
      </c>
      <c r="Q545" s="1">
        <v>44089</v>
      </c>
      <c r="R545" s="1">
        <v>44314</v>
      </c>
      <c r="S54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45" s="2" t="s">
        <v>78</v>
      </c>
      <c r="W545" s="1" t="s">
        <v>111</v>
      </c>
      <c r="Y545" s="15" t="s">
        <v>49</v>
      </c>
      <c r="Z545" s="15">
        <v>311</v>
      </c>
      <c r="AA545" s="15">
        <v>311</v>
      </c>
      <c r="AB545" s="15">
        <v>653</v>
      </c>
      <c r="AC545" s="16">
        <v>42792</v>
      </c>
      <c r="AD545" s="16"/>
      <c r="AE545" s="16">
        <v>43444</v>
      </c>
      <c r="AF545" s="16">
        <v>43444</v>
      </c>
      <c r="AG545" s="9" t="s">
        <v>50</v>
      </c>
      <c r="AH545" s="22">
        <v>1</v>
      </c>
      <c r="AI545" s="9">
        <f>+Synth_Ben_Data[[#This Row],[% progress]]*Synth_Ben_Data[[#This Row],[BaselineTargetValue]]</f>
        <v>311</v>
      </c>
      <c r="AJ545" s="15">
        <f>+Synth_Ben_Data[[#This Row],[ActualValue]]</f>
        <v>653</v>
      </c>
      <c r="AK545" s="9">
        <f>+Synth_Ben_Data[[#This Row],[CurrentTargetValue]]</f>
        <v>311</v>
      </c>
      <c r="AL545" s="22">
        <f>+(Synth_Ben_Data[[#This Row],[Earned Value]]-Synth_Ben_Data[[#This Row],[Planned Value
(Current Value)]])</f>
        <v>0</v>
      </c>
      <c r="AM545" s="23">
        <f>+(Synth_Ben_Data[[#This Row],[Earned Value]]/Synth_Ben_Data[[#This Row],[Planned Value
(Current Value)]])</f>
        <v>1</v>
      </c>
      <c r="AN54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46" spans="1:40" ht="15" customHeight="1">
      <c r="A546">
        <v>545</v>
      </c>
      <c r="B546" t="s">
        <v>99</v>
      </c>
      <c r="C546" t="s">
        <v>234</v>
      </c>
      <c r="D546" t="s">
        <v>235</v>
      </c>
      <c r="E546" s="1">
        <v>43358</v>
      </c>
      <c r="F546" s="1"/>
      <c r="G546" s="1">
        <v>43973</v>
      </c>
      <c r="H546" t="s">
        <v>236</v>
      </c>
      <c r="I546" t="s">
        <v>236</v>
      </c>
      <c r="J546" t="s">
        <v>237</v>
      </c>
      <c r="K546" s="1"/>
      <c r="M546" t="s">
        <v>236</v>
      </c>
      <c r="N546" s="15">
        <v>51.848640000000003</v>
      </c>
      <c r="O546" s="2">
        <v>-0.3659957289860305</v>
      </c>
      <c r="P546">
        <v>8</v>
      </c>
      <c r="Q546" s="1">
        <v>43666</v>
      </c>
      <c r="R546" s="1">
        <v>44766</v>
      </c>
      <c r="S54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46" s="2" t="s">
        <v>58</v>
      </c>
      <c r="W546" s="1" t="s">
        <v>213</v>
      </c>
      <c r="Y546" s="15" t="s">
        <v>67</v>
      </c>
      <c r="Z546" s="15">
        <v>1422</v>
      </c>
      <c r="AA546" s="15">
        <v>1422</v>
      </c>
      <c r="AB546" s="15">
        <v>1680</v>
      </c>
      <c r="AC546" s="16">
        <v>43358</v>
      </c>
      <c r="AD546" s="16"/>
      <c r="AE546" s="16">
        <v>44006</v>
      </c>
      <c r="AF546" s="16">
        <v>44006</v>
      </c>
      <c r="AG546" s="9" t="s">
        <v>50</v>
      </c>
      <c r="AH546" s="22">
        <v>1</v>
      </c>
      <c r="AI546" s="9">
        <f>+Synth_Ben_Data[[#This Row],[% progress]]*Synth_Ben_Data[[#This Row],[BaselineTargetValue]]</f>
        <v>1422</v>
      </c>
      <c r="AJ546" s="15">
        <f>+Synth_Ben_Data[[#This Row],[ActualValue]]</f>
        <v>1680</v>
      </c>
      <c r="AK546" s="9">
        <f>+Synth_Ben_Data[[#This Row],[CurrentTargetValue]]</f>
        <v>1422</v>
      </c>
      <c r="AL546" s="22">
        <f>+(Synth_Ben_Data[[#This Row],[Earned Value]]-Synth_Ben_Data[[#This Row],[Planned Value
(Current Value)]])</f>
        <v>0</v>
      </c>
      <c r="AM546" s="23">
        <f>+(Synth_Ben_Data[[#This Row],[Earned Value]]/Synth_Ben_Data[[#This Row],[Planned Value
(Current Value)]])</f>
        <v>1</v>
      </c>
      <c r="AN54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47" spans="1:40" ht="15" customHeight="1">
      <c r="A547">
        <v>546</v>
      </c>
      <c r="B547" t="s">
        <v>212</v>
      </c>
      <c r="C547" t="s">
        <v>234</v>
      </c>
      <c r="D547" t="s">
        <v>242</v>
      </c>
      <c r="E547" s="1">
        <v>42792</v>
      </c>
      <c r="F547" s="1"/>
      <c r="G547" s="1">
        <v>42980</v>
      </c>
      <c r="H547" t="s">
        <v>236</v>
      </c>
      <c r="I547" t="s">
        <v>236</v>
      </c>
      <c r="J547" t="s">
        <v>243</v>
      </c>
      <c r="K547" s="1"/>
      <c r="M547" t="s">
        <v>236</v>
      </c>
      <c r="N547" s="3">
        <v>51.567070000000001</v>
      </c>
      <c r="O547" s="2">
        <v>0.16355149047763939</v>
      </c>
      <c r="P547">
        <v>4</v>
      </c>
      <c r="Q547" s="1">
        <v>42792</v>
      </c>
      <c r="R547" s="1">
        <v>44314</v>
      </c>
      <c r="S54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47" s="2" t="s">
        <v>230</v>
      </c>
      <c r="W547" s="1" t="s">
        <v>213</v>
      </c>
      <c r="Y547" s="15" t="s">
        <v>67</v>
      </c>
      <c r="Z547" s="15">
        <v>1</v>
      </c>
      <c r="AA547" s="15">
        <v>1</v>
      </c>
      <c r="AB547" s="15">
        <v>2237</v>
      </c>
      <c r="AC547" s="16">
        <v>42792</v>
      </c>
      <c r="AD547" s="16"/>
      <c r="AE547" s="16">
        <v>42997</v>
      </c>
      <c r="AF547" s="16">
        <v>42997</v>
      </c>
      <c r="AG547" s="9" t="s">
        <v>50</v>
      </c>
      <c r="AH547" s="22">
        <v>1</v>
      </c>
      <c r="AI547" s="9">
        <f>+Synth_Ben_Data[[#This Row],[% progress]]*Synth_Ben_Data[[#This Row],[BaselineTargetValue]]</f>
        <v>1</v>
      </c>
      <c r="AJ547" s="15">
        <f>+Synth_Ben_Data[[#This Row],[ActualValue]]</f>
        <v>2237</v>
      </c>
      <c r="AK547" s="9">
        <f>+Synth_Ben_Data[[#This Row],[CurrentTargetValue]]</f>
        <v>1</v>
      </c>
      <c r="AL547" s="22">
        <f>+(Synth_Ben_Data[[#This Row],[Earned Value]]-Synth_Ben_Data[[#This Row],[Planned Value
(Current Value)]])</f>
        <v>0</v>
      </c>
      <c r="AM547" s="23">
        <f>+(Synth_Ben_Data[[#This Row],[Earned Value]]/Synth_Ben_Data[[#This Row],[Planned Value
(Current Value)]])</f>
        <v>1</v>
      </c>
      <c r="AN54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48" spans="1:40" ht="15" customHeight="1">
      <c r="A548">
        <v>547</v>
      </c>
      <c r="B548" t="s">
        <v>123</v>
      </c>
      <c r="C548" t="s">
        <v>234</v>
      </c>
      <c r="D548" t="s">
        <v>240</v>
      </c>
      <c r="E548" s="1">
        <v>42205</v>
      </c>
      <c r="F548" s="1"/>
      <c r="G548" s="1">
        <v>44152</v>
      </c>
      <c r="H548" t="s">
        <v>236</v>
      </c>
      <c r="I548" t="s">
        <v>161</v>
      </c>
      <c r="J548" t="s">
        <v>241</v>
      </c>
      <c r="K548" s="1"/>
      <c r="M548" t="s">
        <v>46</v>
      </c>
      <c r="N548" s="15">
        <v>51.099469999999997</v>
      </c>
      <c r="O548" s="2">
        <v>-0.10174869401902925</v>
      </c>
      <c r="P548">
        <v>10</v>
      </c>
      <c r="Q548" s="1">
        <v>42792</v>
      </c>
      <c r="R548" s="1">
        <v>44332</v>
      </c>
      <c r="S54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48" s="2" t="s">
        <v>57</v>
      </c>
      <c r="W548" s="1" t="s">
        <v>82</v>
      </c>
      <c r="Y548" s="15" t="s">
        <v>67</v>
      </c>
      <c r="Z548" s="15">
        <v>869</v>
      </c>
      <c r="AA548" s="15">
        <v>869</v>
      </c>
      <c r="AB548" s="15">
        <v>858</v>
      </c>
      <c r="AC548" s="16">
        <v>42205</v>
      </c>
      <c r="AD548" s="16"/>
      <c r="AE548" s="16">
        <v>44199</v>
      </c>
      <c r="AF548" s="16">
        <v>45222</v>
      </c>
      <c r="AG548" s="9" t="s">
        <v>46</v>
      </c>
      <c r="AH548" s="22">
        <v>1</v>
      </c>
      <c r="AI548" s="9">
        <f>+Synth_Ben_Data[[#This Row],[% progress]]*Synth_Ben_Data[[#This Row],[BaselineTargetValue]]</f>
        <v>869</v>
      </c>
      <c r="AJ548" s="15">
        <f>+Synth_Ben_Data[[#This Row],[ActualValue]]</f>
        <v>858</v>
      </c>
      <c r="AK548" s="9">
        <f>+Synth_Ben_Data[[#This Row],[CurrentTargetValue]]</f>
        <v>869</v>
      </c>
      <c r="AL548" s="22">
        <f>+(Synth_Ben_Data[[#This Row],[Earned Value]]-Synth_Ben_Data[[#This Row],[Planned Value
(Current Value)]])</f>
        <v>0</v>
      </c>
      <c r="AM548" s="23">
        <f>+(Synth_Ben_Data[[#This Row],[Earned Value]]/Synth_Ben_Data[[#This Row],[Planned Value
(Current Value)]])</f>
        <v>1</v>
      </c>
      <c r="AN54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49" spans="1:40" ht="15" customHeight="1">
      <c r="A549">
        <v>548</v>
      </c>
      <c r="B549" t="s">
        <v>201</v>
      </c>
      <c r="C549" t="s">
        <v>234</v>
      </c>
      <c r="D549" t="s">
        <v>240</v>
      </c>
      <c r="E549" s="1">
        <v>42205</v>
      </c>
      <c r="F549" s="1"/>
      <c r="G549" s="1">
        <v>42855</v>
      </c>
      <c r="H549" t="s">
        <v>236</v>
      </c>
      <c r="I549" t="s">
        <v>44</v>
      </c>
      <c r="J549" t="s">
        <v>241</v>
      </c>
      <c r="K549" s="1"/>
      <c r="M549" t="s">
        <v>46</v>
      </c>
      <c r="N549" s="3">
        <v>51.021590000000003</v>
      </c>
      <c r="O549" s="2">
        <v>-0.41351402637523516</v>
      </c>
      <c r="P549">
        <v>13</v>
      </c>
      <c r="Q549" s="1">
        <v>43666</v>
      </c>
      <c r="R549" s="1">
        <v>44332</v>
      </c>
      <c r="S54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49" s="2" t="s">
        <v>57</v>
      </c>
      <c r="W549" s="1" t="s">
        <v>71</v>
      </c>
      <c r="Y549" s="15" t="s">
        <v>108</v>
      </c>
      <c r="Z549" s="15">
        <v>1398</v>
      </c>
      <c r="AA549" s="15">
        <v>1398</v>
      </c>
      <c r="AB549" s="15">
        <v>4811</v>
      </c>
      <c r="AC549" s="16">
        <v>42205</v>
      </c>
      <c r="AD549" s="16"/>
      <c r="AE549" s="16">
        <v>42885</v>
      </c>
      <c r="AF549" s="16">
        <v>45173</v>
      </c>
      <c r="AG549" s="9" t="s">
        <v>46</v>
      </c>
      <c r="AH549" s="22">
        <v>1</v>
      </c>
      <c r="AI549" s="9">
        <f>+Synth_Ben_Data[[#This Row],[% progress]]*Synth_Ben_Data[[#This Row],[BaselineTargetValue]]</f>
        <v>1398</v>
      </c>
      <c r="AJ549" s="15">
        <f>+Synth_Ben_Data[[#This Row],[ActualValue]]</f>
        <v>4811</v>
      </c>
      <c r="AK549" s="9">
        <f>+Synth_Ben_Data[[#This Row],[CurrentTargetValue]]</f>
        <v>1398</v>
      </c>
      <c r="AL549" s="22">
        <f>+(Synth_Ben_Data[[#This Row],[Earned Value]]-Synth_Ben_Data[[#This Row],[Planned Value
(Current Value)]])</f>
        <v>0</v>
      </c>
      <c r="AM549" s="23">
        <f>+(Synth_Ben_Data[[#This Row],[Earned Value]]/Synth_Ben_Data[[#This Row],[Planned Value
(Current Value)]])</f>
        <v>1</v>
      </c>
      <c r="AN54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50" spans="1:40" ht="15" customHeight="1">
      <c r="A550">
        <v>336</v>
      </c>
      <c r="B550" t="s">
        <v>125</v>
      </c>
      <c r="C550" t="s">
        <v>234</v>
      </c>
      <c r="D550" t="s">
        <v>238</v>
      </c>
      <c r="E550" s="1">
        <v>43210</v>
      </c>
      <c r="F550" s="1"/>
      <c r="G550" s="1">
        <v>44322</v>
      </c>
      <c r="H550" t="s">
        <v>236</v>
      </c>
      <c r="I550" t="s">
        <v>44</v>
      </c>
      <c r="J550" t="s">
        <v>239</v>
      </c>
      <c r="K550" s="1"/>
      <c r="M550" t="s">
        <v>46</v>
      </c>
      <c r="N550" s="3">
        <v>52.830010000000001</v>
      </c>
      <c r="O550" s="2">
        <v>0.26029089281056489</v>
      </c>
      <c r="P550" s="3">
        <v>14</v>
      </c>
      <c r="Q550" s="1">
        <v>44089</v>
      </c>
      <c r="R550" s="1">
        <v>44773</v>
      </c>
      <c r="S55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550" s="2"/>
      <c r="V550" s="2" t="s">
        <v>98</v>
      </c>
      <c r="W550" s="1" t="s">
        <v>244</v>
      </c>
      <c r="Y550" s="3" t="s">
        <v>108</v>
      </c>
      <c r="Z550" s="3">
        <v>3117</v>
      </c>
      <c r="AA550" s="3">
        <v>3117</v>
      </c>
      <c r="AB550" s="3">
        <v>731</v>
      </c>
      <c r="AC550" s="19">
        <v>43210</v>
      </c>
      <c r="AD550" s="19"/>
      <c r="AE550" s="19">
        <v>44345</v>
      </c>
      <c r="AF550" s="16">
        <v>45180</v>
      </c>
      <c r="AG550" s="9" t="s">
        <v>46</v>
      </c>
      <c r="AH550" s="22">
        <v>1</v>
      </c>
      <c r="AI550" s="9">
        <f>+Synth_Ben_Data[[#This Row],[% progress]]*Synth_Ben_Data[[#This Row],[BaselineTargetValue]]</f>
        <v>3117</v>
      </c>
      <c r="AJ550" s="15">
        <f>+Synth_Ben_Data[[#This Row],[ActualValue]]</f>
        <v>731</v>
      </c>
      <c r="AK550" s="9">
        <f>+Synth_Ben_Data[[#This Row],[CurrentTargetValue]]</f>
        <v>3117</v>
      </c>
      <c r="AL550" s="22">
        <f>+(Synth_Ben_Data[[#This Row],[Earned Value]]-Synth_Ben_Data[[#This Row],[Planned Value
(Current Value)]])</f>
        <v>0</v>
      </c>
      <c r="AM550" s="23">
        <f>+(Synth_Ben_Data[[#This Row],[Earned Value]]/Synth_Ben_Data[[#This Row],[Planned Value
(Current Value)]])</f>
        <v>1</v>
      </c>
      <c r="AN55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51" spans="1:40" ht="15" customHeight="1">
      <c r="A551">
        <v>550</v>
      </c>
      <c r="B551" t="s">
        <v>176</v>
      </c>
      <c r="C551" t="s">
        <v>234</v>
      </c>
      <c r="D551" t="s">
        <v>242</v>
      </c>
      <c r="E551" s="1">
        <v>42792</v>
      </c>
      <c r="F551" s="1"/>
      <c r="G551" s="1">
        <v>43638</v>
      </c>
      <c r="H551" t="s">
        <v>236</v>
      </c>
      <c r="I551" t="s">
        <v>236</v>
      </c>
      <c r="J551" t="s">
        <v>243</v>
      </c>
      <c r="K551" s="1"/>
      <c r="M551" t="s">
        <v>236</v>
      </c>
      <c r="N551" s="3">
        <v>51.913539999999998</v>
      </c>
      <c r="O551" s="2">
        <v>0.24489029762010289</v>
      </c>
      <c r="P551">
        <v>10</v>
      </c>
      <c r="Q551" s="1">
        <v>43210</v>
      </c>
      <c r="R551" s="1">
        <v>44314</v>
      </c>
      <c r="S55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51" s="2" t="s">
        <v>158</v>
      </c>
      <c r="W551" s="1" t="s">
        <v>58</v>
      </c>
      <c r="Y551" s="15" t="s">
        <v>67</v>
      </c>
      <c r="Z551" s="15">
        <v>1887</v>
      </c>
      <c r="AA551" s="15">
        <v>1887</v>
      </c>
      <c r="AB551" s="15">
        <v>606</v>
      </c>
      <c r="AC551" s="16">
        <v>42792</v>
      </c>
      <c r="AD551" s="16"/>
      <c r="AE551" s="16">
        <v>43646</v>
      </c>
      <c r="AF551" s="16">
        <v>43646</v>
      </c>
      <c r="AG551" s="9" t="s">
        <v>50</v>
      </c>
      <c r="AH551" s="22">
        <v>1</v>
      </c>
      <c r="AI551" s="9">
        <f>+Synth_Ben_Data[[#This Row],[% progress]]*Synth_Ben_Data[[#This Row],[BaselineTargetValue]]</f>
        <v>1887</v>
      </c>
      <c r="AJ551" s="15">
        <f>+Synth_Ben_Data[[#This Row],[ActualValue]]</f>
        <v>606</v>
      </c>
      <c r="AK551" s="9">
        <f>+Synth_Ben_Data[[#This Row],[CurrentTargetValue]]</f>
        <v>1887</v>
      </c>
      <c r="AL551" s="22">
        <f>+(Synth_Ben_Data[[#This Row],[Earned Value]]-Synth_Ben_Data[[#This Row],[Planned Value
(Current Value)]])</f>
        <v>0</v>
      </c>
      <c r="AM551" s="23">
        <f>+(Synth_Ben_Data[[#This Row],[Earned Value]]/Synth_Ben_Data[[#This Row],[Planned Value
(Current Value)]])</f>
        <v>1</v>
      </c>
      <c r="AN55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52" spans="1:40" ht="15" customHeight="1">
      <c r="A552">
        <v>551</v>
      </c>
      <c r="B552" t="s">
        <v>205</v>
      </c>
      <c r="C552" t="s">
        <v>234</v>
      </c>
      <c r="D552" t="s">
        <v>240</v>
      </c>
      <c r="E552" s="1">
        <v>42205</v>
      </c>
      <c r="F552" s="1"/>
      <c r="G552" s="1">
        <v>43082</v>
      </c>
      <c r="H552" t="s">
        <v>236</v>
      </c>
      <c r="I552" t="s">
        <v>55</v>
      </c>
      <c r="J552" t="s">
        <v>241</v>
      </c>
      <c r="K552" s="1"/>
      <c r="M552" t="s">
        <v>46</v>
      </c>
      <c r="N552" s="15">
        <v>51.167380000000001</v>
      </c>
      <c r="O552" s="2">
        <v>-0.17795789293023179</v>
      </c>
      <c r="P552">
        <v>5</v>
      </c>
      <c r="Q552" s="1">
        <v>43210</v>
      </c>
      <c r="R552" s="1">
        <v>44332</v>
      </c>
      <c r="S55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52" s="2" t="s">
        <v>78</v>
      </c>
      <c r="W552" s="1" t="s">
        <v>58</v>
      </c>
      <c r="Y552" s="15" t="s">
        <v>49</v>
      </c>
      <c r="Z552" s="15">
        <v>142</v>
      </c>
      <c r="AA552" s="15">
        <v>142</v>
      </c>
      <c r="AB552" s="15">
        <v>3116</v>
      </c>
      <c r="AC552" s="16">
        <v>42205</v>
      </c>
      <c r="AD552" s="16"/>
      <c r="AE552" s="16">
        <v>43111</v>
      </c>
      <c r="AF552" s="16">
        <v>45249</v>
      </c>
      <c r="AG552" s="9" t="s">
        <v>46</v>
      </c>
      <c r="AH552" s="22">
        <v>1</v>
      </c>
      <c r="AI552" s="9">
        <f>+Synth_Ben_Data[[#This Row],[% progress]]*Synth_Ben_Data[[#This Row],[BaselineTargetValue]]</f>
        <v>142</v>
      </c>
      <c r="AJ552" s="15">
        <f>+Synth_Ben_Data[[#This Row],[ActualValue]]</f>
        <v>3116</v>
      </c>
      <c r="AK552" s="9">
        <f>+Synth_Ben_Data[[#This Row],[CurrentTargetValue]]</f>
        <v>142</v>
      </c>
      <c r="AL552" s="22">
        <f>+(Synth_Ben_Data[[#This Row],[Earned Value]]-Synth_Ben_Data[[#This Row],[Planned Value
(Current Value)]])</f>
        <v>0</v>
      </c>
      <c r="AM552" s="23">
        <f>+(Synth_Ben_Data[[#This Row],[Earned Value]]/Synth_Ben_Data[[#This Row],[Planned Value
(Current Value)]])</f>
        <v>1</v>
      </c>
      <c r="AN55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53" spans="1:40" ht="15" customHeight="1">
      <c r="A553">
        <v>618</v>
      </c>
      <c r="B553" t="s">
        <v>123</v>
      </c>
      <c r="C553" t="s">
        <v>234</v>
      </c>
      <c r="D553" t="s">
        <v>238</v>
      </c>
      <c r="E553" s="1">
        <v>43210</v>
      </c>
      <c r="F553" s="1"/>
      <c r="G553" s="1">
        <v>44355</v>
      </c>
      <c r="H553" t="s">
        <v>236</v>
      </c>
      <c r="I553" t="s">
        <v>44</v>
      </c>
      <c r="J553" t="s">
        <v>239</v>
      </c>
      <c r="K553" s="1"/>
      <c r="M553" t="s">
        <v>46</v>
      </c>
      <c r="N553" s="3">
        <v>52.830359999999999</v>
      </c>
      <c r="O553" s="2">
        <v>0.33719753726268481</v>
      </c>
      <c r="P553">
        <v>1</v>
      </c>
      <c r="Q553" s="1">
        <v>43666</v>
      </c>
      <c r="R553" s="1">
        <v>44773</v>
      </c>
      <c r="S55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53" s="2" t="s">
        <v>182</v>
      </c>
      <c r="W553" s="1" t="s">
        <v>71</v>
      </c>
      <c r="Y553" s="15" t="s">
        <v>67</v>
      </c>
      <c r="Z553" s="15">
        <v>1339</v>
      </c>
      <c r="AA553" s="15">
        <v>1339</v>
      </c>
      <c r="AB553" s="15">
        <v>1736</v>
      </c>
      <c r="AC553" s="16">
        <v>43210</v>
      </c>
      <c r="AD553" s="16"/>
      <c r="AE553" s="16">
        <v>44363</v>
      </c>
      <c r="AF553" s="16">
        <v>45187</v>
      </c>
      <c r="AG553" s="9" t="s">
        <v>46</v>
      </c>
      <c r="AH553" s="22">
        <v>1</v>
      </c>
      <c r="AI553" s="9">
        <f>+Synth_Ben_Data[[#This Row],[% progress]]*Synth_Ben_Data[[#This Row],[BaselineTargetValue]]</f>
        <v>1339</v>
      </c>
      <c r="AJ553" s="15">
        <f>+Synth_Ben_Data[[#This Row],[ActualValue]]</f>
        <v>1736</v>
      </c>
      <c r="AK553" s="9">
        <f>+Synth_Ben_Data[[#This Row],[CurrentTargetValue]]</f>
        <v>1339</v>
      </c>
      <c r="AL553" s="22">
        <f>+(Synth_Ben_Data[[#This Row],[Earned Value]]-Synth_Ben_Data[[#This Row],[Planned Value
(Current Value)]])</f>
        <v>0</v>
      </c>
      <c r="AM553" s="23">
        <f>+(Synth_Ben_Data[[#This Row],[Earned Value]]/Synth_Ben_Data[[#This Row],[Planned Value
(Current Value)]])</f>
        <v>1</v>
      </c>
      <c r="AN55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54" spans="1:40" ht="15" customHeight="1">
      <c r="A554">
        <v>553</v>
      </c>
      <c r="B554" t="s">
        <v>226</v>
      </c>
      <c r="C554" t="s">
        <v>234</v>
      </c>
      <c r="D554" t="s">
        <v>242</v>
      </c>
      <c r="E554" s="1">
        <v>42792</v>
      </c>
      <c r="F554" s="1"/>
      <c r="G554" s="1">
        <v>44090</v>
      </c>
      <c r="H554" t="s">
        <v>236</v>
      </c>
      <c r="I554" t="s">
        <v>236</v>
      </c>
      <c r="J554" t="s">
        <v>243</v>
      </c>
      <c r="K554" s="1"/>
      <c r="M554" t="s">
        <v>236</v>
      </c>
      <c r="N554" s="15">
        <v>51.811869999999999</v>
      </c>
      <c r="O554" s="2">
        <v>1.0042404278923944E-2</v>
      </c>
      <c r="P554">
        <v>6</v>
      </c>
      <c r="Q554" s="1">
        <v>42792</v>
      </c>
      <c r="R554" s="1">
        <v>44314</v>
      </c>
      <c r="S55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54" s="2" t="s">
        <v>82</v>
      </c>
      <c r="W554" s="1" t="s">
        <v>48</v>
      </c>
      <c r="Y554" s="15" t="s">
        <v>67</v>
      </c>
      <c r="Z554" s="15">
        <v>149</v>
      </c>
      <c r="AA554" s="15">
        <v>149</v>
      </c>
      <c r="AB554" s="15">
        <v>112</v>
      </c>
      <c r="AC554" s="16">
        <v>42792</v>
      </c>
      <c r="AD554" s="16"/>
      <c r="AE554" s="16">
        <v>44129</v>
      </c>
      <c r="AF554" s="16">
        <v>44129</v>
      </c>
      <c r="AG554" s="9" t="s">
        <v>50</v>
      </c>
      <c r="AH554" s="22">
        <v>1</v>
      </c>
      <c r="AI554" s="9">
        <f>+Synth_Ben_Data[[#This Row],[% progress]]*Synth_Ben_Data[[#This Row],[BaselineTargetValue]]</f>
        <v>149</v>
      </c>
      <c r="AJ554" s="15">
        <f>+Synth_Ben_Data[[#This Row],[ActualValue]]</f>
        <v>112</v>
      </c>
      <c r="AK554" s="9">
        <f>+Synth_Ben_Data[[#This Row],[CurrentTargetValue]]</f>
        <v>149</v>
      </c>
      <c r="AL554" s="22">
        <f>+(Synth_Ben_Data[[#This Row],[Earned Value]]-Synth_Ben_Data[[#This Row],[Planned Value
(Current Value)]])</f>
        <v>0</v>
      </c>
      <c r="AM554" s="23">
        <f>+(Synth_Ben_Data[[#This Row],[Earned Value]]/Synth_Ben_Data[[#This Row],[Planned Value
(Current Value)]])</f>
        <v>1</v>
      </c>
      <c r="AN55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55" spans="1:40" ht="15" customHeight="1">
      <c r="A555">
        <v>554</v>
      </c>
      <c r="B555" t="s">
        <v>176</v>
      </c>
      <c r="C555" t="s">
        <v>234</v>
      </c>
      <c r="D555" t="s">
        <v>240</v>
      </c>
      <c r="E555" s="1">
        <v>42205</v>
      </c>
      <c r="F555" s="1"/>
      <c r="G555" s="1">
        <v>43220</v>
      </c>
      <c r="H555" t="s">
        <v>236</v>
      </c>
      <c r="I555" t="s">
        <v>55</v>
      </c>
      <c r="J555" t="s">
        <v>241</v>
      </c>
      <c r="K555" s="1"/>
      <c r="M555" t="s">
        <v>46</v>
      </c>
      <c r="N555" s="3">
        <v>51.058019999999999</v>
      </c>
      <c r="O555" s="2">
        <v>-0.38930385468391282</v>
      </c>
      <c r="P555">
        <v>2</v>
      </c>
      <c r="Q555" s="1">
        <v>42792</v>
      </c>
      <c r="R555" s="1">
        <v>44332</v>
      </c>
      <c r="S55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55" s="2" t="s">
        <v>230</v>
      </c>
      <c r="W555" s="1" t="s">
        <v>71</v>
      </c>
      <c r="Y555" s="15" t="s">
        <v>67</v>
      </c>
      <c r="Z555" s="15">
        <v>1196</v>
      </c>
      <c r="AA555" s="15">
        <v>1196</v>
      </c>
      <c r="AB555" s="15">
        <v>1135</v>
      </c>
      <c r="AC555" s="16">
        <v>42205</v>
      </c>
      <c r="AD555" s="16"/>
      <c r="AE555" s="16">
        <v>43251</v>
      </c>
      <c r="AF555" s="16">
        <v>45236</v>
      </c>
      <c r="AG555" s="9" t="s">
        <v>46</v>
      </c>
      <c r="AH555" s="22">
        <v>1</v>
      </c>
      <c r="AI555" s="9">
        <f>+Synth_Ben_Data[[#This Row],[% progress]]*Synth_Ben_Data[[#This Row],[BaselineTargetValue]]</f>
        <v>1196</v>
      </c>
      <c r="AJ555" s="15">
        <f>+Synth_Ben_Data[[#This Row],[ActualValue]]</f>
        <v>1135</v>
      </c>
      <c r="AK555" s="9">
        <f>+Synth_Ben_Data[[#This Row],[CurrentTargetValue]]</f>
        <v>1196</v>
      </c>
      <c r="AL555" s="22">
        <f>+(Synth_Ben_Data[[#This Row],[Earned Value]]-Synth_Ben_Data[[#This Row],[Planned Value
(Current Value)]])</f>
        <v>0</v>
      </c>
      <c r="AM555" s="23">
        <f>+(Synth_Ben_Data[[#This Row],[Earned Value]]/Synth_Ben_Data[[#This Row],[Planned Value
(Current Value)]])</f>
        <v>1</v>
      </c>
      <c r="AN55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56" spans="1:40" ht="15" customHeight="1">
      <c r="A556">
        <v>555</v>
      </c>
      <c r="B556" t="s">
        <v>227</v>
      </c>
      <c r="C556" t="s">
        <v>234</v>
      </c>
      <c r="D556" t="s">
        <v>240</v>
      </c>
      <c r="E556" s="1">
        <v>42205</v>
      </c>
      <c r="F556" s="1"/>
      <c r="G556" s="1">
        <v>42629</v>
      </c>
      <c r="H556" t="s">
        <v>236</v>
      </c>
      <c r="I556" t="s">
        <v>161</v>
      </c>
      <c r="J556" t="s">
        <v>241</v>
      </c>
      <c r="K556" s="1"/>
      <c r="M556" t="s">
        <v>46</v>
      </c>
      <c r="N556" s="15">
        <v>50.927320000000002</v>
      </c>
      <c r="O556" s="2">
        <v>-5.1764179590344267E-2</v>
      </c>
      <c r="P556">
        <v>5</v>
      </c>
      <c r="Q556" s="1">
        <v>43666</v>
      </c>
      <c r="R556" s="1">
        <v>44332</v>
      </c>
      <c r="S55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56" s="2" t="s">
        <v>189</v>
      </c>
      <c r="W556" s="1" t="s">
        <v>149</v>
      </c>
      <c r="Y556" s="15" t="s">
        <v>67</v>
      </c>
      <c r="Z556" s="15">
        <v>1187</v>
      </c>
      <c r="AA556" s="15">
        <v>1187</v>
      </c>
      <c r="AB556" s="15">
        <v>2256</v>
      </c>
      <c r="AC556" s="16">
        <v>42205</v>
      </c>
      <c r="AD556" s="16"/>
      <c r="AE556" s="16">
        <v>42645</v>
      </c>
      <c r="AF556" s="16">
        <v>45204</v>
      </c>
      <c r="AG556" s="9" t="s">
        <v>46</v>
      </c>
      <c r="AH556" s="22">
        <v>1</v>
      </c>
      <c r="AI556" s="9">
        <f>+Synth_Ben_Data[[#This Row],[% progress]]*Synth_Ben_Data[[#This Row],[BaselineTargetValue]]</f>
        <v>1187</v>
      </c>
      <c r="AJ556" s="15">
        <f>+Synth_Ben_Data[[#This Row],[ActualValue]]</f>
        <v>2256</v>
      </c>
      <c r="AK556" s="9">
        <f>+Synth_Ben_Data[[#This Row],[CurrentTargetValue]]</f>
        <v>1187</v>
      </c>
      <c r="AL556" s="22">
        <f>+(Synth_Ben_Data[[#This Row],[Earned Value]]-Synth_Ben_Data[[#This Row],[Planned Value
(Current Value)]])</f>
        <v>0</v>
      </c>
      <c r="AM556" s="23">
        <f>+(Synth_Ben_Data[[#This Row],[Earned Value]]/Synth_Ben_Data[[#This Row],[Planned Value
(Current Value)]])</f>
        <v>1</v>
      </c>
      <c r="AN55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57" spans="1:40" ht="15" customHeight="1">
      <c r="A557">
        <v>556</v>
      </c>
      <c r="B557" t="s">
        <v>165</v>
      </c>
      <c r="C557" t="s">
        <v>234</v>
      </c>
      <c r="D557" t="s">
        <v>240</v>
      </c>
      <c r="E557" s="1">
        <v>42205</v>
      </c>
      <c r="F557" s="1"/>
      <c r="G557" s="1">
        <v>43085</v>
      </c>
      <c r="H557" t="s">
        <v>236</v>
      </c>
      <c r="I557" t="s">
        <v>161</v>
      </c>
      <c r="J557" t="s">
        <v>241</v>
      </c>
      <c r="K557" s="1"/>
      <c r="M557" t="s">
        <v>46</v>
      </c>
      <c r="N557" s="3">
        <v>51.204250000000002</v>
      </c>
      <c r="O557" s="2">
        <v>-0.50792544079926127</v>
      </c>
      <c r="P557">
        <v>13</v>
      </c>
      <c r="Q557" s="1">
        <v>43210</v>
      </c>
      <c r="R557" s="1">
        <v>44332</v>
      </c>
      <c r="S55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57" s="2" t="s">
        <v>154</v>
      </c>
      <c r="W557" s="1" t="s">
        <v>95</v>
      </c>
      <c r="Y557" s="15" t="s">
        <v>67</v>
      </c>
      <c r="Z557" s="15">
        <v>657</v>
      </c>
      <c r="AA557" s="15">
        <v>657</v>
      </c>
      <c r="AB557" s="15">
        <v>1583</v>
      </c>
      <c r="AC557" s="16">
        <v>42205</v>
      </c>
      <c r="AD557" s="16"/>
      <c r="AE557" s="16">
        <v>43086</v>
      </c>
      <c r="AF557" s="16">
        <v>45238</v>
      </c>
      <c r="AG557" s="9" t="s">
        <v>46</v>
      </c>
      <c r="AH557" s="22">
        <v>1</v>
      </c>
      <c r="AI557" s="9">
        <f>+Synth_Ben_Data[[#This Row],[% progress]]*Synth_Ben_Data[[#This Row],[BaselineTargetValue]]</f>
        <v>657</v>
      </c>
      <c r="AJ557" s="15">
        <f>+Synth_Ben_Data[[#This Row],[ActualValue]]</f>
        <v>1583</v>
      </c>
      <c r="AK557" s="9">
        <f>+Synth_Ben_Data[[#This Row],[CurrentTargetValue]]</f>
        <v>657</v>
      </c>
      <c r="AL557" s="22">
        <f>+(Synth_Ben_Data[[#This Row],[Earned Value]]-Synth_Ben_Data[[#This Row],[Planned Value
(Current Value)]])</f>
        <v>0</v>
      </c>
      <c r="AM557" s="23">
        <f>+(Synth_Ben_Data[[#This Row],[Earned Value]]/Synth_Ben_Data[[#This Row],[Planned Value
(Current Value)]])</f>
        <v>1</v>
      </c>
      <c r="AN55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58" spans="1:40" ht="15" customHeight="1">
      <c r="A558">
        <v>438</v>
      </c>
      <c r="B558" t="s">
        <v>223</v>
      </c>
      <c r="C558" t="s">
        <v>234</v>
      </c>
      <c r="D558" t="s">
        <v>238</v>
      </c>
      <c r="E558" s="1">
        <v>43210</v>
      </c>
      <c r="F558" s="1"/>
      <c r="G558" s="1">
        <v>44314</v>
      </c>
      <c r="H558" t="s">
        <v>236</v>
      </c>
      <c r="I558" t="s">
        <v>161</v>
      </c>
      <c r="J558" t="s">
        <v>239</v>
      </c>
      <c r="K558" s="1"/>
      <c r="M558" t="s">
        <v>46</v>
      </c>
      <c r="N558" s="3">
        <v>52.833390000000001</v>
      </c>
      <c r="O558" s="2">
        <v>4.8756610387659216E-2</v>
      </c>
      <c r="P558" s="3">
        <v>12</v>
      </c>
      <c r="Q558" s="1">
        <v>43210</v>
      </c>
      <c r="R558" s="1">
        <v>44773</v>
      </c>
      <c r="S55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558" s="2"/>
      <c r="V558" s="2" t="s">
        <v>182</v>
      </c>
      <c r="W558" s="1" t="s">
        <v>48</v>
      </c>
      <c r="Y558" s="3" t="s">
        <v>67</v>
      </c>
      <c r="Z558" s="3">
        <v>1612</v>
      </c>
      <c r="AA558" s="3">
        <v>1612</v>
      </c>
      <c r="AB558" s="3">
        <v>1850</v>
      </c>
      <c r="AC558" s="19">
        <v>43210</v>
      </c>
      <c r="AD558" s="19"/>
      <c r="AE558" s="19">
        <v>44318</v>
      </c>
      <c r="AF558" s="16">
        <v>45206</v>
      </c>
      <c r="AG558" s="9" t="s">
        <v>46</v>
      </c>
      <c r="AH558" s="22">
        <v>1</v>
      </c>
      <c r="AI558" s="9">
        <f>+Synth_Ben_Data[[#This Row],[% progress]]*Synth_Ben_Data[[#This Row],[BaselineTargetValue]]</f>
        <v>1612</v>
      </c>
      <c r="AJ558" s="15">
        <f>+Synth_Ben_Data[[#This Row],[ActualValue]]</f>
        <v>1850</v>
      </c>
      <c r="AK558" s="9">
        <f>+Synth_Ben_Data[[#This Row],[CurrentTargetValue]]</f>
        <v>1612</v>
      </c>
      <c r="AL558" s="22">
        <f>+(Synth_Ben_Data[[#This Row],[Earned Value]]-Synth_Ben_Data[[#This Row],[Planned Value
(Current Value)]])</f>
        <v>0</v>
      </c>
      <c r="AM558" s="23">
        <f>+(Synth_Ben_Data[[#This Row],[Earned Value]]/Synth_Ben_Data[[#This Row],[Planned Value
(Current Value)]])</f>
        <v>1</v>
      </c>
      <c r="AN55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59" spans="1:40" ht="15" customHeight="1">
      <c r="A559">
        <v>615</v>
      </c>
      <c r="B559" t="s">
        <v>211</v>
      </c>
      <c r="C559" t="s">
        <v>234</v>
      </c>
      <c r="D559" t="s">
        <v>238</v>
      </c>
      <c r="E559" s="1">
        <v>43210</v>
      </c>
      <c r="F559" s="1"/>
      <c r="G559" s="1">
        <v>43939</v>
      </c>
      <c r="H559" t="s">
        <v>236</v>
      </c>
      <c r="I559" t="s">
        <v>55</v>
      </c>
      <c r="J559" t="s">
        <v>239</v>
      </c>
      <c r="K559" s="1"/>
      <c r="M559" t="s">
        <v>46</v>
      </c>
      <c r="N559" s="15">
        <v>52.836199999999998</v>
      </c>
      <c r="O559" s="2">
        <v>0.37046347788579737</v>
      </c>
      <c r="P559">
        <v>10</v>
      </c>
      <c r="Q559" s="1">
        <v>43210</v>
      </c>
      <c r="R559" s="1">
        <v>44773</v>
      </c>
      <c r="S55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59" s="2" t="s">
        <v>230</v>
      </c>
      <c r="W559" s="1" t="s">
        <v>66</v>
      </c>
      <c r="Y559" s="15" t="s">
        <v>67</v>
      </c>
      <c r="Z559" s="15">
        <v>617</v>
      </c>
      <c r="AA559" s="15">
        <v>617</v>
      </c>
      <c r="AB559" s="15">
        <v>1431</v>
      </c>
      <c r="AC559" s="16">
        <v>43210</v>
      </c>
      <c r="AD559" s="16"/>
      <c r="AE559" s="16">
        <v>43986</v>
      </c>
      <c r="AF559" s="16">
        <v>45207</v>
      </c>
      <c r="AG559" s="9" t="s">
        <v>46</v>
      </c>
      <c r="AH559" s="22">
        <v>1</v>
      </c>
      <c r="AI559" s="9">
        <f>+Synth_Ben_Data[[#This Row],[% progress]]*Synth_Ben_Data[[#This Row],[BaselineTargetValue]]</f>
        <v>617</v>
      </c>
      <c r="AJ559" s="15">
        <f>+Synth_Ben_Data[[#This Row],[ActualValue]]</f>
        <v>1431</v>
      </c>
      <c r="AK559" s="9">
        <f>+Synth_Ben_Data[[#This Row],[CurrentTargetValue]]</f>
        <v>617</v>
      </c>
      <c r="AL559" s="22">
        <f>+(Synth_Ben_Data[[#This Row],[Earned Value]]-Synth_Ben_Data[[#This Row],[Planned Value
(Current Value)]])</f>
        <v>0</v>
      </c>
      <c r="AM559" s="23">
        <f>+(Synth_Ben_Data[[#This Row],[Earned Value]]/Synth_Ben_Data[[#This Row],[Planned Value
(Current Value)]])</f>
        <v>1</v>
      </c>
      <c r="AN55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60" spans="1:40" ht="15" customHeight="1">
      <c r="A560">
        <v>559</v>
      </c>
      <c r="B560" t="s">
        <v>128</v>
      </c>
      <c r="C560" t="s">
        <v>234</v>
      </c>
      <c r="D560" t="s">
        <v>242</v>
      </c>
      <c r="E560" s="1">
        <v>42792</v>
      </c>
      <c r="F560" s="1"/>
      <c r="G560" s="1">
        <v>43811</v>
      </c>
      <c r="H560" t="s">
        <v>236</v>
      </c>
      <c r="I560" t="s">
        <v>236</v>
      </c>
      <c r="J560" t="s">
        <v>243</v>
      </c>
      <c r="K560" s="1"/>
      <c r="M560" t="s">
        <v>236</v>
      </c>
      <c r="N560" s="15">
        <v>51.942120000000003</v>
      </c>
      <c r="O560" s="2">
        <v>9.6817396090584817E-2</v>
      </c>
      <c r="P560">
        <v>2</v>
      </c>
      <c r="Q560" s="1">
        <v>43666</v>
      </c>
      <c r="R560" s="1">
        <v>44314</v>
      </c>
      <c r="S56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60" s="2" t="s">
        <v>189</v>
      </c>
      <c r="W560" s="1" t="s">
        <v>147</v>
      </c>
      <c r="Y560" s="15" t="s">
        <v>67</v>
      </c>
      <c r="Z560" s="15">
        <v>1655</v>
      </c>
      <c r="AA560" s="15">
        <v>1655</v>
      </c>
      <c r="AB560" s="15">
        <v>1180</v>
      </c>
      <c r="AC560" s="16">
        <v>42792</v>
      </c>
      <c r="AD560" s="16"/>
      <c r="AE560" s="16">
        <v>43829</v>
      </c>
      <c r="AF560" s="16">
        <v>43829</v>
      </c>
      <c r="AG560" s="9" t="s">
        <v>50</v>
      </c>
      <c r="AH560" s="22">
        <v>1</v>
      </c>
      <c r="AI560" s="9">
        <f>+Synth_Ben_Data[[#This Row],[% progress]]*Synth_Ben_Data[[#This Row],[BaselineTargetValue]]</f>
        <v>1655</v>
      </c>
      <c r="AJ560" s="15">
        <f>+Synth_Ben_Data[[#This Row],[ActualValue]]</f>
        <v>1180</v>
      </c>
      <c r="AK560" s="9">
        <f>+Synth_Ben_Data[[#This Row],[CurrentTargetValue]]</f>
        <v>1655</v>
      </c>
      <c r="AL560" s="22">
        <f>+(Synth_Ben_Data[[#This Row],[Earned Value]]-Synth_Ben_Data[[#This Row],[Planned Value
(Current Value)]])</f>
        <v>0</v>
      </c>
      <c r="AM560" s="23">
        <f>+(Synth_Ben_Data[[#This Row],[Earned Value]]/Synth_Ben_Data[[#This Row],[Planned Value
(Current Value)]])</f>
        <v>1</v>
      </c>
      <c r="AN56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61" spans="1:40" ht="15" customHeight="1">
      <c r="A561">
        <v>560</v>
      </c>
      <c r="B561" t="s">
        <v>157</v>
      </c>
      <c r="C561" t="s">
        <v>234</v>
      </c>
      <c r="D561" t="s">
        <v>240</v>
      </c>
      <c r="E561" s="1">
        <v>42205</v>
      </c>
      <c r="F561" s="1"/>
      <c r="G561" s="1">
        <v>43269</v>
      </c>
      <c r="H561" t="s">
        <v>236</v>
      </c>
      <c r="I561" t="s">
        <v>55</v>
      </c>
      <c r="J561" t="s">
        <v>241</v>
      </c>
      <c r="K561" s="1"/>
      <c r="M561" t="s">
        <v>46</v>
      </c>
      <c r="N561" s="3">
        <v>50.97099</v>
      </c>
      <c r="O561" s="2">
        <v>-0.33269241658669924</v>
      </c>
      <c r="P561">
        <v>6</v>
      </c>
      <c r="Q561" s="1">
        <v>42792</v>
      </c>
      <c r="R561" s="1">
        <v>44332</v>
      </c>
      <c r="S56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61" s="2" t="s">
        <v>95</v>
      </c>
      <c r="W561" s="1" t="s">
        <v>147</v>
      </c>
      <c r="Y561" s="15" t="s">
        <v>67</v>
      </c>
      <c r="Z561" s="15">
        <v>1090</v>
      </c>
      <c r="AA561" s="15">
        <v>1090</v>
      </c>
      <c r="AB561" s="15">
        <v>2334</v>
      </c>
      <c r="AC561" s="16">
        <v>42205</v>
      </c>
      <c r="AD561" s="16"/>
      <c r="AE561" s="16">
        <v>43292</v>
      </c>
      <c r="AF561" s="16">
        <v>45212</v>
      </c>
      <c r="AG561" s="9" t="s">
        <v>46</v>
      </c>
      <c r="AH561" s="22">
        <v>1</v>
      </c>
      <c r="AI561" s="9">
        <f>+Synth_Ben_Data[[#This Row],[% progress]]*Synth_Ben_Data[[#This Row],[BaselineTargetValue]]</f>
        <v>1090</v>
      </c>
      <c r="AJ561" s="15">
        <f>+Synth_Ben_Data[[#This Row],[ActualValue]]</f>
        <v>2334</v>
      </c>
      <c r="AK561" s="9">
        <f>+Synth_Ben_Data[[#This Row],[CurrentTargetValue]]</f>
        <v>1090</v>
      </c>
      <c r="AL561" s="22">
        <f>+(Synth_Ben_Data[[#This Row],[Earned Value]]-Synth_Ben_Data[[#This Row],[Planned Value
(Current Value)]])</f>
        <v>0</v>
      </c>
      <c r="AM561" s="23">
        <f>+(Synth_Ben_Data[[#This Row],[Earned Value]]/Synth_Ben_Data[[#This Row],[Planned Value
(Current Value)]])</f>
        <v>1</v>
      </c>
      <c r="AN56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62" spans="1:40" ht="15" customHeight="1">
      <c r="A562">
        <v>561</v>
      </c>
      <c r="B562" t="s">
        <v>84</v>
      </c>
      <c r="C562" t="s">
        <v>234</v>
      </c>
      <c r="D562" t="s">
        <v>240</v>
      </c>
      <c r="E562" s="1">
        <v>42205</v>
      </c>
      <c r="F562" s="1"/>
      <c r="G562" s="1">
        <v>43636</v>
      </c>
      <c r="H562" t="s">
        <v>236</v>
      </c>
      <c r="I562" t="s">
        <v>55</v>
      </c>
      <c r="J562" t="s">
        <v>241</v>
      </c>
      <c r="K562" s="1"/>
      <c r="M562" t="s">
        <v>46</v>
      </c>
      <c r="N562" s="15">
        <v>50.841290000000001</v>
      </c>
      <c r="O562" s="2">
        <v>-0.67459534255416276</v>
      </c>
      <c r="P562">
        <v>9</v>
      </c>
      <c r="Q562" s="1">
        <v>43210</v>
      </c>
      <c r="R562" s="1">
        <v>44332</v>
      </c>
      <c r="S56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62" s="2" t="s">
        <v>142</v>
      </c>
      <c r="W562" s="1" t="s">
        <v>65</v>
      </c>
      <c r="Y562" s="15" t="s">
        <v>87</v>
      </c>
      <c r="Z562" s="15">
        <v>444</v>
      </c>
      <c r="AA562" s="15">
        <v>444</v>
      </c>
      <c r="AB562" s="15">
        <v>185</v>
      </c>
      <c r="AC562" s="16">
        <v>42205</v>
      </c>
      <c r="AD562" s="16"/>
      <c r="AE562" s="16">
        <v>43641</v>
      </c>
      <c r="AF562" s="16">
        <v>45260</v>
      </c>
      <c r="AG562" s="9" t="s">
        <v>46</v>
      </c>
      <c r="AH562" s="22">
        <v>1</v>
      </c>
      <c r="AI562" s="9">
        <f>+Synth_Ben_Data[[#This Row],[% progress]]*Synth_Ben_Data[[#This Row],[BaselineTargetValue]]</f>
        <v>444</v>
      </c>
      <c r="AJ562" s="15">
        <f>+Synth_Ben_Data[[#This Row],[ActualValue]]</f>
        <v>185</v>
      </c>
      <c r="AK562" s="9">
        <f>+Synth_Ben_Data[[#This Row],[CurrentTargetValue]]</f>
        <v>444</v>
      </c>
      <c r="AL562" s="22">
        <f>+(Synth_Ben_Data[[#This Row],[Earned Value]]-Synth_Ben_Data[[#This Row],[Planned Value
(Current Value)]])</f>
        <v>0</v>
      </c>
      <c r="AM562" s="23">
        <f>+(Synth_Ben_Data[[#This Row],[Earned Value]]/Synth_Ben_Data[[#This Row],[Planned Value
(Current Value)]])</f>
        <v>1</v>
      </c>
      <c r="AN56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563" spans="1:40" ht="15" customHeight="1">
      <c r="A563">
        <v>562</v>
      </c>
      <c r="B563" t="s">
        <v>99</v>
      </c>
      <c r="C563" t="s">
        <v>234</v>
      </c>
      <c r="D563" t="s">
        <v>235</v>
      </c>
      <c r="E563" s="1">
        <v>43358</v>
      </c>
      <c r="F563" s="1"/>
      <c r="G563" s="1">
        <v>44181</v>
      </c>
      <c r="H563" t="s">
        <v>236</v>
      </c>
      <c r="I563" t="s">
        <v>236</v>
      </c>
      <c r="J563" t="s">
        <v>237</v>
      </c>
      <c r="K563" s="1"/>
      <c r="M563" t="s">
        <v>236</v>
      </c>
      <c r="N563" s="3">
        <v>51.650939999999999</v>
      </c>
      <c r="O563" s="2">
        <v>-4.5701876251104556E-2</v>
      </c>
      <c r="P563">
        <v>2</v>
      </c>
      <c r="Q563" s="1">
        <v>44089</v>
      </c>
      <c r="R563" s="1">
        <v>44766</v>
      </c>
      <c r="S56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63" s="2" t="s">
        <v>94</v>
      </c>
      <c r="W563" s="1" t="s">
        <v>71</v>
      </c>
      <c r="Y563" s="15" t="s">
        <v>67</v>
      </c>
      <c r="Z563" s="15">
        <v>98</v>
      </c>
      <c r="AA563" s="15">
        <v>98</v>
      </c>
      <c r="AB563" s="15">
        <v>1537</v>
      </c>
      <c r="AC563" s="16">
        <v>43358</v>
      </c>
      <c r="AD563" s="16"/>
      <c r="AE563" s="16">
        <v>44191</v>
      </c>
      <c r="AF563" s="16">
        <v>44191</v>
      </c>
      <c r="AG563" s="9" t="s">
        <v>50</v>
      </c>
      <c r="AH563" s="22">
        <v>1</v>
      </c>
      <c r="AI563" s="9">
        <f>+Synth_Ben_Data[[#This Row],[% progress]]*Synth_Ben_Data[[#This Row],[BaselineTargetValue]]</f>
        <v>98</v>
      </c>
      <c r="AJ563" s="15">
        <f>+Synth_Ben_Data[[#This Row],[ActualValue]]</f>
        <v>1537</v>
      </c>
      <c r="AK563" s="9">
        <f>+Synth_Ben_Data[[#This Row],[CurrentTargetValue]]</f>
        <v>98</v>
      </c>
      <c r="AL563" s="22">
        <f>+(Synth_Ben_Data[[#This Row],[Earned Value]]-Synth_Ben_Data[[#This Row],[Planned Value
(Current Value)]])</f>
        <v>0</v>
      </c>
      <c r="AM563" s="23">
        <f>+(Synth_Ben_Data[[#This Row],[Earned Value]]/Synth_Ben_Data[[#This Row],[Planned Value
(Current Value)]])</f>
        <v>1</v>
      </c>
      <c r="AN56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64" spans="1:40" ht="15" customHeight="1">
      <c r="A564">
        <v>263</v>
      </c>
      <c r="B564" t="s">
        <v>163</v>
      </c>
      <c r="C564" t="s">
        <v>234</v>
      </c>
      <c r="D564" t="s">
        <v>238</v>
      </c>
      <c r="E564" s="1">
        <v>43210</v>
      </c>
      <c r="F564" s="1"/>
      <c r="G564" s="1">
        <v>44088</v>
      </c>
      <c r="H564" t="s">
        <v>236</v>
      </c>
      <c r="I564" t="s">
        <v>161</v>
      </c>
      <c r="J564" t="s">
        <v>239</v>
      </c>
      <c r="K564" s="1"/>
      <c r="M564" t="s">
        <v>46</v>
      </c>
      <c r="N564" s="15">
        <v>52.836289999999998</v>
      </c>
      <c r="O564" s="2">
        <v>0.10430551294617146</v>
      </c>
      <c r="P564" s="3">
        <v>3</v>
      </c>
      <c r="Q564" s="1">
        <v>44089</v>
      </c>
      <c r="R564" s="1">
        <v>44773</v>
      </c>
      <c r="S56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564" s="2"/>
      <c r="V564" s="21" t="s">
        <v>230</v>
      </c>
      <c r="W564" s="1" t="s">
        <v>135</v>
      </c>
      <c r="Y564" s="15" t="s">
        <v>67</v>
      </c>
      <c r="Z564" s="15">
        <v>1962</v>
      </c>
      <c r="AA564" s="15">
        <v>1962</v>
      </c>
      <c r="AB564" s="15">
        <v>739</v>
      </c>
      <c r="AC564" s="16">
        <v>43210</v>
      </c>
      <c r="AD564" s="16"/>
      <c r="AE564" s="16">
        <v>44115</v>
      </c>
      <c r="AF564" s="16">
        <v>45264</v>
      </c>
      <c r="AG564" s="9" t="s">
        <v>46</v>
      </c>
      <c r="AH564" s="22">
        <v>1</v>
      </c>
      <c r="AI564" s="9">
        <f>+Synth_Ben_Data[[#This Row],[% progress]]*Synth_Ben_Data[[#This Row],[BaselineTargetValue]]</f>
        <v>1962</v>
      </c>
      <c r="AJ564" s="15">
        <f>+Synth_Ben_Data[[#This Row],[ActualValue]]</f>
        <v>739</v>
      </c>
      <c r="AK564" s="9">
        <f>+Synth_Ben_Data[[#This Row],[CurrentTargetValue]]</f>
        <v>1962</v>
      </c>
      <c r="AL564" s="22">
        <f>+(Synth_Ben_Data[[#This Row],[Earned Value]]-Synth_Ben_Data[[#This Row],[Planned Value
(Current Value)]])</f>
        <v>0</v>
      </c>
      <c r="AM564" s="23">
        <f>+(Synth_Ben_Data[[#This Row],[Earned Value]]/Synth_Ben_Data[[#This Row],[Planned Value
(Current Value)]])</f>
        <v>1</v>
      </c>
      <c r="AN56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65" spans="1:40" ht="15" customHeight="1">
      <c r="A565">
        <v>564</v>
      </c>
      <c r="B565" t="s">
        <v>181</v>
      </c>
      <c r="C565" t="s">
        <v>234</v>
      </c>
      <c r="D565" t="s">
        <v>242</v>
      </c>
      <c r="E565" s="1">
        <v>42792</v>
      </c>
      <c r="F565" s="1"/>
      <c r="G565" s="1">
        <v>43426</v>
      </c>
      <c r="H565" t="s">
        <v>236</v>
      </c>
      <c r="I565" t="s">
        <v>236</v>
      </c>
      <c r="J565" t="s">
        <v>243</v>
      </c>
      <c r="K565" s="1"/>
      <c r="M565" t="s">
        <v>236</v>
      </c>
      <c r="N565" s="3">
        <v>51.712409999999998</v>
      </c>
      <c r="O565" s="2">
        <v>2.3379368716192117E-2</v>
      </c>
      <c r="P565">
        <v>11</v>
      </c>
      <c r="Q565" s="1">
        <v>44089</v>
      </c>
      <c r="R565" s="1">
        <v>44314</v>
      </c>
      <c r="S56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65" s="2" t="s">
        <v>142</v>
      </c>
      <c r="W565" s="1" t="s">
        <v>65</v>
      </c>
      <c r="Y565" s="15" t="s">
        <v>67</v>
      </c>
      <c r="Z565" s="15">
        <v>1544</v>
      </c>
      <c r="AA565" s="15">
        <v>1544</v>
      </c>
      <c r="AB565" s="15">
        <v>1730</v>
      </c>
      <c r="AC565" s="16">
        <v>42792</v>
      </c>
      <c r="AD565" s="16"/>
      <c r="AE565" s="16">
        <v>43450</v>
      </c>
      <c r="AF565" s="16">
        <v>43450</v>
      </c>
      <c r="AG565" s="9" t="s">
        <v>50</v>
      </c>
      <c r="AH565" s="22">
        <v>1</v>
      </c>
      <c r="AI565" s="9">
        <f>+Synth_Ben_Data[[#This Row],[% progress]]*Synth_Ben_Data[[#This Row],[BaselineTargetValue]]</f>
        <v>1544</v>
      </c>
      <c r="AJ565" s="15">
        <f>+Synth_Ben_Data[[#This Row],[ActualValue]]</f>
        <v>1730</v>
      </c>
      <c r="AK565" s="9">
        <f>+Synth_Ben_Data[[#This Row],[CurrentTargetValue]]</f>
        <v>1544</v>
      </c>
      <c r="AL565" s="22">
        <f>+(Synth_Ben_Data[[#This Row],[Earned Value]]-Synth_Ben_Data[[#This Row],[Planned Value
(Current Value)]])</f>
        <v>0</v>
      </c>
      <c r="AM565" s="23">
        <f>+(Synth_Ben_Data[[#This Row],[Earned Value]]/Synth_Ben_Data[[#This Row],[Planned Value
(Current Value)]])</f>
        <v>1</v>
      </c>
      <c r="AN56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66" spans="1:40" ht="15" customHeight="1">
      <c r="A566">
        <v>627</v>
      </c>
      <c r="B566" t="s">
        <v>83</v>
      </c>
      <c r="C566" t="s">
        <v>234</v>
      </c>
      <c r="D566" t="s">
        <v>238</v>
      </c>
      <c r="E566" s="1">
        <v>43210</v>
      </c>
      <c r="F566" s="1"/>
      <c r="G566" s="1">
        <v>44042</v>
      </c>
      <c r="H566" t="s">
        <v>236</v>
      </c>
      <c r="I566" t="s">
        <v>44</v>
      </c>
      <c r="J566" t="s">
        <v>239</v>
      </c>
      <c r="K566" s="1"/>
      <c r="M566" t="s">
        <v>46</v>
      </c>
      <c r="N566" s="15">
        <v>52.866779999999999</v>
      </c>
      <c r="O566" s="2">
        <v>0.16096520103469097</v>
      </c>
      <c r="P566">
        <v>14</v>
      </c>
      <c r="Q566" s="1">
        <v>43210</v>
      </c>
      <c r="R566" s="1">
        <v>44773</v>
      </c>
      <c r="S56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66" s="2" t="s">
        <v>142</v>
      </c>
      <c r="W566" s="1" t="s">
        <v>166</v>
      </c>
      <c r="Y566" s="15" t="s">
        <v>49</v>
      </c>
      <c r="Z566" s="15">
        <v>4587</v>
      </c>
      <c r="AA566" s="15">
        <v>4587</v>
      </c>
      <c r="AB566" s="15">
        <v>4547</v>
      </c>
      <c r="AC566" s="16">
        <v>43210</v>
      </c>
      <c r="AD566" s="16"/>
      <c r="AE566" s="16">
        <v>44049</v>
      </c>
      <c r="AF566" s="16">
        <v>45199</v>
      </c>
      <c r="AG566" s="9" t="s">
        <v>46</v>
      </c>
      <c r="AH566" s="22">
        <v>1</v>
      </c>
      <c r="AI566" s="9">
        <f>+Synth_Ben_Data[[#This Row],[% progress]]*Synth_Ben_Data[[#This Row],[BaselineTargetValue]]</f>
        <v>4587</v>
      </c>
      <c r="AJ566" s="15">
        <f>+Synth_Ben_Data[[#This Row],[ActualValue]]</f>
        <v>4547</v>
      </c>
      <c r="AK566" s="9">
        <f>+Synth_Ben_Data[[#This Row],[CurrentTargetValue]]</f>
        <v>4587</v>
      </c>
      <c r="AL566" s="22">
        <f>+(Synth_Ben_Data[[#This Row],[Earned Value]]-Synth_Ben_Data[[#This Row],[Planned Value
(Current Value)]])</f>
        <v>0</v>
      </c>
      <c r="AM566" s="23">
        <f>+(Synth_Ben_Data[[#This Row],[Earned Value]]/Synth_Ben_Data[[#This Row],[Planned Value
(Current Value)]])</f>
        <v>1</v>
      </c>
      <c r="AN56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67" spans="1:40" ht="15" customHeight="1">
      <c r="A567">
        <v>566</v>
      </c>
      <c r="B567" t="s">
        <v>186</v>
      </c>
      <c r="C567" t="s">
        <v>234</v>
      </c>
      <c r="D567" t="s">
        <v>235</v>
      </c>
      <c r="E567" s="1">
        <v>43358</v>
      </c>
      <c r="F567" s="1"/>
      <c r="G567" s="1">
        <v>44284</v>
      </c>
      <c r="H567" t="s">
        <v>236</v>
      </c>
      <c r="I567" t="s">
        <v>236</v>
      </c>
      <c r="J567" t="s">
        <v>237</v>
      </c>
      <c r="K567" s="1"/>
      <c r="M567" t="s">
        <v>236</v>
      </c>
      <c r="N567" s="3">
        <v>52.023560000000003</v>
      </c>
      <c r="O567" s="2">
        <v>-0.85762843160449431</v>
      </c>
      <c r="P567">
        <v>1</v>
      </c>
      <c r="Q567" s="1">
        <v>42792</v>
      </c>
      <c r="R567" s="1">
        <v>44766</v>
      </c>
      <c r="S56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67" s="2" t="s">
        <v>154</v>
      </c>
      <c r="W567" s="1" t="s">
        <v>71</v>
      </c>
      <c r="Y567" s="15" t="s">
        <v>67</v>
      </c>
      <c r="Z567" s="15">
        <v>247</v>
      </c>
      <c r="AA567" s="15">
        <v>247</v>
      </c>
      <c r="AB567" s="15">
        <v>1562</v>
      </c>
      <c r="AC567" s="16">
        <v>43358</v>
      </c>
      <c r="AD567" s="16"/>
      <c r="AE567" s="16">
        <v>44291</v>
      </c>
      <c r="AF567" s="16">
        <v>44291</v>
      </c>
      <c r="AG567" s="9" t="s">
        <v>50</v>
      </c>
      <c r="AH567" s="22">
        <v>1</v>
      </c>
      <c r="AI567" s="9">
        <f>+Synth_Ben_Data[[#This Row],[% progress]]*Synth_Ben_Data[[#This Row],[BaselineTargetValue]]</f>
        <v>247</v>
      </c>
      <c r="AJ567" s="15">
        <f>+Synth_Ben_Data[[#This Row],[ActualValue]]</f>
        <v>1562</v>
      </c>
      <c r="AK567" s="9">
        <f>+Synth_Ben_Data[[#This Row],[CurrentTargetValue]]</f>
        <v>247</v>
      </c>
      <c r="AL567" s="22">
        <f>+(Synth_Ben_Data[[#This Row],[Earned Value]]-Synth_Ben_Data[[#This Row],[Planned Value
(Current Value)]])</f>
        <v>0</v>
      </c>
      <c r="AM567" s="23">
        <f>+(Synth_Ben_Data[[#This Row],[Earned Value]]/Synth_Ben_Data[[#This Row],[Planned Value
(Current Value)]])</f>
        <v>1</v>
      </c>
      <c r="AN56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68" spans="1:40" ht="15" customHeight="1">
      <c r="A568">
        <v>567</v>
      </c>
      <c r="B568" t="s">
        <v>190</v>
      </c>
      <c r="C568" t="s">
        <v>234</v>
      </c>
      <c r="D568" t="s">
        <v>235</v>
      </c>
      <c r="E568" s="1">
        <v>43358</v>
      </c>
      <c r="F568" s="1"/>
      <c r="G568" s="1">
        <v>44532</v>
      </c>
      <c r="H568" t="s">
        <v>236</v>
      </c>
      <c r="I568" t="s">
        <v>236</v>
      </c>
      <c r="J568" t="s">
        <v>237</v>
      </c>
      <c r="K568" s="1"/>
      <c r="M568" t="s">
        <v>236</v>
      </c>
      <c r="N568" s="15">
        <v>51.977150000000002</v>
      </c>
      <c r="O568" s="2">
        <v>-8.2661288879637751E-2</v>
      </c>
      <c r="P568">
        <v>6</v>
      </c>
      <c r="Q568" s="1">
        <v>44089</v>
      </c>
      <c r="R568" s="1">
        <v>44766</v>
      </c>
      <c r="S56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68" s="2" t="s">
        <v>182</v>
      </c>
      <c r="W568" s="1" t="s">
        <v>95</v>
      </c>
      <c r="Y568" s="15" t="s">
        <v>108</v>
      </c>
      <c r="Z568" s="15">
        <v>307</v>
      </c>
      <c r="AA568" s="15">
        <v>307</v>
      </c>
      <c r="AB568" s="15">
        <v>2521</v>
      </c>
      <c r="AC568" s="16">
        <v>43358</v>
      </c>
      <c r="AD568" s="16"/>
      <c r="AE568" s="16">
        <v>44534</v>
      </c>
      <c r="AF568" s="16">
        <v>44534</v>
      </c>
      <c r="AG568" s="9" t="s">
        <v>50</v>
      </c>
      <c r="AH568" s="22">
        <v>1</v>
      </c>
      <c r="AI568" s="9">
        <f>+Synth_Ben_Data[[#This Row],[% progress]]*Synth_Ben_Data[[#This Row],[BaselineTargetValue]]</f>
        <v>307</v>
      </c>
      <c r="AJ568" s="15">
        <f>+Synth_Ben_Data[[#This Row],[ActualValue]]</f>
        <v>2521</v>
      </c>
      <c r="AK568" s="9">
        <f>+Synth_Ben_Data[[#This Row],[CurrentTargetValue]]</f>
        <v>307</v>
      </c>
      <c r="AL568" s="22">
        <f>+(Synth_Ben_Data[[#This Row],[Earned Value]]-Synth_Ben_Data[[#This Row],[Planned Value
(Current Value)]])</f>
        <v>0</v>
      </c>
      <c r="AM568" s="23">
        <f>+(Synth_Ben_Data[[#This Row],[Earned Value]]/Synth_Ben_Data[[#This Row],[Planned Value
(Current Value)]])</f>
        <v>1</v>
      </c>
      <c r="AN56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69" spans="1:40" ht="15" customHeight="1">
      <c r="A569">
        <v>568</v>
      </c>
      <c r="B569" t="s">
        <v>176</v>
      </c>
      <c r="C569" t="s">
        <v>234</v>
      </c>
      <c r="D569" t="s">
        <v>235</v>
      </c>
      <c r="E569" s="1">
        <v>43358</v>
      </c>
      <c r="F569" s="1"/>
      <c r="G569" s="1">
        <v>43716</v>
      </c>
      <c r="H569" t="s">
        <v>236</v>
      </c>
      <c r="I569" t="s">
        <v>236</v>
      </c>
      <c r="J569" t="s">
        <v>237</v>
      </c>
      <c r="K569" s="1"/>
      <c r="M569" t="s">
        <v>236</v>
      </c>
      <c r="N569" s="3">
        <v>51.352969999999999</v>
      </c>
      <c r="O569" s="2">
        <v>-2.5019953474919365E-2</v>
      </c>
      <c r="P569">
        <v>9</v>
      </c>
      <c r="Q569" s="1">
        <v>44089</v>
      </c>
      <c r="R569" s="1">
        <v>44766</v>
      </c>
      <c r="S56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69" s="2" t="s">
        <v>82</v>
      </c>
      <c r="W569" s="1" t="s">
        <v>65</v>
      </c>
      <c r="Y569" s="15" t="s">
        <v>67</v>
      </c>
      <c r="Z569" s="15">
        <v>811</v>
      </c>
      <c r="AA569" s="15">
        <v>811</v>
      </c>
      <c r="AB569" s="15">
        <v>2008</v>
      </c>
      <c r="AC569" s="16">
        <v>43358</v>
      </c>
      <c r="AD569" s="16"/>
      <c r="AE569" s="16">
        <v>43749</v>
      </c>
      <c r="AF569" s="16">
        <v>43749</v>
      </c>
      <c r="AG569" s="9" t="s">
        <v>50</v>
      </c>
      <c r="AH569" s="22">
        <v>1</v>
      </c>
      <c r="AI569" s="9">
        <f>+Synth_Ben_Data[[#This Row],[% progress]]*Synth_Ben_Data[[#This Row],[BaselineTargetValue]]</f>
        <v>811</v>
      </c>
      <c r="AJ569" s="15">
        <f>+Synth_Ben_Data[[#This Row],[ActualValue]]</f>
        <v>2008</v>
      </c>
      <c r="AK569" s="9">
        <f>+Synth_Ben_Data[[#This Row],[CurrentTargetValue]]</f>
        <v>811</v>
      </c>
      <c r="AL569" s="22">
        <f>+(Synth_Ben_Data[[#This Row],[Earned Value]]-Synth_Ben_Data[[#This Row],[Planned Value
(Current Value)]])</f>
        <v>0</v>
      </c>
      <c r="AM569" s="23">
        <f>+(Synth_Ben_Data[[#This Row],[Earned Value]]/Synth_Ben_Data[[#This Row],[Planned Value
(Current Value)]])</f>
        <v>1</v>
      </c>
      <c r="AN56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70" spans="1:40" ht="15" customHeight="1">
      <c r="A570">
        <v>569</v>
      </c>
      <c r="B570" t="s">
        <v>205</v>
      </c>
      <c r="C570" t="s">
        <v>234</v>
      </c>
      <c r="D570" t="s">
        <v>235</v>
      </c>
      <c r="E570" s="1">
        <v>43358</v>
      </c>
      <c r="F570" s="1"/>
      <c r="G570" s="1">
        <v>44272</v>
      </c>
      <c r="H570" t="s">
        <v>236</v>
      </c>
      <c r="I570" t="s">
        <v>236</v>
      </c>
      <c r="J570" t="s">
        <v>237</v>
      </c>
      <c r="K570" s="1"/>
      <c r="M570" t="s">
        <v>236</v>
      </c>
      <c r="N570" s="15">
        <v>51.017510000000001</v>
      </c>
      <c r="O570" s="2">
        <v>-0.14859786517231521</v>
      </c>
      <c r="P570">
        <v>3</v>
      </c>
      <c r="Q570" s="1">
        <v>42792</v>
      </c>
      <c r="R570" s="1">
        <v>44766</v>
      </c>
      <c r="S57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70" s="2" t="s">
        <v>78</v>
      </c>
      <c r="W570" s="1" t="s">
        <v>65</v>
      </c>
      <c r="Y570" s="15" t="s">
        <v>49</v>
      </c>
      <c r="Z570" s="15">
        <v>3753</v>
      </c>
      <c r="AA570" s="15">
        <v>3753</v>
      </c>
      <c r="AB570" s="15">
        <v>1265</v>
      </c>
      <c r="AC570" s="16">
        <v>43358</v>
      </c>
      <c r="AD570" s="16"/>
      <c r="AE570" s="16">
        <v>44308</v>
      </c>
      <c r="AF570" s="16">
        <v>44308</v>
      </c>
      <c r="AG570" s="9" t="s">
        <v>50</v>
      </c>
      <c r="AH570" s="22">
        <v>1</v>
      </c>
      <c r="AI570" s="9">
        <f>+Synth_Ben_Data[[#This Row],[% progress]]*Synth_Ben_Data[[#This Row],[BaselineTargetValue]]</f>
        <v>3753</v>
      </c>
      <c r="AJ570" s="15">
        <f>+Synth_Ben_Data[[#This Row],[ActualValue]]</f>
        <v>1265</v>
      </c>
      <c r="AK570" s="9">
        <f>+Synth_Ben_Data[[#This Row],[CurrentTargetValue]]</f>
        <v>3753</v>
      </c>
      <c r="AL570" s="22">
        <f>+(Synth_Ben_Data[[#This Row],[Earned Value]]-Synth_Ben_Data[[#This Row],[Planned Value
(Current Value)]])</f>
        <v>0</v>
      </c>
      <c r="AM570" s="23">
        <f>+(Synth_Ben_Data[[#This Row],[Earned Value]]/Synth_Ben_Data[[#This Row],[Planned Value
(Current Value)]])</f>
        <v>1</v>
      </c>
      <c r="AN57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71" spans="1:40" ht="15" customHeight="1">
      <c r="A571">
        <v>570</v>
      </c>
      <c r="B571" t="s">
        <v>145</v>
      </c>
      <c r="C571" t="s">
        <v>234</v>
      </c>
      <c r="D571" t="s">
        <v>242</v>
      </c>
      <c r="E571" s="1">
        <v>42792</v>
      </c>
      <c r="F571" s="1"/>
      <c r="G571" s="1">
        <v>44006</v>
      </c>
      <c r="H571" t="s">
        <v>236</v>
      </c>
      <c r="I571" t="s">
        <v>236</v>
      </c>
      <c r="J571" t="s">
        <v>243</v>
      </c>
      <c r="K571" s="1"/>
      <c r="M571" t="s">
        <v>236</v>
      </c>
      <c r="N571" s="3">
        <v>51.697429999999997</v>
      </c>
      <c r="O571" s="2">
        <v>7.6164528504671147E-2</v>
      </c>
      <c r="P571">
        <v>12</v>
      </c>
      <c r="Q571" s="1">
        <v>43666</v>
      </c>
      <c r="R571" s="1">
        <v>44314</v>
      </c>
      <c r="S57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71" s="2" t="s">
        <v>158</v>
      </c>
      <c r="W571" s="1" t="s">
        <v>166</v>
      </c>
      <c r="Y571" s="15" t="s">
        <v>59</v>
      </c>
      <c r="Z571" s="15">
        <v>468</v>
      </c>
      <c r="AA571" s="15">
        <v>468</v>
      </c>
      <c r="AB571" s="15">
        <v>344</v>
      </c>
      <c r="AC571" s="16">
        <v>42792</v>
      </c>
      <c r="AD571" s="16"/>
      <c r="AE571" s="16">
        <v>44031</v>
      </c>
      <c r="AF571" s="16">
        <v>44031</v>
      </c>
      <c r="AG571" s="9" t="s">
        <v>50</v>
      </c>
      <c r="AH571" s="22">
        <v>1</v>
      </c>
      <c r="AI571" s="9">
        <f>+Synth_Ben_Data[[#This Row],[% progress]]*Synth_Ben_Data[[#This Row],[BaselineTargetValue]]</f>
        <v>468</v>
      </c>
      <c r="AJ571" s="15">
        <f>+Synth_Ben_Data[[#This Row],[ActualValue]]</f>
        <v>344</v>
      </c>
      <c r="AK571" s="9">
        <f>+Synth_Ben_Data[[#This Row],[CurrentTargetValue]]</f>
        <v>468</v>
      </c>
      <c r="AL571" s="22">
        <f>+(Synth_Ben_Data[[#This Row],[Earned Value]]-Synth_Ben_Data[[#This Row],[Planned Value
(Current Value)]])</f>
        <v>0</v>
      </c>
      <c r="AM571" s="23">
        <f>+(Synth_Ben_Data[[#This Row],[Earned Value]]/Synth_Ben_Data[[#This Row],[Planned Value
(Current Value)]])</f>
        <v>1</v>
      </c>
      <c r="AN57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572" spans="1:40" ht="15" customHeight="1">
      <c r="A572">
        <v>501</v>
      </c>
      <c r="B572" t="s">
        <v>172</v>
      </c>
      <c r="C572" t="s">
        <v>234</v>
      </c>
      <c r="D572" t="s">
        <v>238</v>
      </c>
      <c r="E572" s="1">
        <v>43210</v>
      </c>
      <c r="F572" s="1"/>
      <c r="G572" s="1">
        <v>44193</v>
      </c>
      <c r="H572" t="s">
        <v>236</v>
      </c>
      <c r="I572" t="s">
        <v>44</v>
      </c>
      <c r="J572" t="s">
        <v>239</v>
      </c>
      <c r="K572" s="1"/>
      <c r="M572" t="s">
        <v>46</v>
      </c>
      <c r="N572" s="15">
        <v>52.8688</v>
      </c>
      <c r="O572" s="2">
        <v>4.3789239062659191E-2</v>
      </c>
      <c r="P572">
        <v>11</v>
      </c>
      <c r="Q572" s="1">
        <v>43666</v>
      </c>
      <c r="R572" s="1">
        <v>44773</v>
      </c>
      <c r="S57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72" s="2" t="s">
        <v>147</v>
      </c>
      <c r="W572" s="1" t="s">
        <v>74</v>
      </c>
      <c r="Y572" s="15" t="s">
        <v>67</v>
      </c>
      <c r="Z572" s="15">
        <v>2154</v>
      </c>
      <c r="AA572" s="15">
        <v>2154</v>
      </c>
      <c r="AB572" s="15">
        <v>226</v>
      </c>
      <c r="AC572" s="16">
        <v>43210</v>
      </c>
      <c r="AD572" s="16"/>
      <c r="AE572" s="16">
        <v>44196</v>
      </c>
      <c r="AF572" s="16">
        <v>45251</v>
      </c>
      <c r="AG572" s="9" t="s">
        <v>46</v>
      </c>
      <c r="AH572" s="22">
        <v>1</v>
      </c>
      <c r="AI572" s="9">
        <f>+Synth_Ben_Data[[#This Row],[% progress]]*Synth_Ben_Data[[#This Row],[BaselineTargetValue]]</f>
        <v>2154</v>
      </c>
      <c r="AJ572" s="15">
        <f>+Synth_Ben_Data[[#This Row],[ActualValue]]</f>
        <v>226</v>
      </c>
      <c r="AK572" s="9">
        <f>+Synth_Ben_Data[[#This Row],[CurrentTargetValue]]</f>
        <v>2154</v>
      </c>
      <c r="AL572" s="22">
        <f>+(Synth_Ben_Data[[#This Row],[Earned Value]]-Synth_Ben_Data[[#This Row],[Planned Value
(Current Value)]])</f>
        <v>0</v>
      </c>
      <c r="AM572" s="23">
        <f>+(Synth_Ben_Data[[#This Row],[Earned Value]]/Synth_Ben_Data[[#This Row],[Planned Value
(Current Value)]])</f>
        <v>1</v>
      </c>
      <c r="AN57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73" spans="1:40" ht="15" customHeight="1">
      <c r="A573">
        <v>572</v>
      </c>
      <c r="B573" t="s">
        <v>101</v>
      </c>
      <c r="C573" t="s">
        <v>234</v>
      </c>
      <c r="D573" t="s">
        <v>242</v>
      </c>
      <c r="E573" s="1">
        <v>42792</v>
      </c>
      <c r="F573" s="1"/>
      <c r="G573" s="1">
        <v>43143</v>
      </c>
      <c r="H573" t="s">
        <v>236</v>
      </c>
      <c r="I573" t="s">
        <v>236</v>
      </c>
      <c r="J573" t="s">
        <v>243</v>
      </c>
      <c r="K573" s="1"/>
      <c r="M573" t="s">
        <v>236</v>
      </c>
      <c r="N573" s="3">
        <v>51.872430000000001</v>
      </c>
      <c r="O573" s="2">
        <v>0.4151682889247284</v>
      </c>
      <c r="P573">
        <v>1</v>
      </c>
      <c r="Q573" s="1">
        <v>43210</v>
      </c>
      <c r="R573" s="1">
        <v>44314</v>
      </c>
      <c r="S57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73" s="2" t="s">
        <v>135</v>
      </c>
      <c r="W573" s="1" t="s">
        <v>213</v>
      </c>
      <c r="Y573" s="15" t="s">
        <v>49</v>
      </c>
      <c r="Z573" s="15">
        <v>3613</v>
      </c>
      <c r="AA573" s="15">
        <v>3613</v>
      </c>
      <c r="AB573" s="15">
        <v>1649</v>
      </c>
      <c r="AC573" s="16">
        <v>42792</v>
      </c>
      <c r="AD573" s="16"/>
      <c r="AE573" s="16">
        <v>43177</v>
      </c>
      <c r="AF573" s="16">
        <v>43177</v>
      </c>
      <c r="AG573" s="9" t="s">
        <v>50</v>
      </c>
      <c r="AH573" s="22">
        <v>1</v>
      </c>
      <c r="AI573" s="9">
        <f>+Synth_Ben_Data[[#This Row],[% progress]]*Synth_Ben_Data[[#This Row],[BaselineTargetValue]]</f>
        <v>3613</v>
      </c>
      <c r="AJ573" s="15">
        <f>+Synth_Ben_Data[[#This Row],[ActualValue]]</f>
        <v>1649</v>
      </c>
      <c r="AK573" s="9">
        <f>+Synth_Ben_Data[[#This Row],[CurrentTargetValue]]</f>
        <v>3613</v>
      </c>
      <c r="AL573" s="22">
        <f>+(Synth_Ben_Data[[#This Row],[Earned Value]]-Synth_Ben_Data[[#This Row],[Planned Value
(Current Value)]])</f>
        <v>0</v>
      </c>
      <c r="AM573" s="23">
        <f>+(Synth_Ben_Data[[#This Row],[Earned Value]]/Synth_Ben_Data[[#This Row],[Planned Value
(Current Value)]])</f>
        <v>1</v>
      </c>
      <c r="AN57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74" spans="1:40" ht="15" customHeight="1">
      <c r="A574">
        <v>573</v>
      </c>
      <c r="B574" t="s">
        <v>40</v>
      </c>
      <c r="C574" t="s">
        <v>234</v>
      </c>
      <c r="D574" t="s">
        <v>235</v>
      </c>
      <c r="E574" s="1">
        <v>43358</v>
      </c>
      <c r="F574" s="1"/>
      <c r="G574" s="1">
        <v>44181</v>
      </c>
      <c r="H574" t="s">
        <v>236</v>
      </c>
      <c r="I574" t="s">
        <v>236</v>
      </c>
      <c r="J574" t="s">
        <v>237</v>
      </c>
      <c r="K574" s="1"/>
      <c r="M574" t="s">
        <v>236</v>
      </c>
      <c r="N574" s="15">
        <v>51.510959999999997</v>
      </c>
      <c r="O574" s="2">
        <v>-0.91207196911236055</v>
      </c>
      <c r="P574">
        <v>5</v>
      </c>
      <c r="Q574" s="1">
        <v>42792</v>
      </c>
      <c r="R574" s="1">
        <v>44766</v>
      </c>
      <c r="S57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74" s="2" t="s">
        <v>98</v>
      </c>
      <c r="W574" s="1" t="s">
        <v>58</v>
      </c>
      <c r="Y574" s="15" t="s">
        <v>49</v>
      </c>
      <c r="Z574" s="15">
        <v>2516</v>
      </c>
      <c r="AA574" s="15">
        <v>2516</v>
      </c>
      <c r="AB574" s="15">
        <v>4477</v>
      </c>
      <c r="AC574" s="16">
        <v>43358</v>
      </c>
      <c r="AD574" s="16"/>
      <c r="AE574" s="16">
        <v>44206</v>
      </c>
      <c r="AF574" s="16">
        <v>44206</v>
      </c>
      <c r="AG574" s="9" t="s">
        <v>50</v>
      </c>
      <c r="AH574" s="22">
        <v>1</v>
      </c>
      <c r="AI574" s="9">
        <f>+Synth_Ben_Data[[#This Row],[% progress]]*Synth_Ben_Data[[#This Row],[BaselineTargetValue]]</f>
        <v>2516</v>
      </c>
      <c r="AJ574" s="15">
        <f>+Synth_Ben_Data[[#This Row],[ActualValue]]</f>
        <v>4477</v>
      </c>
      <c r="AK574" s="9">
        <f>+Synth_Ben_Data[[#This Row],[CurrentTargetValue]]</f>
        <v>2516</v>
      </c>
      <c r="AL574" s="22">
        <f>+(Synth_Ben_Data[[#This Row],[Earned Value]]-Synth_Ben_Data[[#This Row],[Planned Value
(Current Value)]])</f>
        <v>0</v>
      </c>
      <c r="AM574" s="23">
        <f>+(Synth_Ben_Data[[#This Row],[Earned Value]]/Synth_Ben_Data[[#This Row],[Planned Value
(Current Value)]])</f>
        <v>1</v>
      </c>
      <c r="AN57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75" spans="1:40" ht="15" customHeight="1">
      <c r="A575">
        <v>574</v>
      </c>
      <c r="B575" t="s">
        <v>159</v>
      </c>
      <c r="C575" t="s">
        <v>234</v>
      </c>
      <c r="D575" t="s">
        <v>240</v>
      </c>
      <c r="E575" s="1">
        <v>42205</v>
      </c>
      <c r="F575" s="1"/>
      <c r="G575" s="1">
        <v>43859</v>
      </c>
      <c r="H575" t="s">
        <v>236</v>
      </c>
      <c r="I575" t="s">
        <v>161</v>
      </c>
      <c r="J575" t="s">
        <v>241</v>
      </c>
      <c r="K575" s="1"/>
      <c r="M575" t="s">
        <v>46</v>
      </c>
      <c r="N575" s="3">
        <v>51.218310000000002</v>
      </c>
      <c r="O575" s="2">
        <v>-0.36672405030513333</v>
      </c>
      <c r="P575">
        <v>15</v>
      </c>
      <c r="Q575" s="1">
        <v>44089</v>
      </c>
      <c r="R575" s="1">
        <v>44332</v>
      </c>
      <c r="S57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75" s="2" t="s">
        <v>95</v>
      </c>
      <c r="W575" s="1" t="s">
        <v>71</v>
      </c>
      <c r="Y575" s="15" t="s">
        <v>67</v>
      </c>
      <c r="Z575" s="15">
        <v>2288</v>
      </c>
      <c r="AA575" s="15">
        <v>2288</v>
      </c>
      <c r="AB575" s="15">
        <v>280</v>
      </c>
      <c r="AC575" s="16">
        <v>42205</v>
      </c>
      <c r="AD575" s="16"/>
      <c r="AE575" s="16">
        <v>43908</v>
      </c>
      <c r="AF575" s="16">
        <v>45232</v>
      </c>
      <c r="AG575" s="9" t="s">
        <v>46</v>
      </c>
      <c r="AH575" s="22">
        <v>1</v>
      </c>
      <c r="AI575" s="9">
        <f>+Synth_Ben_Data[[#This Row],[% progress]]*Synth_Ben_Data[[#This Row],[BaselineTargetValue]]</f>
        <v>2288</v>
      </c>
      <c r="AJ575" s="15">
        <f>+Synth_Ben_Data[[#This Row],[ActualValue]]</f>
        <v>280</v>
      </c>
      <c r="AK575" s="9">
        <f>+Synth_Ben_Data[[#This Row],[CurrentTargetValue]]</f>
        <v>2288</v>
      </c>
      <c r="AL575" s="22">
        <f>+(Synth_Ben_Data[[#This Row],[Earned Value]]-Synth_Ben_Data[[#This Row],[Planned Value
(Current Value)]])</f>
        <v>0</v>
      </c>
      <c r="AM575" s="23">
        <f>+(Synth_Ben_Data[[#This Row],[Earned Value]]/Synth_Ben_Data[[#This Row],[Planned Value
(Current Value)]])</f>
        <v>1</v>
      </c>
      <c r="AN57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76" spans="1:40" ht="15" customHeight="1">
      <c r="A576">
        <v>575</v>
      </c>
      <c r="B576" t="s">
        <v>205</v>
      </c>
      <c r="C576" t="s">
        <v>234</v>
      </c>
      <c r="D576" t="s">
        <v>242</v>
      </c>
      <c r="E576" s="1">
        <v>42792</v>
      </c>
      <c r="F576" s="1"/>
      <c r="G576" s="1">
        <v>44134</v>
      </c>
      <c r="H576" t="s">
        <v>236</v>
      </c>
      <c r="I576" t="s">
        <v>236</v>
      </c>
      <c r="J576" t="s">
        <v>243</v>
      </c>
      <c r="K576" s="1"/>
      <c r="M576" t="s">
        <v>236</v>
      </c>
      <c r="N576" s="15">
        <v>51.930199999999999</v>
      </c>
      <c r="O576" s="2">
        <v>0.28423809115368887</v>
      </c>
      <c r="P576">
        <v>1</v>
      </c>
      <c r="Q576" s="1">
        <v>44089</v>
      </c>
      <c r="R576" s="1">
        <v>44314</v>
      </c>
      <c r="S57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76" s="2" t="s">
        <v>94</v>
      </c>
      <c r="W576" s="1" t="s">
        <v>135</v>
      </c>
      <c r="Y576" s="15" t="s">
        <v>49</v>
      </c>
      <c r="Z576" s="15">
        <v>4754</v>
      </c>
      <c r="AA576" s="15">
        <v>4754</v>
      </c>
      <c r="AB576" s="15">
        <v>3076</v>
      </c>
      <c r="AC576" s="16">
        <v>42792</v>
      </c>
      <c r="AD576" s="16"/>
      <c r="AE576" s="16">
        <v>44152</v>
      </c>
      <c r="AF576" s="16">
        <v>44152</v>
      </c>
      <c r="AG576" s="9" t="s">
        <v>50</v>
      </c>
      <c r="AH576" s="22">
        <v>1</v>
      </c>
      <c r="AI576" s="9">
        <f>+Synth_Ben_Data[[#This Row],[% progress]]*Synth_Ben_Data[[#This Row],[BaselineTargetValue]]</f>
        <v>4754</v>
      </c>
      <c r="AJ576" s="15">
        <f>+Synth_Ben_Data[[#This Row],[ActualValue]]</f>
        <v>3076</v>
      </c>
      <c r="AK576" s="9">
        <f>+Synth_Ben_Data[[#This Row],[CurrentTargetValue]]</f>
        <v>4754</v>
      </c>
      <c r="AL576" s="22">
        <f>+(Synth_Ben_Data[[#This Row],[Earned Value]]-Synth_Ben_Data[[#This Row],[Planned Value
(Current Value)]])</f>
        <v>0</v>
      </c>
      <c r="AM576" s="23">
        <f>+(Synth_Ben_Data[[#This Row],[Earned Value]]/Synth_Ben_Data[[#This Row],[Planned Value
(Current Value)]])</f>
        <v>1</v>
      </c>
      <c r="AN57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77" spans="1:40" ht="15" customHeight="1">
      <c r="A577">
        <v>576</v>
      </c>
      <c r="B577" t="s">
        <v>176</v>
      </c>
      <c r="C577" t="s">
        <v>234</v>
      </c>
      <c r="D577" t="s">
        <v>240</v>
      </c>
      <c r="E577" s="1">
        <v>42205</v>
      </c>
      <c r="F577" s="1"/>
      <c r="G577" s="1">
        <v>42951</v>
      </c>
      <c r="H577" t="s">
        <v>236</v>
      </c>
      <c r="I577" t="s">
        <v>161</v>
      </c>
      <c r="J577" t="s">
        <v>241</v>
      </c>
      <c r="K577" s="1"/>
      <c r="M577" t="s">
        <v>46</v>
      </c>
      <c r="N577" s="3">
        <v>51.032960000000003</v>
      </c>
      <c r="O577" s="2">
        <v>-8.7717185447147183E-2</v>
      </c>
      <c r="P577">
        <v>11</v>
      </c>
      <c r="Q577" s="1">
        <v>42792</v>
      </c>
      <c r="R577" s="1">
        <v>44332</v>
      </c>
      <c r="S57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77" s="2" t="s">
        <v>57</v>
      </c>
      <c r="W577" s="1" t="s">
        <v>135</v>
      </c>
      <c r="Y577" s="15" t="s">
        <v>67</v>
      </c>
      <c r="Z577" s="15">
        <v>1034</v>
      </c>
      <c r="AA577" s="15">
        <v>1034</v>
      </c>
      <c r="AB577" s="15">
        <v>2016</v>
      </c>
      <c r="AC577" s="16">
        <v>42205</v>
      </c>
      <c r="AD577" s="16"/>
      <c r="AE577" s="16">
        <v>42993</v>
      </c>
      <c r="AF577" s="16">
        <v>45212</v>
      </c>
      <c r="AG577" s="9" t="s">
        <v>46</v>
      </c>
      <c r="AH577" s="22">
        <v>1</v>
      </c>
      <c r="AI577" s="9">
        <f>+Synth_Ben_Data[[#This Row],[% progress]]*Synth_Ben_Data[[#This Row],[BaselineTargetValue]]</f>
        <v>1034</v>
      </c>
      <c r="AJ577" s="15">
        <f>+Synth_Ben_Data[[#This Row],[ActualValue]]</f>
        <v>2016</v>
      </c>
      <c r="AK577" s="9">
        <f>+Synth_Ben_Data[[#This Row],[CurrentTargetValue]]</f>
        <v>1034</v>
      </c>
      <c r="AL577" s="22">
        <f>+(Synth_Ben_Data[[#This Row],[Earned Value]]-Synth_Ben_Data[[#This Row],[Planned Value
(Current Value)]])</f>
        <v>0</v>
      </c>
      <c r="AM577" s="23">
        <f>+(Synth_Ben_Data[[#This Row],[Earned Value]]/Synth_Ben_Data[[#This Row],[Planned Value
(Current Value)]])</f>
        <v>1</v>
      </c>
      <c r="AN57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78" spans="1:40" ht="15" customHeight="1">
      <c r="A578">
        <v>577</v>
      </c>
      <c r="B578" t="s">
        <v>187</v>
      </c>
      <c r="C578" t="s">
        <v>234</v>
      </c>
      <c r="D578" t="s">
        <v>235</v>
      </c>
      <c r="E578" s="1">
        <v>43358</v>
      </c>
      <c r="F578" s="1"/>
      <c r="G578" s="1">
        <v>43942</v>
      </c>
      <c r="H578" t="s">
        <v>236</v>
      </c>
      <c r="I578" t="s">
        <v>236</v>
      </c>
      <c r="J578" t="s">
        <v>237</v>
      </c>
      <c r="K578" s="1"/>
      <c r="M578" t="s">
        <v>236</v>
      </c>
      <c r="N578" s="15">
        <v>51.029820000000001</v>
      </c>
      <c r="O578" s="2">
        <v>-0.89113238971517517</v>
      </c>
      <c r="P578">
        <v>14</v>
      </c>
      <c r="Q578" s="1">
        <v>42792</v>
      </c>
      <c r="R578" s="1">
        <v>44766</v>
      </c>
      <c r="S57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78" s="2" t="s">
        <v>98</v>
      </c>
      <c r="W578" s="1" t="s">
        <v>147</v>
      </c>
      <c r="Y578" s="15" t="s">
        <v>67</v>
      </c>
      <c r="Z578" s="15">
        <v>633</v>
      </c>
      <c r="AA578" s="15">
        <v>633</v>
      </c>
      <c r="AB578" s="15">
        <v>1825</v>
      </c>
      <c r="AC578" s="16">
        <v>43358</v>
      </c>
      <c r="AD578" s="16"/>
      <c r="AE578" s="16">
        <v>43949</v>
      </c>
      <c r="AF578" s="16">
        <v>43949</v>
      </c>
      <c r="AG578" s="9" t="s">
        <v>50</v>
      </c>
      <c r="AH578" s="22">
        <v>1</v>
      </c>
      <c r="AI578" s="9">
        <f>+Synth_Ben_Data[[#This Row],[% progress]]*Synth_Ben_Data[[#This Row],[BaselineTargetValue]]</f>
        <v>633</v>
      </c>
      <c r="AJ578" s="15">
        <f>+Synth_Ben_Data[[#This Row],[ActualValue]]</f>
        <v>1825</v>
      </c>
      <c r="AK578" s="9">
        <f>+Synth_Ben_Data[[#This Row],[CurrentTargetValue]]</f>
        <v>633</v>
      </c>
      <c r="AL578" s="22">
        <f>+(Synth_Ben_Data[[#This Row],[Earned Value]]-Synth_Ben_Data[[#This Row],[Planned Value
(Current Value)]])</f>
        <v>0</v>
      </c>
      <c r="AM578" s="23">
        <f>+(Synth_Ben_Data[[#This Row],[Earned Value]]/Synth_Ben_Data[[#This Row],[Planned Value
(Current Value)]])</f>
        <v>1</v>
      </c>
      <c r="AN57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79" spans="1:40" ht="15" customHeight="1">
      <c r="A579">
        <v>578</v>
      </c>
      <c r="B579" t="s">
        <v>231</v>
      </c>
      <c r="C579" t="s">
        <v>234</v>
      </c>
      <c r="D579" t="s">
        <v>235</v>
      </c>
      <c r="E579" s="1">
        <v>43358</v>
      </c>
      <c r="F579" s="1"/>
      <c r="G579" s="1">
        <v>44112</v>
      </c>
      <c r="H579" t="s">
        <v>236</v>
      </c>
      <c r="I579" t="s">
        <v>236</v>
      </c>
      <c r="J579" t="s">
        <v>237</v>
      </c>
      <c r="K579" s="1"/>
      <c r="M579" t="s">
        <v>236</v>
      </c>
      <c r="N579" s="3">
        <v>52.158549999999998</v>
      </c>
      <c r="O579" s="2">
        <v>-0.72327348324738716</v>
      </c>
      <c r="P579">
        <v>13</v>
      </c>
      <c r="Q579" s="1">
        <v>43666</v>
      </c>
      <c r="R579" s="1">
        <v>44766</v>
      </c>
      <c r="S57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79" s="2" t="s">
        <v>78</v>
      </c>
      <c r="W579" s="1" t="s">
        <v>135</v>
      </c>
      <c r="Y579" s="15" t="s">
        <v>59</v>
      </c>
      <c r="Z579" s="15">
        <v>310</v>
      </c>
      <c r="AA579" s="15">
        <v>310</v>
      </c>
      <c r="AB579" s="15">
        <v>265</v>
      </c>
      <c r="AC579" s="16">
        <v>43358</v>
      </c>
      <c r="AD579" s="16"/>
      <c r="AE579" s="16">
        <v>44119</v>
      </c>
      <c r="AF579" s="16">
        <v>44119</v>
      </c>
      <c r="AG579" s="9" t="s">
        <v>50</v>
      </c>
      <c r="AH579" s="22">
        <v>1</v>
      </c>
      <c r="AI579" s="9">
        <f>+Synth_Ben_Data[[#This Row],[% progress]]*Synth_Ben_Data[[#This Row],[BaselineTargetValue]]</f>
        <v>310</v>
      </c>
      <c r="AJ579" s="15">
        <f>+Synth_Ben_Data[[#This Row],[ActualValue]]</f>
        <v>265</v>
      </c>
      <c r="AK579" s="9">
        <f>+Synth_Ben_Data[[#This Row],[CurrentTargetValue]]</f>
        <v>310</v>
      </c>
      <c r="AL579" s="22">
        <f>+(Synth_Ben_Data[[#This Row],[Earned Value]]-Synth_Ben_Data[[#This Row],[Planned Value
(Current Value)]])</f>
        <v>0</v>
      </c>
      <c r="AM579" s="23">
        <f>+(Synth_Ben_Data[[#This Row],[Earned Value]]/Synth_Ben_Data[[#This Row],[Planned Value
(Current Value)]])</f>
        <v>1</v>
      </c>
      <c r="AN57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580" spans="1:40" ht="15" customHeight="1">
      <c r="A580">
        <v>421</v>
      </c>
      <c r="B580" t="s">
        <v>173</v>
      </c>
      <c r="C580" t="s">
        <v>234</v>
      </c>
      <c r="D580" t="s">
        <v>238</v>
      </c>
      <c r="E580" s="1">
        <v>43210</v>
      </c>
      <c r="F580" s="1"/>
      <c r="G580" s="1">
        <v>43367</v>
      </c>
      <c r="H580" t="s">
        <v>236</v>
      </c>
      <c r="I580" t="s">
        <v>55</v>
      </c>
      <c r="J580" t="s">
        <v>239</v>
      </c>
      <c r="K580" s="1"/>
      <c r="M580" t="s">
        <v>46</v>
      </c>
      <c r="N580" s="15">
        <v>52.883929999999999</v>
      </c>
      <c r="O580" s="2">
        <v>0.33651050314900988</v>
      </c>
      <c r="P580" s="3">
        <v>16</v>
      </c>
      <c r="Q580" s="1">
        <v>42792</v>
      </c>
      <c r="R580" s="1">
        <v>44773</v>
      </c>
      <c r="S58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580" s="2"/>
      <c r="V580" s="2" t="s">
        <v>65</v>
      </c>
      <c r="W580" s="1" t="s">
        <v>213</v>
      </c>
      <c r="Y580" s="3" t="s">
        <v>67</v>
      </c>
      <c r="Z580" s="3">
        <v>1315</v>
      </c>
      <c r="AA580" s="3">
        <v>1315</v>
      </c>
      <c r="AB580" s="3">
        <v>2146</v>
      </c>
      <c r="AC580" s="19">
        <v>43210</v>
      </c>
      <c r="AD580" s="19"/>
      <c r="AE580" s="19">
        <v>43372</v>
      </c>
      <c r="AF580" s="16">
        <v>45198</v>
      </c>
      <c r="AG580" s="9" t="s">
        <v>46</v>
      </c>
      <c r="AH580" s="22">
        <v>1</v>
      </c>
      <c r="AI580" s="9">
        <f>+Synth_Ben_Data[[#This Row],[% progress]]*Synth_Ben_Data[[#This Row],[BaselineTargetValue]]</f>
        <v>1315</v>
      </c>
      <c r="AJ580" s="15">
        <f>+Synth_Ben_Data[[#This Row],[ActualValue]]</f>
        <v>2146</v>
      </c>
      <c r="AK580" s="9">
        <f>+Synth_Ben_Data[[#This Row],[CurrentTargetValue]]</f>
        <v>1315</v>
      </c>
      <c r="AL580" s="22">
        <f>+(Synth_Ben_Data[[#This Row],[Earned Value]]-Synth_Ben_Data[[#This Row],[Planned Value
(Current Value)]])</f>
        <v>0</v>
      </c>
      <c r="AM580" s="23">
        <f>+(Synth_Ben_Data[[#This Row],[Earned Value]]/Synth_Ben_Data[[#This Row],[Planned Value
(Current Value)]])</f>
        <v>1</v>
      </c>
      <c r="AN58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81" spans="1:40" ht="15" customHeight="1">
      <c r="A581">
        <v>580</v>
      </c>
      <c r="B581" t="s">
        <v>79</v>
      </c>
      <c r="C581" t="s">
        <v>234</v>
      </c>
      <c r="D581" t="s">
        <v>240</v>
      </c>
      <c r="E581" s="1">
        <v>42205</v>
      </c>
      <c r="F581" s="1"/>
      <c r="G581" s="1">
        <v>42991</v>
      </c>
      <c r="H581" t="s">
        <v>236</v>
      </c>
      <c r="I581" t="s">
        <v>161</v>
      </c>
      <c r="J581" t="s">
        <v>241</v>
      </c>
      <c r="K581" s="1"/>
      <c r="M581" t="s">
        <v>46</v>
      </c>
      <c r="N581" s="3">
        <v>50.993130000000001</v>
      </c>
      <c r="O581" s="2">
        <v>-0.20865360731182384</v>
      </c>
      <c r="P581">
        <v>7</v>
      </c>
      <c r="Q581" s="1">
        <v>42792</v>
      </c>
      <c r="R581" s="1">
        <v>44332</v>
      </c>
      <c r="S58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81" s="2" t="s">
        <v>147</v>
      </c>
      <c r="W581" s="1" t="s">
        <v>213</v>
      </c>
      <c r="Y581" s="15" t="s">
        <v>59</v>
      </c>
      <c r="Z581" s="15">
        <v>489</v>
      </c>
      <c r="AA581" s="15">
        <v>489</v>
      </c>
      <c r="AB581" s="15">
        <v>258</v>
      </c>
      <c r="AC581" s="16">
        <v>42205</v>
      </c>
      <c r="AD581" s="16"/>
      <c r="AE581" s="16">
        <v>43004</v>
      </c>
      <c r="AF581" s="16">
        <v>45200</v>
      </c>
      <c r="AG581" s="9" t="s">
        <v>46</v>
      </c>
      <c r="AH581" s="22">
        <v>1</v>
      </c>
      <c r="AI581" s="9">
        <f>+Synth_Ben_Data[[#This Row],[% progress]]*Synth_Ben_Data[[#This Row],[BaselineTargetValue]]</f>
        <v>489</v>
      </c>
      <c r="AJ581" s="15">
        <f>+Synth_Ben_Data[[#This Row],[ActualValue]]</f>
        <v>258</v>
      </c>
      <c r="AK581" s="9">
        <f>+Synth_Ben_Data[[#This Row],[CurrentTargetValue]]</f>
        <v>489</v>
      </c>
      <c r="AL581" s="22">
        <f>+(Synth_Ben_Data[[#This Row],[Earned Value]]-Synth_Ben_Data[[#This Row],[Planned Value
(Current Value)]])</f>
        <v>0</v>
      </c>
      <c r="AM581" s="23">
        <f>+(Synth_Ben_Data[[#This Row],[Earned Value]]/Synth_Ben_Data[[#This Row],[Planned Value
(Current Value)]])</f>
        <v>1</v>
      </c>
      <c r="AN58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582" spans="1:40" ht="15" customHeight="1">
      <c r="A582">
        <v>581</v>
      </c>
      <c r="B582" t="s">
        <v>207</v>
      </c>
      <c r="C582" t="s">
        <v>234</v>
      </c>
      <c r="D582" t="s">
        <v>240</v>
      </c>
      <c r="E582" s="1">
        <v>42205</v>
      </c>
      <c r="F582" s="1"/>
      <c r="G582" s="1">
        <v>43863</v>
      </c>
      <c r="H582" t="s">
        <v>236</v>
      </c>
      <c r="I582" t="s">
        <v>55</v>
      </c>
      <c r="J582" t="s">
        <v>241</v>
      </c>
      <c r="K582" s="1"/>
      <c r="M582" t="s">
        <v>46</v>
      </c>
      <c r="N582" s="15">
        <v>51.142270000000003</v>
      </c>
      <c r="O582" s="2">
        <v>-0.32924107791427415</v>
      </c>
      <c r="P582">
        <v>2</v>
      </c>
      <c r="Q582" s="1">
        <v>44089</v>
      </c>
      <c r="R582" s="1">
        <v>44332</v>
      </c>
      <c r="S58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82" s="2" t="s">
        <v>57</v>
      </c>
      <c r="W582" s="1" t="s">
        <v>95</v>
      </c>
      <c r="Y582" s="15" t="s">
        <v>67</v>
      </c>
      <c r="Z582" s="15">
        <v>215</v>
      </c>
      <c r="AA582" s="15">
        <v>215</v>
      </c>
      <c r="AB582" s="15">
        <v>67</v>
      </c>
      <c r="AC582" s="16">
        <v>42205</v>
      </c>
      <c r="AD582" s="16"/>
      <c r="AE582" s="16">
        <v>43879</v>
      </c>
      <c r="AF582" s="16">
        <v>45218</v>
      </c>
      <c r="AG582" s="9" t="s">
        <v>46</v>
      </c>
      <c r="AH582" s="22">
        <v>1</v>
      </c>
      <c r="AI582" s="9">
        <f>+Synth_Ben_Data[[#This Row],[% progress]]*Synth_Ben_Data[[#This Row],[BaselineTargetValue]]</f>
        <v>215</v>
      </c>
      <c r="AJ582" s="15">
        <f>+Synth_Ben_Data[[#This Row],[ActualValue]]</f>
        <v>67</v>
      </c>
      <c r="AK582" s="9">
        <f>+Synth_Ben_Data[[#This Row],[CurrentTargetValue]]</f>
        <v>215</v>
      </c>
      <c r="AL582" s="22">
        <f>+(Synth_Ben_Data[[#This Row],[Earned Value]]-Synth_Ben_Data[[#This Row],[Planned Value
(Current Value)]])</f>
        <v>0</v>
      </c>
      <c r="AM582" s="23">
        <f>+(Synth_Ben_Data[[#This Row],[Earned Value]]/Synth_Ben_Data[[#This Row],[Planned Value
(Current Value)]])</f>
        <v>1</v>
      </c>
      <c r="AN58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83" spans="1:40" ht="15" customHeight="1">
      <c r="A583">
        <v>582</v>
      </c>
      <c r="B583" t="s">
        <v>157</v>
      </c>
      <c r="C583" t="s">
        <v>234</v>
      </c>
      <c r="D583" t="s">
        <v>235</v>
      </c>
      <c r="E583" s="1">
        <v>43358</v>
      </c>
      <c r="F583" s="1"/>
      <c r="G583" s="1">
        <v>44310</v>
      </c>
      <c r="H583" t="s">
        <v>236</v>
      </c>
      <c r="I583" t="s">
        <v>236</v>
      </c>
      <c r="J583" t="s">
        <v>237</v>
      </c>
      <c r="K583" s="1"/>
      <c r="M583" t="s">
        <v>236</v>
      </c>
      <c r="N583" s="3">
        <v>51.378660000000004</v>
      </c>
      <c r="O583" s="2">
        <v>-0.4126859698647426</v>
      </c>
      <c r="P583">
        <v>16</v>
      </c>
      <c r="Q583" s="1">
        <v>42792</v>
      </c>
      <c r="R583" s="1">
        <v>44766</v>
      </c>
      <c r="S58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83" s="2" t="s">
        <v>47</v>
      </c>
      <c r="W583" s="1" t="s">
        <v>65</v>
      </c>
      <c r="Y583" s="15" t="s">
        <v>67</v>
      </c>
      <c r="Z583" s="15">
        <v>2337</v>
      </c>
      <c r="AA583" s="15">
        <v>2337</v>
      </c>
      <c r="AB583" s="15">
        <v>2032</v>
      </c>
      <c r="AC583" s="16">
        <v>43358</v>
      </c>
      <c r="AD583" s="16"/>
      <c r="AE583" s="16">
        <v>44356</v>
      </c>
      <c r="AF583" s="16">
        <v>44356</v>
      </c>
      <c r="AG583" s="9" t="s">
        <v>50</v>
      </c>
      <c r="AH583" s="22">
        <v>1</v>
      </c>
      <c r="AI583" s="9">
        <f>+Synth_Ben_Data[[#This Row],[% progress]]*Synth_Ben_Data[[#This Row],[BaselineTargetValue]]</f>
        <v>2337</v>
      </c>
      <c r="AJ583" s="15">
        <f>+Synth_Ben_Data[[#This Row],[ActualValue]]</f>
        <v>2032</v>
      </c>
      <c r="AK583" s="9">
        <f>+Synth_Ben_Data[[#This Row],[CurrentTargetValue]]</f>
        <v>2337</v>
      </c>
      <c r="AL583" s="22">
        <f>+(Synth_Ben_Data[[#This Row],[Earned Value]]-Synth_Ben_Data[[#This Row],[Planned Value
(Current Value)]])</f>
        <v>0</v>
      </c>
      <c r="AM583" s="23">
        <f>+(Synth_Ben_Data[[#This Row],[Earned Value]]/Synth_Ben_Data[[#This Row],[Planned Value
(Current Value)]])</f>
        <v>1</v>
      </c>
      <c r="AN58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84" spans="1:40" ht="15" customHeight="1">
      <c r="A584">
        <v>583</v>
      </c>
      <c r="B584" t="s">
        <v>60</v>
      </c>
      <c r="C584" t="s">
        <v>234</v>
      </c>
      <c r="D584" t="s">
        <v>235</v>
      </c>
      <c r="E584" s="1">
        <v>43358</v>
      </c>
      <c r="F584" s="1"/>
      <c r="G584" s="1">
        <v>43488</v>
      </c>
      <c r="H584" t="s">
        <v>236</v>
      </c>
      <c r="I584" t="s">
        <v>236</v>
      </c>
      <c r="J584" t="s">
        <v>237</v>
      </c>
      <c r="K584" s="1"/>
      <c r="M584" t="s">
        <v>236</v>
      </c>
      <c r="N584" s="15">
        <v>51.066009999999999</v>
      </c>
      <c r="O584" s="2">
        <v>-0.84749404119211114</v>
      </c>
      <c r="P584">
        <v>8</v>
      </c>
      <c r="Q584" s="1">
        <v>42792</v>
      </c>
      <c r="R584" s="1">
        <v>44766</v>
      </c>
      <c r="S58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84" s="2" t="s">
        <v>98</v>
      </c>
      <c r="W584" s="1" t="s">
        <v>82</v>
      </c>
      <c r="Y584" s="15" t="s">
        <v>67</v>
      </c>
      <c r="Z584" s="15">
        <v>1673</v>
      </c>
      <c r="AA584" s="15">
        <v>1673</v>
      </c>
      <c r="AB584" s="15">
        <v>1021</v>
      </c>
      <c r="AC584" s="16">
        <v>43358</v>
      </c>
      <c r="AD584" s="16"/>
      <c r="AE584" s="16">
        <v>43509</v>
      </c>
      <c r="AF584" s="16">
        <v>43509</v>
      </c>
      <c r="AG584" s="9" t="s">
        <v>50</v>
      </c>
      <c r="AH584" s="22">
        <v>1</v>
      </c>
      <c r="AI584" s="9">
        <f>+Synth_Ben_Data[[#This Row],[% progress]]*Synth_Ben_Data[[#This Row],[BaselineTargetValue]]</f>
        <v>1673</v>
      </c>
      <c r="AJ584" s="15">
        <f>+Synth_Ben_Data[[#This Row],[ActualValue]]</f>
        <v>1021</v>
      </c>
      <c r="AK584" s="9">
        <f>+Synth_Ben_Data[[#This Row],[CurrentTargetValue]]</f>
        <v>1673</v>
      </c>
      <c r="AL584" s="22">
        <f>+(Synth_Ben_Data[[#This Row],[Earned Value]]-Synth_Ben_Data[[#This Row],[Planned Value
(Current Value)]])</f>
        <v>0</v>
      </c>
      <c r="AM584" s="23">
        <f>+(Synth_Ben_Data[[#This Row],[Earned Value]]/Synth_Ben_Data[[#This Row],[Planned Value
(Current Value)]])</f>
        <v>1</v>
      </c>
      <c r="AN58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85" spans="1:40" ht="15" customHeight="1">
      <c r="A585">
        <v>584</v>
      </c>
      <c r="B585" t="s">
        <v>75</v>
      </c>
      <c r="C585" t="s">
        <v>234</v>
      </c>
      <c r="D585" t="s">
        <v>242</v>
      </c>
      <c r="E585" s="1">
        <v>42792</v>
      </c>
      <c r="F585" s="1"/>
      <c r="G585" s="1">
        <v>43461</v>
      </c>
      <c r="H585" t="s">
        <v>236</v>
      </c>
      <c r="I585" t="s">
        <v>236</v>
      </c>
      <c r="J585" t="s">
        <v>243</v>
      </c>
      <c r="K585" s="1"/>
      <c r="M585" t="s">
        <v>236</v>
      </c>
      <c r="N585" s="3">
        <v>51.657629999999997</v>
      </c>
      <c r="O585" s="2">
        <v>0.40124527585160757</v>
      </c>
      <c r="P585">
        <v>11</v>
      </c>
      <c r="Q585" s="1">
        <v>43210</v>
      </c>
      <c r="R585" s="1">
        <v>44314</v>
      </c>
      <c r="S58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85" s="2" t="s">
        <v>142</v>
      </c>
      <c r="W585" s="1" t="s">
        <v>95</v>
      </c>
      <c r="Y585" s="15" t="s">
        <v>59</v>
      </c>
      <c r="Z585" s="15">
        <v>195</v>
      </c>
      <c r="AA585" s="15">
        <v>195</v>
      </c>
      <c r="AB585" s="15">
        <v>449</v>
      </c>
      <c r="AC585" s="16">
        <v>42792</v>
      </c>
      <c r="AD585" s="16"/>
      <c r="AE585" s="16">
        <v>43490</v>
      </c>
      <c r="AF585" s="16">
        <v>43490</v>
      </c>
      <c r="AG585" s="9" t="s">
        <v>50</v>
      </c>
      <c r="AH585" s="22">
        <v>1</v>
      </c>
      <c r="AI585" s="9">
        <f>+Synth_Ben_Data[[#This Row],[% progress]]*Synth_Ben_Data[[#This Row],[BaselineTargetValue]]</f>
        <v>195</v>
      </c>
      <c r="AJ585" s="15">
        <f>+Synth_Ben_Data[[#This Row],[ActualValue]]</f>
        <v>449</v>
      </c>
      <c r="AK585" s="9">
        <f>+Synth_Ben_Data[[#This Row],[CurrentTargetValue]]</f>
        <v>195</v>
      </c>
      <c r="AL585" s="22">
        <f>+(Synth_Ben_Data[[#This Row],[Earned Value]]-Synth_Ben_Data[[#This Row],[Planned Value
(Current Value)]])</f>
        <v>0</v>
      </c>
      <c r="AM585" s="23">
        <f>+(Synth_Ben_Data[[#This Row],[Earned Value]]/Synth_Ben_Data[[#This Row],[Planned Value
(Current Value)]])</f>
        <v>1</v>
      </c>
      <c r="AN58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586" spans="1:40" ht="15" customHeight="1">
      <c r="A586">
        <v>585</v>
      </c>
      <c r="B586" t="s">
        <v>83</v>
      </c>
      <c r="C586" t="s">
        <v>234</v>
      </c>
      <c r="D586" t="s">
        <v>235</v>
      </c>
      <c r="E586" s="1">
        <v>43358</v>
      </c>
      <c r="F586" s="1"/>
      <c r="G586" s="1">
        <v>43740</v>
      </c>
      <c r="H586" t="s">
        <v>236</v>
      </c>
      <c r="I586" t="s">
        <v>236</v>
      </c>
      <c r="J586" t="s">
        <v>237</v>
      </c>
      <c r="K586" s="1"/>
      <c r="M586" t="s">
        <v>236</v>
      </c>
      <c r="N586" s="15">
        <v>51.79992</v>
      </c>
      <c r="O586" s="2">
        <v>-0.37542628972596537</v>
      </c>
      <c r="P586">
        <v>14</v>
      </c>
      <c r="Q586" s="1">
        <v>42792</v>
      </c>
      <c r="R586" s="1">
        <v>44766</v>
      </c>
      <c r="S58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86" s="2" t="s">
        <v>65</v>
      </c>
      <c r="W586" s="1" t="s">
        <v>244</v>
      </c>
      <c r="Y586" s="15" t="s">
        <v>49</v>
      </c>
      <c r="Z586" s="15">
        <v>1847</v>
      </c>
      <c r="AA586" s="15">
        <v>1847</v>
      </c>
      <c r="AB586" s="15">
        <v>3761</v>
      </c>
      <c r="AC586" s="16">
        <v>43358</v>
      </c>
      <c r="AD586" s="16"/>
      <c r="AE586" s="16">
        <v>43786</v>
      </c>
      <c r="AF586" s="16">
        <v>43786</v>
      </c>
      <c r="AG586" s="9" t="s">
        <v>50</v>
      </c>
      <c r="AH586" s="22">
        <v>1</v>
      </c>
      <c r="AI586" s="9">
        <f>+Synth_Ben_Data[[#This Row],[% progress]]*Synth_Ben_Data[[#This Row],[BaselineTargetValue]]</f>
        <v>1847</v>
      </c>
      <c r="AJ586" s="15">
        <f>+Synth_Ben_Data[[#This Row],[ActualValue]]</f>
        <v>3761</v>
      </c>
      <c r="AK586" s="9">
        <f>+Synth_Ben_Data[[#This Row],[CurrentTargetValue]]</f>
        <v>1847</v>
      </c>
      <c r="AL586" s="22">
        <f>+(Synth_Ben_Data[[#This Row],[Earned Value]]-Synth_Ben_Data[[#This Row],[Planned Value
(Current Value)]])</f>
        <v>0</v>
      </c>
      <c r="AM586" s="23">
        <f>+(Synth_Ben_Data[[#This Row],[Earned Value]]/Synth_Ben_Data[[#This Row],[Planned Value
(Current Value)]])</f>
        <v>1</v>
      </c>
      <c r="AN58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87" spans="1:40" ht="15" customHeight="1">
      <c r="A587">
        <v>586</v>
      </c>
      <c r="B587" t="s">
        <v>68</v>
      </c>
      <c r="C587" t="s">
        <v>234</v>
      </c>
      <c r="D587" t="s">
        <v>242</v>
      </c>
      <c r="E587" s="1">
        <v>42792</v>
      </c>
      <c r="F587" s="1"/>
      <c r="G587" s="1">
        <v>42950</v>
      </c>
      <c r="H587" t="s">
        <v>236</v>
      </c>
      <c r="I587" t="s">
        <v>236</v>
      </c>
      <c r="J587" t="s">
        <v>243</v>
      </c>
      <c r="K587" s="1"/>
      <c r="M587" t="s">
        <v>236</v>
      </c>
      <c r="N587" s="3">
        <v>51.797510000000003</v>
      </c>
      <c r="O587" s="2">
        <v>0.40000424931390177</v>
      </c>
      <c r="P587">
        <v>1</v>
      </c>
      <c r="Q587" s="1">
        <v>44089</v>
      </c>
      <c r="R587" s="1">
        <v>44314</v>
      </c>
      <c r="S58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87" s="2" t="s">
        <v>57</v>
      </c>
      <c r="W587" s="1" t="s">
        <v>213</v>
      </c>
      <c r="Y587" s="15" t="s">
        <v>49</v>
      </c>
      <c r="Z587" s="15">
        <v>946</v>
      </c>
      <c r="AA587" s="15">
        <v>946</v>
      </c>
      <c r="AB587" s="15">
        <v>193</v>
      </c>
      <c r="AC587" s="16">
        <v>42792</v>
      </c>
      <c r="AD587" s="16"/>
      <c r="AE587" s="16">
        <v>42975</v>
      </c>
      <c r="AF587" s="16">
        <v>42975</v>
      </c>
      <c r="AG587" s="9" t="s">
        <v>50</v>
      </c>
      <c r="AH587" s="22">
        <v>1</v>
      </c>
      <c r="AI587" s="9">
        <f>+Synth_Ben_Data[[#This Row],[% progress]]*Synth_Ben_Data[[#This Row],[BaselineTargetValue]]</f>
        <v>946</v>
      </c>
      <c r="AJ587" s="15">
        <f>+Synth_Ben_Data[[#This Row],[ActualValue]]</f>
        <v>193</v>
      </c>
      <c r="AK587" s="9">
        <f>+Synth_Ben_Data[[#This Row],[CurrentTargetValue]]</f>
        <v>946</v>
      </c>
      <c r="AL587" s="22">
        <f>+(Synth_Ben_Data[[#This Row],[Earned Value]]-Synth_Ben_Data[[#This Row],[Planned Value
(Current Value)]])</f>
        <v>0</v>
      </c>
      <c r="AM587" s="23">
        <f>+(Synth_Ben_Data[[#This Row],[Earned Value]]/Synth_Ben_Data[[#This Row],[Planned Value
(Current Value)]])</f>
        <v>1</v>
      </c>
      <c r="AN58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88" spans="1:40" ht="15" customHeight="1">
      <c r="A588">
        <v>324</v>
      </c>
      <c r="B588" t="s">
        <v>181</v>
      </c>
      <c r="C588" t="s">
        <v>234</v>
      </c>
      <c r="D588" t="s">
        <v>238</v>
      </c>
      <c r="E588" s="1">
        <v>43210</v>
      </c>
      <c r="F588" s="1"/>
      <c r="G588" s="1">
        <v>43417</v>
      </c>
      <c r="H588" t="s">
        <v>236</v>
      </c>
      <c r="I588" t="s">
        <v>161</v>
      </c>
      <c r="J588" t="s">
        <v>239</v>
      </c>
      <c r="K588" s="1"/>
      <c r="M588" t="s">
        <v>46</v>
      </c>
      <c r="N588" s="3">
        <v>52.890839999999997</v>
      </c>
      <c r="O588" s="2">
        <v>8.4285928769235574E-2</v>
      </c>
      <c r="P588" s="3">
        <v>1</v>
      </c>
      <c r="Q588" s="1">
        <v>43666</v>
      </c>
      <c r="R588" s="1">
        <v>44773</v>
      </c>
      <c r="S58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588" s="2"/>
      <c r="V588" s="21" t="s">
        <v>143</v>
      </c>
      <c r="W588" s="1" t="s">
        <v>166</v>
      </c>
      <c r="Y588" s="15" t="s">
        <v>67</v>
      </c>
      <c r="Z588" s="15">
        <v>2322</v>
      </c>
      <c r="AA588" s="15">
        <v>2322</v>
      </c>
      <c r="AB588" s="15">
        <v>1057</v>
      </c>
      <c r="AC588" s="16">
        <v>43210</v>
      </c>
      <c r="AD588" s="16"/>
      <c r="AE588" s="16">
        <v>43457</v>
      </c>
      <c r="AF588" s="16">
        <v>45235</v>
      </c>
      <c r="AG588" s="9" t="s">
        <v>46</v>
      </c>
      <c r="AH588" s="22">
        <v>1</v>
      </c>
      <c r="AI588" s="9">
        <f>+Synth_Ben_Data[[#This Row],[% progress]]*Synth_Ben_Data[[#This Row],[BaselineTargetValue]]</f>
        <v>2322</v>
      </c>
      <c r="AJ588" s="15">
        <f>+Synth_Ben_Data[[#This Row],[ActualValue]]</f>
        <v>1057</v>
      </c>
      <c r="AK588" s="9">
        <f>+Synth_Ben_Data[[#This Row],[CurrentTargetValue]]</f>
        <v>2322</v>
      </c>
      <c r="AL588" s="22">
        <f>+(Synth_Ben_Data[[#This Row],[Earned Value]]-Synth_Ben_Data[[#This Row],[Planned Value
(Current Value)]])</f>
        <v>0</v>
      </c>
      <c r="AM588" s="23">
        <f>+(Synth_Ben_Data[[#This Row],[Earned Value]]/Synth_Ben_Data[[#This Row],[Planned Value
(Current Value)]])</f>
        <v>1</v>
      </c>
      <c r="AN58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89" spans="1:40" ht="15" customHeight="1">
      <c r="A589">
        <v>588</v>
      </c>
      <c r="B589" t="s">
        <v>186</v>
      </c>
      <c r="C589" t="s">
        <v>234</v>
      </c>
      <c r="D589" t="s">
        <v>242</v>
      </c>
      <c r="E589" s="1">
        <v>42792</v>
      </c>
      <c r="F589" s="1"/>
      <c r="G589" s="1">
        <v>43686</v>
      </c>
      <c r="H589" t="s">
        <v>236</v>
      </c>
      <c r="I589" t="s">
        <v>236</v>
      </c>
      <c r="J589" t="s">
        <v>243</v>
      </c>
      <c r="K589" s="1"/>
      <c r="M589" t="s">
        <v>236</v>
      </c>
      <c r="N589" s="3">
        <v>51.780670000000001</v>
      </c>
      <c r="O589" s="2">
        <v>0.40026104871730678</v>
      </c>
      <c r="P589">
        <v>6</v>
      </c>
      <c r="Q589" s="1">
        <v>44089</v>
      </c>
      <c r="R589" s="1">
        <v>44314</v>
      </c>
      <c r="S58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89" s="2" t="s">
        <v>182</v>
      </c>
      <c r="W589" s="1" t="s">
        <v>111</v>
      </c>
      <c r="Y589" s="15" t="s">
        <v>67</v>
      </c>
      <c r="Z589" s="15">
        <v>105</v>
      </c>
      <c r="AA589" s="15">
        <v>105</v>
      </c>
      <c r="AB589" s="15">
        <v>427</v>
      </c>
      <c r="AC589" s="16">
        <v>42792</v>
      </c>
      <c r="AD589" s="16"/>
      <c r="AE589" s="16">
        <v>43704</v>
      </c>
      <c r="AF589" s="16">
        <v>43704</v>
      </c>
      <c r="AG589" s="9" t="s">
        <v>50</v>
      </c>
      <c r="AH589" s="22">
        <v>1</v>
      </c>
      <c r="AI589" s="9">
        <f>+Synth_Ben_Data[[#This Row],[% progress]]*Synth_Ben_Data[[#This Row],[BaselineTargetValue]]</f>
        <v>105</v>
      </c>
      <c r="AJ589" s="15">
        <f>+Synth_Ben_Data[[#This Row],[ActualValue]]</f>
        <v>427</v>
      </c>
      <c r="AK589" s="9">
        <f>+Synth_Ben_Data[[#This Row],[CurrentTargetValue]]</f>
        <v>105</v>
      </c>
      <c r="AL589" s="22">
        <f>+(Synth_Ben_Data[[#This Row],[Earned Value]]-Synth_Ben_Data[[#This Row],[Planned Value
(Current Value)]])</f>
        <v>0</v>
      </c>
      <c r="AM589" s="23">
        <f>+(Synth_Ben_Data[[#This Row],[Earned Value]]/Synth_Ben_Data[[#This Row],[Planned Value
(Current Value)]])</f>
        <v>1</v>
      </c>
      <c r="AN58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90" spans="1:40" ht="15" customHeight="1">
      <c r="A590">
        <v>589</v>
      </c>
      <c r="B590" t="s">
        <v>207</v>
      </c>
      <c r="C590" t="s">
        <v>234</v>
      </c>
      <c r="D590" t="s">
        <v>235</v>
      </c>
      <c r="E590" s="1">
        <v>43358</v>
      </c>
      <c r="F590" s="1"/>
      <c r="G590" s="1">
        <v>44290</v>
      </c>
      <c r="H590" t="s">
        <v>236</v>
      </c>
      <c r="I590" t="s">
        <v>236</v>
      </c>
      <c r="J590" t="s">
        <v>237</v>
      </c>
      <c r="K590" s="1"/>
      <c r="M590" t="s">
        <v>236</v>
      </c>
      <c r="N590" s="15">
        <v>51.877119999999998</v>
      </c>
      <c r="O590" s="2">
        <v>-0.92100915372665981</v>
      </c>
      <c r="P590">
        <v>13</v>
      </c>
      <c r="Q590" s="1">
        <v>43210</v>
      </c>
      <c r="R590" s="1">
        <v>44766</v>
      </c>
      <c r="S59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90" s="2" t="s">
        <v>58</v>
      </c>
      <c r="W590" s="1" t="s">
        <v>166</v>
      </c>
      <c r="Y590" s="15" t="s">
        <v>67</v>
      </c>
      <c r="Z590" s="15">
        <v>343</v>
      </c>
      <c r="AA590" s="15">
        <v>343</v>
      </c>
      <c r="AB590" s="15">
        <v>204</v>
      </c>
      <c r="AC590" s="16">
        <v>43358</v>
      </c>
      <c r="AD590" s="16"/>
      <c r="AE590" s="16">
        <v>44326</v>
      </c>
      <c r="AF590" s="16">
        <v>44326</v>
      </c>
      <c r="AG590" s="9" t="s">
        <v>50</v>
      </c>
      <c r="AH590" s="22">
        <v>1</v>
      </c>
      <c r="AI590" s="9">
        <f>+Synth_Ben_Data[[#This Row],[% progress]]*Synth_Ben_Data[[#This Row],[BaselineTargetValue]]</f>
        <v>343</v>
      </c>
      <c r="AJ590" s="15">
        <f>+Synth_Ben_Data[[#This Row],[ActualValue]]</f>
        <v>204</v>
      </c>
      <c r="AK590" s="9">
        <f>+Synth_Ben_Data[[#This Row],[CurrentTargetValue]]</f>
        <v>343</v>
      </c>
      <c r="AL590" s="22">
        <f>+(Synth_Ben_Data[[#This Row],[Earned Value]]-Synth_Ben_Data[[#This Row],[Planned Value
(Current Value)]])</f>
        <v>0</v>
      </c>
      <c r="AM590" s="23">
        <f>+(Synth_Ben_Data[[#This Row],[Earned Value]]/Synth_Ben_Data[[#This Row],[Planned Value
(Current Value)]])</f>
        <v>1</v>
      </c>
      <c r="AN59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91" spans="1:40" ht="15" customHeight="1">
      <c r="A591">
        <v>490</v>
      </c>
      <c r="B591" t="s">
        <v>156</v>
      </c>
      <c r="C591" t="s">
        <v>234</v>
      </c>
      <c r="D591" t="s">
        <v>238</v>
      </c>
      <c r="E591" s="1">
        <v>43210</v>
      </c>
      <c r="F591" s="1"/>
      <c r="G591" s="1">
        <v>43943</v>
      </c>
      <c r="H591" t="s">
        <v>236</v>
      </c>
      <c r="I591" t="s">
        <v>44</v>
      </c>
      <c r="J591" t="s">
        <v>239</v>
      </c>
      <c r="K591" s="1"/>
      <c r="M591" t="s">
        <v>46</v>
      </c>
      <c r="N591" s="3">
        <v>52.897509999999997</v>
      </c>
      <c r="O591" s="2">
        <v>0.27374876058757658</v>
      </c>
      <c r="P591" s="3">
        <v>12</v>
      </c>
      <c r="Q591" s="1">
        <v>43666</v>
      </c>
      <c r="R591" s="1">
        <v>44773</v>
      </c>
      <c r="S59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591" s="2"/>
      <c r="V591" s="2" t="s">
        <v>154</v>
      </c>
      <c r="W591" s="1" t="s">
        <v>111</v>
      </c>
      <c r="Y591" s="3" t="s">
        <v>49</v>
      </c>
      <c r="Z591" s="3">
        <v>624</v>
      </c>
      <c r="AA591" s="3">
        <v>624</v>
      </c>
      <c r="AB591" s="3">
        <v>4922</v>
      </c>
      <c r="AC591" s="19">
        <v>43210</v>
      </c>
      <c r="AD591" s="19"/>
      <c r="AE591" s="19">
        <v>43962</v>
      </c>
      <c r="AF591" s="16">
        <v>45241</v>
      </c>
      <c r="AG591" s="9" t="s">
        <v>46</v>
      </c>
      <c r="AH591" s="22">
        <v>1</v>
      </c>
      <c r="AI591" s="9">
        <f>+Synth_Ben_Data[[#This Row],[% progress]]*Synth_Ben_Data[[#This Row],[BaselineTargetValue]]</f>
        <v>624</v>
      </c>
      <c r="AJ591" s="15">
        <f>+Synth_Ben_Data[[#This Row],[ActualValue]]</f>
        <v>4922</v>
      </c>
      <c r="AK591" s="9">
        <f>+Synth_Ben_Data[[#This Row],[CurrentTargetValue]]</f>
        <v>624</v>
      </c>
      <c r="AL591" s="22">
        <f>+(Synth_Ben_Data[[#This Row],[Earned Value]]-Synth_Ben_Data[[#This Row],[Planned Value
(Current Value)]])</f>
        <v>0</v>
      </c>
      <c r="AM591" s="23">
        <f>+(Synth_Ben_Data[[#This Row],[Earned Value]]/Synth_Ben_Data[[#This Row],[Planned Value
(Current Value)]])</f>
        <v>1</v>
      </c>
      <c r="AN59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92" spans="1:40" ht="15" customHeight="1">
      <c r="A592">
        <v>591</v>
      </c>
      <c r="B592" t="s">
        <v>123</v>
      </c>
      <c r="C592" t="s">
        <v>234</v>
      </c>
      <c r="D592" t="s">
        <v>235</v>
      </c>
      <c r="E592" s="1">
        <v>43358</v>
      </c>
      <c r="F592" s="1"/>
      <c r="G592" s="1">
        <v>44250</v>
      </c>
      <c r="H592" t="s">
        <v>236</v>
      </c>
      <c r="I592" t="s">
        <v>236</v>
      </c>
      <c r="J592" t="s">
        <v>237</v>
      </c>
      <c r="K592" s="1"/>
      <c r="M592" t="s">
        <v>236</v>
      </c>
      <c r="N592" s="15">
        <v>51.116840000000003</v>
      </c>
      <c r="O592" s="2">
        <v>-0.91835521850000468</v>
      </c>
      <c r="P592">
        <v>8</v>
      </c>
      <c r="Q592" s="1">
        <v>44089</v>
      </c>
      <c r="R592" s="1">
        <v>44766</v>
      </c>
      <c r="S59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92" s="2" t="s">
        <v>57</v>
      </c>
      <c r="W592" s="1" t="s">
        <v>71</v>
      </c>
      <c r="Y592" s="15" t="s">
        <v>67</v>
      </c>
      <c r="Z592" s="15">
        <v>2437</v>
      </c>
      <c r="AA592" s="15">
        <v>2437</v>
      </c>
      <c r="AB592" s="15">
        <v>327</v>
      </c>
      <c r="AC592" s="16">
        <v>43358</v>
      </c>
      <c r="AD592" s="16"/>
      <c r="AE592" s="16">
        <v>44252</v>
      </c>
      <c r="AF592" s="16">
        <v>44252</v>
      </c>
      <c r="AG592" s="9" t="s">
        <v>50</v>
      </c>
      <c r="AH592" s="22">
        <v>1</v>
      </c>
      <c r="AI592" s="9">
        <f>+Synth_Ben_Data[[#This Row],[% progress]]*Synth_Ben_Data[[#This Row],[BaselineTargetValue]]</f>
        <v>2437</v>
      </c>
      <c r="AJ592" s="15">
        <f>+Synth_Ben_Data[[#This Row],[ActualValue]]</f>
        <v>327</v>
      </c>
      <c r="AK592" s="9">
        <f>+Synth_Ben_Data[[#This Row],[CurrentTargetValue]]</f>
        <v>2437</v>
      </c>
      <c r="AL592" s="22">
        <f>+(Synth_Ben_Data[[#This Row],[Earned Value]]-Synth_Ben_Data[[#This Row],[Planned Value
(Current Value)]])</f>
        <v>0</v>
      </c>
      <c r="AM592" s="23">
        <f>+(Synth_Ben_Data[[#This Row],[Earned Value]]/Synth_Ben_Data[[#This Row],[Planned Value
(Current Value)]])</f>
        <v>1</v>
      </c>
      <c r="AN59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93" spans="1:40" ht="15" customHeight="1">
      <c r="A593">
        <v>592</v>
      </c>
      <c r="B593" t="s">
        <v>60</v>
      </c>
      <c r="C593" t="s">
        <v>234</v>
      </c>
      <c r="D593" t="s">
        <v>235</v>
      </c>
      <c r="E593" s="1">
        <v>43358</v>
      </c>
      <c r="F593" s="1"/>
      <c r="G593" s="1">
        <v>44586</v>
      </c>
      <c r="H593" t="s">
        <v>236</v>
      </c>
      <c r="I593" t="s">
        <v>236</v>
      </c>
      <c r="J593" t="s">
        <v>237</v>
      </c>
      <c r="K593" s="1"/>
      <c r="M593" t="s">
        <v>236</v>
      </c>
      <c r="N593" s="3">
        <v>51.66283</v>
      </c>
      <c r="O593" s="2">
        <v>-0.13272590272447893</v>
      </c>
      <c r="P593">
        <v>15</v>
      </c>
      <c r="Q593" s="1">
        <v>43666</v>
      </c>
      <c r="R593" s="1">
        <v>44766</v>
      </c>
      <c r="S59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93" s="2" t="s">
        <v>216</v>
      </c>
      <c r="W593" s="1" t="s">
        <v>86</v>
      </c>
      <c r="Y593" s="15" t="s">
        <v>67</v>
      </c>
      <c r="Z593" s="15">
        <v>704</v>
      </c>
      <c r="AA593" s="15">
        <v>704</v>
      </c>
      <c r="AB593" s="15">
        <v>892</v>
      </c>
      <c r="AC593" s="16">
        <v>43358</v>
      </c>
      <c r="AD593" s="16"/>
      <c r="AE593" s="16">
        <v>44594</v>
      </c>
      <c r="AF593" s="16">
        <v>44594</v>
      </c>
      <c r="AG593" s="9" t="s">
        <v>50</v>
      </c>
      <c r="AH593" s="22">
        <v>1</v>
      </c>
      <c r="AI593" s="9">
        <f>+Synth_Ben_Data[[#This Row],[% progress]]*Synth_Ben_Data[[#This Row],[BaselineTargetValue]]</f>
        <v>704</v>
      </c>
      <c r="AJ593" s="15">
        <f>+Synth_Ben_Data[[#This Row],[ActualValue]]</f>
        <v>892</v>
      </c>
      <c r="AK593" s="9">
        <f>+Synth_Ben_Data[[#This Row],[CurrentTargetValue]]</f>
        <v>704</v>
      </c>
      <c r="AL593" s="22">
        <f>+(Synth_Ben_Data[[#This Row],[Earned Value]]-Synth_Ben_Data[[#This Row],[Planned Value
(Current Value)]])</f>
        <v>0</v>
      </c>
      <c r="AM593" s="23">
        <f>+(Synth_Ben_Data[[#This Row],[Earned Value]]/Synth_Ben_Data[[#This Row],[Planned Value
(Current Value)]])</f>
        <v>1</v>
      </c>
      <c r="AN59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94" spans="1:40" ht="15" customHeight="1">
      <c r="A594">
        <v>593</v>
      </c>
      <c r="B594" t="s">
        <v>184</v>
      </c>
      <c r="C594" t="s">
        <v>234</v>
      </c>
      <c r="D594" t="s">
        <v>235</v>
      </c>
      <c r="E594" s="1">
        <v>43358</v>
      </c>
      <c r="F594" s="1"/>
      <c r="G594" s="1">
        <v>43729</v>
      </c>
      <c r="H594" t="s">
        <v>236</v>
      </c>
      <c r="I594" t="s">
        <v>236</v>
      </c>
      <c r="J594" t="s">
        <v>237</v>
      </c>
      <c r="K594" s="1"/>
      <c r="M594" t="s">
        <v>236</v>
      </c>
      <c r="N594" s="15">
        <v>51.707599999999999</v>
      </c>
      <c r="O594" s="2">
        <v>-0.1498289350407549</v>
      </c>
      <c r="P594">
        <v>1</v>
      </c>
      <c r="Q594" s="1">
        <v>44089</v>
      </c>
      <c r="R594" s="1">
        <v>44766</v>
      </c>
      <c r="S59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94" s="2" t="s">
        <v>216</v>
      </c>
      <c r="W594" s="1" t="s">
        <v>117</v>
      </c>
      <c r="Y594" s="15" t="s">
        <v>67</v>
      </c>
      <c r="Z594" s="15">
        <v>2454</v>
      </c>
      <c r="AA594" s="15">
        <v>2454</v>
      </c>
      <c r="AB594" s="15">
        <v>1498</v>
      </c>
      <c r="AC594" s="16">
        <v>43358</v>
      </c>
      <c r="AD594" s="16"/>
      <c r="AE594" s="16">
        <v>43771</v>
      </c>
      <c r="AF594" s="16">
        <v>43771</v>
      </c>
      <c r="AG594" s="9" t="s">
        <v>50</v>
      </c>
      <c r="AH594" s="22">
        <v>1</v>
      </c>
      <c r="AI594" s="9">
        <f>+Synth_Ben_Data[[#This Row],[% progress]]*Synth_Ben_Data[[#This Row],[BaselineTargetValue]]</f>
        <v>2454</v>
      </c>
      <c r="AJ594" s="15">
        <f>+Synth_Ben_Data[[#This Row],[ActualValue]]</f>
        <v>1498</v>
      </c>
      <c r="AK594" s="9">
        <f>+Synth_Ben_Data[[#This Row],[CurrentTargetValue]]</f>
        <v>2454</v>
      </c>
      <c r="AL594" s="22">
        <f>+(Synth_Ben_Data[[#This Row],[Earned Value]]-Synth_Ben_Data[[#This Row],[Planned Value
(Current Value)]])</f>
        <v>0</v>
      </c>
      <c r="AM594" s="23">
        <f>+(Synth_Ben_Data[[#This Row],[Earned Value]]/Synth_Ben_Data[[#This Row],[Planned Value
(Current Value)]])</f>
        <v>1</v>
      </c>
      <c r="AN59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95" spans="1:40" ht="15" customHeight="1">
      <c r="A595">
        <v>594</v>
      </c>
      <c r="B595" t="s">
        <v>215</v>
      </c>
      <c r="C595" t="s">
        <v>234</v>
      </c>
      <c r="D595" t="s">
        <v>235</v>
      </c>
      <c r="E595" s="1">
        <v>43358</v>
      </c>
      <c r="F595" s="1"/>
      <c r="G595" s="1">
        <v>44525</v>
      </c>
      <c r="H595" t="s">
        <v>236</v>
      </c>
      <c r="I595" t="s">
        <v>236</v>
      </c>
      <c r="J595" t="s">
        <v>237</v>
      </c>
      <c r="K595" s="1"/>
      <c r="M595" t="s">
        <v>236</v>
      </c>
      <c r="N595" s="3">
        <v>51.706429999999997</v>
      </c>
      <c r="O595" s="2">
        <v>-0.84544404846378596</v>
      </c>
      <c r="P595">
        <v>3</v>
      </c>
      <c r="Q595" s="1">
        <v>43666</v>
      </c>
      <c r="R595" s="1">
        <v>44766</v>
      </c>
      <c r="S59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95" s="2" t="s">
        <v>230</v>
      </c>
      <c r="W595" s="1" t="s">
        <v>74</v>
      </c>
      <c r="Y595" s="15" t="s">
        <v>67</v>
      </c>
      <c r="Z595" s="15">
        <v>884</v>
      </c>
      <c r="AA595" s="15">
        <v>884</v>
      </c>
      <c r="AB595" s="15">
        <v>2170</v>
      </c>
      <c r="AC595" s="16">
        <v>43358</v>
      </c>
      <c r="AD595" s="16"/>
      <c r="AE595" s="16">
        <v>44559</v>
      </c>
      <c r="AF595" s="16">
        <v>44559</v>
      </c>
      <c r="AG595" s="9" t="s">
        <v>50</v>
      </c>
      <c r="AH595" s="22">
        <v>1</v>
      </c>
      <c r="AI595" s="9">
        <f>+Synth_Ben_Data[[#This Row],[% progress]]*Synth_Ben_Data[[#This Row],[BaselineTargetValue]]</f>
        <v>884</v>
      </c>
      <c r="AJ595" s="15">
        <f>+Synth_Ben_Data[[#This Row],[ActualValue]]</f>
        <v>2170</v>
      </c>
      <c r="AK595" s="9">
        <f>+Synth_Ben_Data[[#This Row],[CurrentTargetValue]]</f>
        <v>884</v>
      </c>
      <c r="AL595" s="22">
        <f>+(Synth_Ben_Data[[#This Row],[Earned Value]]-Synth_Ben_Data[[#This Row],[Planned Value
(Current Value)]])</f>
        <v>0</v>
      </c>
      <c r="AM595" s="23">
        <f>+(Synth_Ben_Data[[#This Row],[Earned Value]]/Synth_Ben_Data[[#This Row],[Planned Value
(Current Value)]])</f>
        <v>1</v>
      </c>
      <c r="AN59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96" spans="1:40" ht="15" customHeight="1">
      <c r="A596">
        <v>299</v>
      </c>
      <c r="B596" t="s">
        <v>155</v>
      </c>
      <c r="C596" t="s">
        <v>234</v>
      </c>
      <c r="D596" t="s">
        <v>238</v>
      </c>
      <c r="E596" s="1">
        <v>43210</v>
      </c>
      <c r="F596" s="1"/>
      <c r="G596" s="1">
        <v>43926</v>
      </c>
      <c r="H596" t="s">
        <v>236</v>
      </c>
      <c r="I596" t="s">
        <v>44</v>
      </c>
      <c r="J596" t="s">
        <v>239</v>
      </c>
      <c r="K596" s="1"/>
      <c r="M596" t="s">
        <v>46</v>
      </c>
      <c r="N596" s="15">
        <v>52.903269999999999</v>
      </c>
      <c r="O596" s="2">
        <v>0.28170455614778617</v>
      </c>
      <c r="P596" s="3">
        <v>1</v>
      </c>
      <c r="Q596" s="1">
        <v>44089</v>
      </c>
      <c r="R596" s="1">
        <v>44773</v>
      </c>
      <c r="S59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596" s="2"/>
      <c r="V596" s="2" t="s">
        <v>98</v>
      </c>
      <c r="W596" s="1" t="s">
        <v>98</v>
      </c>
      <c r="Y596" s="3" t="s">
        <v>67</v>
      </c>
      <c r="Z596" s="3">
        <v>794</v>
      </c>
      <c r="AA596" s="3">
        <v>794</v>
      </c>
      <c r="AB596" s="3">
        <v>7</v>
      </c>
      <c r="AC596" s="19">
        <v>43210</v>
      </c>
      <c r="AD596" s="19"/>
      <c r="AE596" s="19">
        <v>43949</v>
      </c>
      <c r="AF596" s="16">
        <v>45196</v>
      </c>
      <c r="AG596" s="9" t="s">
        <v>46</v>
      </c>
      <c r="AH596" s="22">
        <v>1</v>
      </c>
      <c r="AI596" s="9">
        <f>+Synth_Ben_Data[[#This Row],[% progress]]*Synth_Ben_Data[[#This Row],[BaselineTargetValue]]</f>
        <v>794</v>
      </c>
      <c r="AJ596" s="15">
        <f>+Synth_Ben_Data[[#This Row],[ActualValue]]</f>
        <v>7</v>
      </c>
      <c r="AK596" s="9">
        <f>+Synth_Ben_Data[[#This Row],[CurrentTargetValue]]</f>
        <v>794</v>
      </c>
      <c r="AL596" s="22">
        <f>+(Synth_Ben_Data[[#This Row],[Earned Value]]-Synth_Ben_Data[[#This Row],[Planned Value
(Current Value)]])</f>
        <v>0</v>
      </c>
      <c r="AM596" s="23">
        <f>+(Synth_Ben_Data[[#This Row],[Earned Value]]/Synth_Ben_Data[[#This Row],[Planned Value
(Current Value)]])</f>
        <v>1</v>
      </c>
      <c r="AN59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97" spans="1:40" ht="15" customHeight="1">
      <c r="A597">
        <v>596</v>
      </c>
      <c r="B597" t="s">
        <v>184</v>
      </c>
      <c r="C597" t="s">
        <v>234</v>
      </c>
      <c r="D597" t="s">
        <v>240</v>
      </c>
      <c r="E597" s="1">
        <v>42205</v>
      </c>
      <c r="F597" s="1"/>
      <c r="G597" s="1">
        <v>43375</v>
      </c>
      <c r="H597" t="s">
        <v>236</v>
      </c>
      <c r="I597" t="s">
        <v>55</v>
      </c>
      <c r="J597" t="s">
        <v>241</v>
      </c>
      <c r="K597" s="1"/>
      <c r="M597" t="s">
        <v>46</v>
      </c>
      <c r="N597" s="3">
        <v>50.997399999999999</v>
      </c>
      <c r="O597" s="2">
        <v>-0.55461241048111065</v>
      </c>
      <c r="P597">
        <v>15</v>
      </c>
      <c r="Q597" s="1">
        <v>42792</v>
      </c>
      <c r="R597" s="1">
        <v>44332</v>
      </c>
      <c r="S59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97" s="2" t="s">
        <v>95</v>
      </c>
      <c r="W597" s="1" t="s">
        <v>65</v>
      </c>
      <c r="Y597" s="15" t="s">
        <v>67</v>
      </c>
      <c r="Z597" s="15">
        <v>676</v>
      </c>
      <c r="AA597" s="15">
        <v>676</v>
      </c>
      <c r="AB597" s="15">
        <v>641</v>
      </c>
      <c r="AC597" s="16">
        <v>42205</v>
      </c>
      <c r="AD597" s="16"/>
      <c r="AE597" s="16">
        <v>43418</v>
      </c>
      <c r="AF597" s="16">
        <v>45236</v>
      </c>
      <c r="AG597" s="9" t="s">
        <v>46</v>
      </c>
      <c r="AH597" s="22">
        <v>1</v>
      </c>
      <c r="AI597" s="9">
        <f>+Synth_Ben_Data[[#This Row],[% progress]]*Synth_Ben_Data[[#This Row],[BaselineTargetValue]]</f>
        <v>676</v>
      </c>
      <c r="AJ597" s="15">
        <f>+Synth_Ben_Data[[#This Row],[ActualValue]]</f>
        <v>641</v>
      </c>
      <c r="AK597" s="9">
        <f>+Synth_Ben_Data[[#This Row],[CurrentTargetValue]]</f>
        <v>676</v>
      </c>
      <c r="AL597" s="22">
        <f>+(Synth_Ben_Data[[#This Row],[Earned Value]]-Synth_Ben_Data[[#This Row],[Planned Value
(Current Value)]])</f>
        <v>0</v>
      </c>
      <c r="AM597" s="23">
        <f>+(Synth_Ben_Data[[#This Row],[Earned Value]]/Synth_Ben_Data[[#This Row],[Planned Value
(Current Value)]])</f>
        <v>1</v>
      </c>
      <c r="AN59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98" spans="1:40" ht="15" customHeight="1">
      <c r="A598">
        <v>597</v>
      </c>
      <c r="B598" t="s">
        <v>123</v>
      </c>
      <c r="C598" t="s">
        <v>234</v>
      </c>
      <c r="D598" t="s">
        <v>235</v>
      </c>
      <c r="E598" s="1">
        <v>43358</v>
      </c>
      <c r="F598" s="1"/>
      <c r="G598" s="1">
        <v>44743</v>
      </c>
      <c r="H598" t="s">
        <v>236</v>
      </c>
      <c r="I598" t="s">
        <v>236</v>
      </c>
      <c r="J598" t="s">
        <v>237</v>
      </c>
      <c r="K598" s="1"/>
      <c r="M598" t="s">
        <v>236</v>
      </c>
      <c r="N598" s="15">
        <v>51.350969999999997</v>
      </c>
      <c r="O598" s="2">
        <v>-0.10093380692284282</v>
      </c>
      <c r="P598">
        <v>6</v>
      </c>
      <c r="Q598" s="1">
        <v>42792</v>
      </c>
      <c r="R598" s="1">
        <v>44766</v>
      </c>
      <c r="S59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98" s="2" t="s">
        <v>154</v>
      </c>
      <c r="W598" s="1" t="s">
        <v>213</v>
      </c>
      <c r="Y598" s="15" t="s">
        <v>67</v>
      </c>
      <c r="Z598" s="15">
        <v>766</v>
      </c>
      <c r="AA598" s="15">
        <v>766</v>
      </c>
      <c r="AB598" s="15">
        <v>1299</v>
      </c>
      <c r="AC598" s="16">
        <v>43358</v>
      </c>
      <c r="AD598" s="16"/>
      <c r="AE598" s="16">
        <v>44766</v>
      </c>
      <c r="AF598" s="16">
        <v>44766</v>
      </c>
      <c r="AG598" s="9" t="s">
        <v>50</v>
      </c>
      <c r="AH598" s="22">
        <v>1</v>
      </c>
      <c r="AI598" s="9">
        <f>+Synth_Ben_Data[[#This Row],[% progress]]*Synth_Ben_Data[[#This Row],[BaselineTargetValue]]</f>
        <v>766</v>
      </c>
      <c r="AJ598" s="15">
        <f>+Synth_Ben_Data[[#This Row],[ActualValue]]</f>
        <v>1299</v>
      </c>
      <c r="AK598" s="9">
        <f>+Synth_Ben_Data[[#This Row],[CurrentTargetValue]]</f>
        <v>766</v>
      </c>
      <c r="AL598" s="22">
        <f>+(Synth_Ben_Data[[#This Row],[Earned Value]]-Synth_Ben_Data[[#This Row],[Planned Value
(Current Value)]])</f>
        <v>0</v>
      </c>
      <c r="AM598" s="23">
        <f>+(Synth_Ben_Data[[#This Row],[Earned Value]]/Synth_Ben_Data[[#This Row],[Planned Value
(Current Value)]])</f>
        <v>1</v>
      </c>
      <c r="AN59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599" spans="1:40" ht="15" customHeight="1">
      <c r="A599">
        <v>598</v>
      </c>
      <c r="B599" t="s">
        <v>217</v>
      </c>
      <c r="C599" t="s">
        <v>234</v>
      </c>
      <c r="D599" t="s">
        <v>240</v>
      </c>
      <c r="E599" s="1">
        <v>42205</v>
      </c>
      <c r="F599" s="1"/>
      <c r="G599" s="1">
        <v>43271</v>
      </c>
      <c r="H599" t="s">
        <v>236</v>
      </c>
      <c r="I599" t="s">
        <v>55</v>
      </c>
      <c r="J599" t="s">
        <v>241</v>
      </c>
      <c r="K599" s="1"/>
      <c r="M599" t="s">
        <v>46</v>
      </c>
      <c r="N599" s="3">
        <v>51.114179999999998</v>
      </c>
      <c r="O599" s="2">
        <v>-0.65196244719805307</v>
      </c>
      <c r="P599">
        <v>13</v>
      </c>
      <c r="Q599" s="1">
        <v>44089</v>
      </c>
      <c r="R599" s="1">
        <v>44332</v>
      </c>
      <c r="S59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599" s="2" t="s">
        <v>189</v>
      </c>
      <c r="W599" s="1" t="s">
        <v>147</v>
      </c>
      <c r="Y599" s="15" t="s">
        <v>67</v>
      </c>
      <c r="Z599" s="15">
        <v>412</v>
      </c>
      <c r="AA599" s="15">
        <v>412</v>
      </c>
      <c r="AB599" s="15">
        <v>1811</v>
      </c>
      <c r="AC599" s="16">
        <v>42205</v>
      </c>
      <c r="AD599" s="16"/>
      <c r="AE599" s="16">
        <v>43304</v>
      </c>
      <c r="AF599" s="16">
        <v>45238</v>
      </c>
      <c r="AG599" s="9" t="s">
        <v>46</v>
      </c>
      <c r="AH599" s="22">
        <v>1</v>
      </c>
      <c r="AI599" s="9">
        <f>+Synth_Ben_Data[[#This Row],[% progress]]*Synth_Ben_Data[[#This Row],[BaselineTargetValue]]</f>
        <v>412</v>
      </c>
      <c r="AJ599" s="15">
        <f>+Synth_Ben_Data[[#This Row],[ActualValue]]</f>
        <v>1811</v>
      </c>
      <c r="AK599" s="9">
        <f>+Synth_Ben_Data[[#This Row],[CurrentTargetValue]]</f>
        <v>412</v>
      </c>
      <c r="AL599" s="22">
        <f>+(Synth_Ben_Data[[#This Row],[Earned Value]]-Synth_Ben_Data[[#This Row],[Planned Value
(Current Value)]])</f>
        <v>0</v>
      </c>
      <c r="AM599" s="23">
        <f>+(Synth_Ben_Data[[#This Row],[Earned Value]]/Synth_Ben_Data[[#This Row],[Planned Value
(Current Value)]])</f>
        <v>1</v>
      </c>
      <c r="AN59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00" spans="1:40" ht="15" customHeight="1">
      <c r="A600">
        <v>599</v>
      </c>
      <c r="B600" t="s">
        <v>204</v>
      </c>
      <c r="C600" t="s">
        <v>234</v>
      </c>
      <c r="D600" t="s">
        <v>240</v>
      </c>
      <c r="E600" s="1">
        <v>42205</v>
      </c>
      <c r="F600" s="1"/>
      <c r="G600" s="1">
        <v>43969</v>
      </c>
      <c r="H600" t="s">
        <v>236</v>
      </c>
      <c r="I600" t="s">
        <v>161</v>
      </c>
      <c r="J600" t="s">
        <v>241</v>
      </c>
      <c r="K600" s="1"/>
      <c r="M600" t="s">
        <v>46</v>
      </c>
      <c r="N600" s="15">
        <v>50.810890000000001</v>
      </c>
      <c r="O600" s="2">
        <v>-0.51202780915120216</v>
      </c>
      <c r="P600">
        <v>13</v>
      </c>
      <c r="Q600" s="1">
        <v>42792</v>
      </c>
      <c r="R600" s="1">
        <v>44332</v>
      </c>
      <c r="S60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00" s="2" t="s">
        <v>98</v>
      </c>
      <c r="W600" s="1" t="s">
        <v>119</v>
      </c>
      <c r="Y600" s="15" t="s">
        <v>67</v>
      </c>
      <c r="Z600" s="15">
        <v>1883</v>
      </c>
      <c r="AA600" s="15">
        <v>1883</v>
      </c>
      <c r="AB600" s="15">
        <v>1309</v>
      </c>
      <c r="AC600" s="16">
        <v>42205</v>
      </c>
      <c r="AD600" s="16"/>
      <c r="AE600" s="16">
        <v>44001</v>
      </c>
      <c r="AF600" s="16">
        <v>45215</v>
      </c>
      <c r="AG600" s="9" t="s">
        <v>46</v>
      </c>
      <c r="AH600" s="22">
        <v>1</v>
      </c>
      <c r="AI600" s="9">
        <f>+Synth_Ben_Data[[#This Row],[% progress]]*Synth_Ben_Data[[#This Row],[BaselineTargetValue]]</f>
        <v>1883</v>
      </c>
      <c r="AJ600" s="15">
        <f>+Synth_Ben_Data[[#This Row],[ActualValue]]</f>
        <v>1309</v>
      </c>
      <c r="AK600" s="9">
        <f>+Synth_Ben_Data[[#This Row],[CurrentTargetValue]]</f>
        <v>1883</v>
      </c>
      <c r="AL600" s="22">
        <f>+(Synth_Ben_Data[[#This Row],[Earned Value]]-Synth_Ben_Data[[#This Row],[Planned Value
(Current Value)]])</f>
        <v>0</v>
      </c>
      <c r="AM600" s="23">
        <f>+(Synth_Ben_Data[[#This Row],[Earned Value]]/Synth_Ben_Data[[#This Row],[Planned Value
(Current Value)]])</f>
        <v>1</v>
      </c>
      <c r="AN60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01" spans="1:40" ht="15" customHeight="1">
      <c r="A601">
        <v>602</v>
      </c>
      <c r="B601" t="s">
        <v>191</v>
      </c>
      <c r="C601" t="s">
        <v>234</v>
      </c>
      <c r="D601" t="s">
        <v>238</v>
      </c>
      <c r="E601" s="1">
        <v>43210</v>
      </c>
      <c r="F601" s="1"/>
      <c r="G601" s="1">
        <v>43724</v>
      </c>
      <c r="H601" t="s">
        <v>236</v>
      </c>
      <c r="I601" t="s">
        <v>44</v>
      </c>
      <c r="J601" t="s">
        <v>239</v>
      </c>
      <c r="K601" s="1"/>
      <c r="M601" t="s">
        <v>46</v>
      </c>
      <c r="N601" s="3">
        <v>52.903849999999998</v>
      </c>
      <c r="O601" s="2">
        <v>0.3794500413984383</v>
      </c>
      <c r="P601">
        <v>4</v>
      </c>
      <c r="Q601" s="1">
        <v>44089</v>
      </c>
      <c r="R601" s="1">
        <v>44773</v>
      </c>
      <c r="S60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01" s="2" t="s">
        <v>158</v>
      </c>
      <c r="W601" s="1" t="s">
        <v>95</v>
      </c>
      <c r="Y601" s="15" t="s">
        <v>67</v>
      </c>
      <c r="Z601" s="15">
        <v>2176</v>
      </c>
      <c r="AA601" s="15">
        <v>2176</v>
      </c>
      <c r="AB601" s="15">
        <v>1964</v>
      </c>
      <c r="AC601" s="16">
        <v>43210</v>
      </c>
      <c r="AD601" s="16"/>
      <c r="AE601" s="16">
        <v>43773</v>
      </c>
      <c r="AF601" s="16">
        <v>45207</v>
      </c>
      <c r="AG601" s="9" t="s">
        <v>46</v>
      </c>
      <c r="AH601" s="22">
        <v>1</v>
      </c>
      <c r="AI601" s="9">
        <f>+Synth_Ben_Data[[#This Row],[% progress]]*Synth_Ben_Data[[#This Row],[BaselineTargetValue]]</f>
        <v>2176</v>
      </c>
      <c r="AJ601" s="15">
        <f>+Synth_Ben_Data[[#This Row],[ActualValue]]</f>
        <v>1964</v>
      </c>
      <c r="AK601" s="9">
        <f>+Synth_Ben_Data[[#This Row],[CurrentTargetValue]]</f>
        <v>2176</v>
      </c>
      <c r="AL601" s="22">
        <f>+(Synth_Ben_Data[[#This Row],[Earned Value]]-Synth_Ben_Data[[#This Row],[Planned Value
(Current Value)]])</f>
        <v>0</v>
      </c>
      <c r="AM601" s="23">
        <f>+(Synth_Ben_Data[[#This Row],[Earned Value]]/Synth_Ben_Data[[#This Row],[Planned Value
(Current Value)]])</f>
        <v>1</v>
      </c>
      <c r="AN60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02" spans="1:40" ht="15" customHeight="1">
      <c r="A602">
        <v>601</v>
      </c>
      <c r="B602" t="s">
        <v>225</v>
      </c>
      <c r="C602" t="s">
        <v>234</v>
      </c>
      <c r="D602" t="s">
        <v>235</v>
      </c>
      <c r="E602" s="1">
        <v>43358</v>
      </c>
      <c r="F602" s="1"/>
      <c r="G602" s="1">
        <v>44420</v>
      </c>
      <c r="H602" t="s">
        <v>236</v>
      </c>
      <c r="I602" t="s">
        <v>236</v>
      </c>
      <c r="J602" t="s">
        <v>237</v>
      </c>
      <c r="K602" s="1"/>
      <c r="M602" t="s">
        <v>236</v>
      </c>
      <c r="N602" s="15">
        <v>52.021880000000003</v>
      </c>
      <c r="O602" s="2">
        <v>-0.68303733249538079</v>
      </c>
      <c r="P602">
        <v>16</v>
      </c>
      <c r="Q602" s="1">
        <v>43210</v>
      </c>
      <c r="R602" s="1">
        <v>44766</v>
      </c>
      <c r="S60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02" s="2" t="s">
        <v>57</v>
      </c>
      <c r="W602" s="1" t="s">
        <v>117</v>
      </c>
      <c r="Y602" s="15" t="s">
        <v>67</v>
      </c>
      <c r="Z602" s="15">
        <v>1747</v>
      </c>
      <c r="AA602" s="15">
        <v>1747</v>
      </c>
      <c r="AB602" s="15">
        <v>803</v>
      </c>
      <c r="AC602" s="16">
        <v>43358</v>
      </c>
      <c r="AD602" s="16"/>
      <c r="AE602" s="16">
        <v>44426</v>
      </c>
      <c r="AF602" s="16">
        <v>44426</v>
      </c>
      <c r="AG602" s="9" t="s">
        <v>50</v>
      </c>
      <c r="AH602" s="22">
        <v>1</v>
      </c>
      <c r="AI602" s="9">
        <f>+Synth_Ben_Data[[#This Row],[% progress]]*Synth_Ben_Data[[#This Row],[BaselineTargetValue]]</f>
        <v>1747</v>
      </c>
      <c r="AJ602" s="15">
        <f>+Synth_Ben_Data[[#This Row],[ActualValue]]</f>
        <v>803</v>
      </c>
      <c r="AK602" s="9">
        <f>+Synth_Ben_Data[[#This Row],[CurrentTargetValue]]</f>
        <v>1747</v>
      </c>
      <c r="AL602" s="22">
        <f>+(Synth_Ben_Data[[#This Row],[Earned Value]]-Synth_Ben_Data[[#This Row],[Planned Value
(Current Value)]])</f>
        <v>0</v>
      </c>
      <c r="AM602" s="23">
        <f>+(Synth_Ben_Data[[#This Row],[Earned Value]]/Synth_Ben_Data[[#This Row],[Planned Value
(Current Value)]])</f>
        <v>1</v>
      </c>
      <c r="AN60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03" spans="1:40" ht="15" customHeight="1">
      <c r="A603">
        <v>639</v>
      </c>
      <c r="B603" t="s">
        <v>212</v>
      </c>
      <c r="C603" t="s">
        <v>234</v>
      </c>
      <c r="D603" t="s">
        <v>238</v>
      </c>
      <c r="E603" s="1">
        <v>43210</v>
      </c>
      <c r="F603" s="1"/>
      <c r="G603" s="1">
        <v>43561</v>
      </c>
      <c r="H603" t="s">
        <v>236</v>
      </c>
      <c r="I603" t="s">
        <v>55</v>
      </c>
      <c r="J603" t="s">
        <v>239</v>
      </c>
      <c r="K603" s="1"/>
      <c r="M603" t="s">
        <v>46</v>
      </c>
      <c r="N603" s="15">
        <v>52.908079999999998</v>
      </c>
      <c r="O603" s="2">
        <v>0.11053412262981255</v>
      </c>
      <c r="P603">
        <v>13</v>
      </c>
      <c r="Q603" s="1">
        <v>44089</v>
      </c>
      <c r="R603" s="1">
        <v>44773</v>
      </c>
      <c r="S60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03" s="2" t="s">
        <v>143</v>
      </c>
      <c r="W603" s="1" t="s">
        <v>166</v>
      </c>
      <c r="Y603" s="15" t="s">
        <v>67</v>
      </c>
      <c r="Z603" s="15">
        <v>706</v>
      </c>
      <c r="AA603" s="15">
        <v>706</v>
      </c>
      <c r="AB603" s="15">
        <v>549</v>
      </c>
      <c r="AC603" s="16">
        <v>43210</v>
      </c>
      <c r="AD603" s="16"/>
      <c r="AE603" s="16">
        <v>43572</v>
      </c>
      <c r="AF603" s="16">
        <v>45248</v>
      </c>
      <c r="AG603" s="9" t="s">
        <v>46</v>
      </c>
      <c r="AH603" s="22">
        <v>1</v>
      </c>
      <c r="AI603" s="9">
        <f>+Synth_Ben_Data[[#This Row],[% progress]]*Synth_Ben_Data[[#This Row],[BaselineTargetValue]]</f>
        <v>706</v>
      </c>
      <c r="AJ603" s="15">
        <f>+Synth_Ben_Data[[#This Row],[ActualValue]]</f>
        <v>549</v>
      </c>
      <c r="AK603" s="9">
        <f>+Synth_Ben_Data[[#This Row],[CurrentTargetValue]]</f>
        <v>706</v>
      </c>
      <c r="AL603" s="22">
        <f>+(Synth_Ben_Data[[#This Row],[Earned Value]]-Synth_Ben_Data[[#This Row],[Planned Value
(Current Value)]])</f>
        <v>0</v>
      </c>
      <c r="AM603" s="23">
        <f>+(Synth_Ben_Data[[#This Row],[Earned Value]]/Synth_Ben_Data[[#This Row],[Planned Value
(Current Value)]])</f>
        <v>1</v>
      </c>
      <c r="AN60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04" spans="1:40" ht="15" customHeight="1">
      <c r="A604">
        <v>603</v>
      </c>
      <c r="B604" t="s">
        <v>153</v>
      </c>
      <c r="C604" t="s">
        <v>234</v>
      </c>
      <c r="D604" t="s">
        <v>240</v>
      </c>
      <c r="E604" s="1">
        <v>42205</v>
      </c>
      <c r="F604" s="1"/>
      <c r="G604" s="1">
        <v>44021</v>
      </c>
      <c r="H604" t="s">
        <v>236</v>
      </c>
      <c r="I604" t="s">
        <v>55</v>
      </c>
      <c r="J604" t="s">
        <v>241</v>
      </c>
      <c r="K604" s="1"/>
      <c r="M604" t="s">
        <v>46</v>
      </c>
      <c r="N604" s="15">
        <v>51.014699999999998</v>
      </c>
      <c r="O604" s="2">
        <v>-0.69497416833513581</v>
      </c>
      <c r="P604">
        <v>3</v>
      </c>
      <c r="Q604" s="1">
        <v>43666</v>
      </c>
      <c r="R604" s="1">
        <v>44332</v>
      </c>
      <c r="S60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04" s="2" t="s">
        <v>82</v>
      </c>
      <c r="W604" s="1" t="s">
        <v>78</v>
      </c>
      <c r="Y604" s="15" t="s">
        <v>49</v>
      </c>
      <c r="Z604" s="15">
        <v>2354</v>
      </c>
      <c r="AA604" s="15">
        <v>2354</v>
      </c>
      <c r="AB604" s="15">
        <v>4160</v>
      </c>
      <c r="AC604" s="16">
        <v>42205</v>
      </c>
      <c r="AD604" s="16"/>
      <c r="AE604" s="16">
        <v>44050</v>
      </c>
      <c r="AF604" s="16">
        <v>45193</v>
      </c>
      <c r="AG604" s="9" t="s">
        <v>46</v>
      </c>
      <c r="AH604" s="22">
        <v>1</v>
      </c>
      <c r="AI604" s="9">
        <f>+Synth_Ben_Data[[#This Row],[% progress]]*Synth_Ben_Data[[#This Row],[BaselineTargetValue]]</f>
        <v>2354</v>
      </c>
      <c r="AJ604" s="15">
        <f>+Synth_Ben_Data[[#This Row],[ActualValue]]</f>
        <v>4160</v>
      </c>
      <c r="AK604" s="9">
        <f>+Synth_Ben_Data[[#This Row],[CurrentTargetValue]]</f>
        <v>2354</v>
      </c>
      <c r="AL604" s="22">
        <f>+(Synth_Ben_Data[[#This Row],[Earned Value]]-Synth_Ben_Data[[#This Row],[Planned Value
(Current Value)]])</f>
        <v>0</v>
      </c>
      <c r="AM604" s="23">
        <f>+(Synth_Ben_Data[[#This Row],[Earned Value]]/Synth_Ben_Data[[#This Row],[Planned Value
(Current Value)]])</f>
        <v>1</v>
      </c>
      <c r="AN60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05" spans="1:40" ht="15" customHeight="1">
      <c r="A605">
        <v>604</v>
      </c>
      <c r="B605" t="s">
        <v>191</v>
      </c>
      <c r="C605" t="s">
        <v>234</v>
      </c>
      <c r="D605" t="s">
        <v>235</v>
      </c>
      <c r="E605" s="1">
        <v>43358</v>
      </c>
      <c r="F605" s="1"/>
      <c r="G605" s="1">
        <v>43857</v>
      </c>
      <c r="H605" t="s">
        <v>236</v>
      </c>
      <c r="I605" t="s">
        <v>236</v>
      </c>
      <c r="J605" t="s">
        <v>237</v>
      </c>
      <c r="K605" s="1"/>
      <c r="M605" t="s">
        <v>236</v>
      </c>
      <c r="N605" s="3">
        <v>51.9328</v>
      </c>
      <c r="O605" s="2">
        <v>-0.49081601311729828</v>
      </c>
      <c r="P605">
        <v>2</v>
      </c>
      <c r="Q605" s="1">
        <v>43666</v>
      </c>
      <c r="R605" s="1">
        <v>44766</v>
      </c>
      <c r="S60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05" s="2" t="s">
        <v>182</v>
      </c>
      <c r="W605" s="1" t="s">
        <v>149</v>
      </c>
      <c r="Y605" s="15" t="s">
        <v>67</v>
      </c>
      <c r="Z605" s="15">
        <v>289</v>
      </c>
      <c r="AA605" s="15">
        <v>289</v>
      </c>
      <c r="AB605" s="15">
        <v>2061</v>
      </c>
      <c r="AC605" s="16">
        <v>43358</v>
      </c>
      <c r="AD605" s="16"/>
      <c r="AE605" s="16">
        <v>43894</v>
      </c>
      <c r="AF605" s="16">
        <v>43894</v>
      </c>
      <c r="AG605" s="9" t="s">
        <v>50</v>
      </c>
      <c r="AH605" s="22">
        <v>1</v>
      </c>
      <c r="AI605" s="9">
        <f>+Synth_Ben_Data[[#This Row],[% progress]]*Synth_Ben_Data[[#This Row],[BaselineTargetValue]]</f>
        <v>289</v>
      </c>
      <c r="AJ605" s="15">
        <f>+Synth_Ben_Data[[#This Row],[ActualValue]]</f>
        <v>2061</v>
      </c>
      <c r="AK605" s="9">
        <f>+Synth_Ben_Data[[#This Row],[CurrentTargetValue]]</f>
        <v>289</v>
      </c>
      <c r="AL605" s="22">
        <f>+(Synth_Ben_Data[[#This Row],[Earned Value]]-Synth_Ben_Data[[#This Row],[Planned Value
(Current Value)]])</f>
        <v>0</v>
      </c>
      <c r="AM605" s="23">
        <f>+(Synth_Ben_Data[[#This Row],[Earned Value]]/Synth_Ben_Data[[#This Row],[Planned Value
(Current Value)]])</f>
        <v>1</v>
      </c>
      <c r="AN60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06" spans="1:40" ht="15" customHeight="1">
      <c r="A606">
        <v>317</v>
      </c>
      <c r="B606" t="s">
        <v>203</v>
      </c>
      <c r="C606" t="s">
        <v>234</v>
      </c>
      <c r="D606" t="s">
        <v>238</v>
      </c>
      <c r="E606" s="1">
        <v>43210</v>
      </c>
      <c r="F606" s="1"/>
      <c r="G606" s="1">
        <v>44362</v>
      </c>
      <c r="H606" t="s">
        <v>236</v>
      </c>
      <c r="I606" t="s">
        <v>44</v>
      </c>
      <c r="J606" t="s">
        <v>239</v>
      </c>
      <c r="K606" s="1"/>
      <c r="M606" t="s">
        <v>46</v>
      </c>
      <c r="N606" s="15">
        <v>52.923470000000002</v>
      </c>
      <c r="O606" s="2">
        <v>0.43404311539641</v>
      </c>
      <c r="P606" s="3">
        <v>8</v>
      </c>
      <c r="Q606" s="1">
        <v>43210</v>
      </c>
      <c r="R606" s="1">
        <v>44773</v>
      </c>
      <c r="S60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606" s="2"/>
      <c r="V606" s="2" t="s">
        <v>154</v>
      </c>
      <c r="W606" s="1" t="s">
        <v>82</v>
      </c>
      <c r="Y606" s="3" t="s">
        <v>67</v>
      </c>
      <c r="Z606" s="3">
        <v>1144</v>
      </c>
      <c r="AA606" s="3">
        <v>1144</v>
      </c>
      <c r="AB606" s="3">
        <v>1423</v>
      </c>
      <c r="AC606" s="19">
        <v>43210</v>
      </c>
      <c r="AD606" s="19"/>
      <c r="AE606" s="19">
        <v>44383</v>
      </c>
      <c r="AF606" s="16">
        <v>45187</v>
      </c>
      <c r="AG606" s="9" t="s">
        <v>46</v>
      </c>
      <c r="AH606" s="22">
        <v>1</v>
      </c>
      <c r="AI606" s="9">
        <f>+Synth_Ben_Data[[#This Row],[% progress]]*Synth_Ben_Data[[#This Row],[BaselineTargetValue]]</f>
        <v>1144</v>
      </c>
      <c r="AJ606" s="15">
        <f>+Synth_Ben_Data[[#This Row],[ActualValue]]</f>
        <v>1423</v>
      </c>
      <c r="AK606" s="9">
        <f>+Synth_Ben_Data[[#This Row],[CurrentTargetValue]]</f>
        <v>1144</v>
      </c>
      <c r="AL606" s="22">
        <f>+(Synth_Ben_Data[[#This Row],[Earned Value]]-Synth_Ben_Data[[#This Row],[Planned Value
(Current Value)]])</f>
        <v>0</v>
      </c>
      <c r="AM606" s="23">
        <f>+(Synth_Ben_Data[[#This Row],[Earned Value]]/Synth_Ben_Data[[#This Row],[Planned Value
(Current Value)]])</f>
        <v>1</v>
      </c>
      <c r="AN60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07" spans="1:40" ht="15" customHeight="1">
      <c r="A607">
        <v>606</v>
      </c>
      <c r="B607" t="s">
        <v>163</v>
      </c>
      <c r="C607" t="s">
        <v>234</v>
      </c>
      <c r="D607" t="s">
        <v>242</v>
      </c>
      <c r="E607" s="1">
        <v>42792</v>
      </c>
      <c r="F607" s="1"/>
      <c r="G607" s="1">
        <v>44092</v>
      </c>
      <c r="H607" t="s">
        <v>236</v>
      </c>
      <c r="I607" t="s">
        <v>236</v>
      </c>
      <c r="J607" t="s">
        <v>243</v>
      </c>
      <c r="K607" s="1"/>
      <c r="M607" t="s">
        <v>236</v>
      </c>
      <c r="N607" s="3">
        <v>51.833469999999998</v>
      </c>
      <c r="O607" s="2">
        <v>0.14228196054440551</v>
      </c>
      <c r="P607">
        <v>7</v>
      </c>
      <c r="Q607" s="1">
        <v>44089</v>
      </c>
      <c r="R607" s="1">
        <v>44314</v>
      </c>
      <c r="S60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07" s="2" t="s">
        <v>142</v>
      </c>
      <c r="W607" s="1" t="s">
        <v>71</v>
      </c>
      <c r="Y607" s="15" t="s">
        <v>67</v>
      </c>
      <c r="Z607" s="15">
        <v>2356</v>
      </c>
      <c r="AA607" s="15">
        <v>2356</v>
      </c>
      <c r="AB607" s="15">
        <v>2150</v>
      </c>
      <c r="AC607" s="16">
        <v>42792</v>
      </c>
      <c r="AD607" s="16"/>
      <c r="AE607" s="16">
        <v>44124</v>
      </c>
      <c r="AF607" s="16">
        <v>44124</v>
      </c>
      <c r="AG607" s="9" t="s">
        <v>50</v>
      </c>
      <c r="AH607" s="22">
        <v>1</v>
      </c>
      <c r="AI607" s="9">
        <f>+Synth_Ben_Data[[#This Row],[% progress]]*Synth_Ben_Data[[#This Row],[BaselineTargetValue]]</f>
        <v>2356</v>
      </c>
      <c r="AJ607" s="15">
        <f>+Synth_Ben_Data[[#This Row],[ActualValue]]</f>
        <v>2150</v>
      </c>
      <c r="AK607" s="9">
        <f>+Synth_Ben_Data[[#This Row],[CurrentTargetValue]]</f>
        <v>2356</v>
      </c>
      <c r="AL607" s="22">
        <f>+(Synth_Ben_Data[[#This Row],[Earned Value]]-Synth_Ben_Data[[#This Row],[Planned Value
(Current Value)]])</f>
        <v>0</v>
      </c>
      <c r="AM607" s="23">
        <f>+(Synth_Ben_Data[[#This Row],[Earned Value]]/Synth_Ben_Data[[#This Row],[Planned Value
(Current Value)]])</f>
        <v>1</v>
      </c>
      <c r="AN60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08" spans="1:40" ht="15" customHeight="1">
      <c r="A608">
        <v>607</v>
      </c>
      <c r="B608" t="s">
        <v>191</v>
      </c>
      <c r="C608" t="s">
        <v>234</v>
      </c>
      <c r="D608" t="s">
        <v>240</v>
      </c>
      <c r="E608" s="1">
        <v>42205</v>
      </c>
      <c r="F608" s="1"/>
      <c r="G608" s="1">
        <v>43595</v>
      </c>
      <c r="H608" t="s">
        <v>236</v>
      </c>
      <c r="I608" t="s">
        <v>161</v>
      </c>
      <c r="J608" t="s">
        <v>241</v>
      </c>
      <c r="K608" s="1"/>
      <c r="M608" t="s">
        <v>46</v>
      </c>
      <c r="N608" s="15">
        <v>51.008130000000001</v>
      </c>
      <c r="O608" s="2">
        <v>-0.69571314795460004</v>
      </c>
      <c r="P608">
        <v>4</v>
      </c>
      <c r="Q608" s="1">
        <v>43666</v>
      </c>
      <c r="R608" s="1">
        <v>44332</v>
      </c>
      <c r="S60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08" s="2" t="s">
        <v>58</v>
      </c>
      <c r="W608" s="1" t="s">
        <v>82</v>
      </c>
      <c r="Y608" s="15" t="s">
        <v>67</v>
      </c>
      <c r="Z608" s="15">
        <v>544</v>
      </c>
      <c r="AA608" s="15">
        <v>544</v>
      </c>
      <c r="AB608" s="15">
        <v>1798</v>
      </c>
      <c r="AC608" s="16">
        <v>42205</v>
      </c>
      <c r="AD608" s="16"/>
      <c r="AE608" s="16">
        <v>43610</v>
      </c>
      <c r="AF608" s="16">
        <v>45262</v>
      </c>
      <c r="AG608" s="9" t="s">
        <v>46</v>
      </c>
      <c r="AH608" s="22">
        <v>1</v>
      </c>
      <c r="AI608" s="9">
        <f>+Synth_Ben_Data[[#This Row],[% progress]]*Synth_Ben_Data[[#This Row],[BaselineTargetValue]]</f>
        <v>544</v>
      </c>
      <c r="AJ608" s="15">
        <f>+Synth_Ben_Data[[#This Row],[ActualValue]]</f>
        <v>1798</v>
      </c>
      <c r="AK608" s="9">
        <f>+Synth_Ben_Data[[#This Row],[CurrentTargetValue]]</f>
        <v>544</v>
      </c>
      <c r="AL608" s="22">
        <f>+(Synth_Ben_Data[[#This Row],[Earned Value]]-Synth_Ben_Data[[#This Row],[Planned Value
(Current Value)]])</f>
        <v>0</v>
      </c>
      <c r="AM608" s="23">
        <f>+(Synth_Ben_Data[[#This Row],[Earned Value]]/Synth_Ben_Data[[#This Row],[Planned Value
(Current Value)]])</f>
        <v>1</v>
      </c>
      <c r="AN60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09" spans="1:40" ht="15" customHeight="1">
      <c r="A609">
        <v>608</v>
      </c>
      <c r="B609" t="s">
        <v>218</v>
      </c>
      <c r="C609" t="s">
        <v>234</v>
      </c>
      <c r="D609" t="s">
        <v>240</v>
      </c>
      <c r="E609" s="1">
        <v>42205</v>
      </c>
      <c r="F609" s="1"/>
      <c r="G609" s="1">
        <v>43932</v>
      </c>
      <c r="H609" t="s">
        <v>236</v>
      </c>
      <c r="I609" t="s">
        <v>55</v>
      </c>
      <c r="J609" t="s">
        <v>241</v>
      </c>
      <c r="K609" s="1"/>
      <c r="M609" t="s">
        <v>46</v>
      </c>
      <c r="N609" s="3">
        <v>51.04551</v>
      </c>
      <c r="O609" s="2">
        <v>-0.17864097883776009</v>
      </c>
      <c r="P609">
        <v>5</v>
      </c>
      <c r="Q609" s="1">
        <v>42792</v>
      </c>
      <c r="R609" s="1">
        <v>44332</v>
      </c>
      <c r="S60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09" s="2" t="s">
        <v>147</v>
      </c>
      <c r="W609" s="1" t="s">
        <v>147</v>
      </c>
      <c r="Y609" s="15" t="s">
        <v>67</v>
      </c>
      <c r="Z609" s="15">
        <v>411</v>
      </c>
      <c r="AA609" s="15">
        <v>411</v>
      </c>
      <c r="AB609" s="15">
        <v>1090</v>
      </c>
      <c r="AC609" s="16">
        <v>42205</v>
      </c>
      <c r="AD609" s="16"/>
      <c r="AE609" s="16">
        <v>43933</v>
      </c>
      <c r="AF609" s="16">
        <v>45259</v>
      </c>
      <c r="AG609" s="9" t="s">
        <v>46</v>
      </c>
      <c r="AH609" s="22">
        <v>1</v>
      </c>
      <c r="AI609" s="9">
        <f>+Synth_Ben_Data[[#This Row],[% progress]]*Synth_Ben_Data[[#This Row],[BaselineTargetValue]]</f>
        <v>411</v>
      </c>
      <c r="AJ609" s="15">
        <f>+Synth_Ben_Data[[#This Row],[ActualValue]]</f>
        <v>1090</v>
      </c>
      <c r="AK609" s="9">
        <f>+Synth_Ben_Data[[#This Row],[CurrentTargetValue]]</f>
        <v>411</v>
      </c>
      <c r="AL609" s="22">
        <f>+(Synth_Ben_Data[[#This Row],[Earned Value]]-Synth_Ben_Data[[#This Row],[Planned Value
(Current Value)]])</f>
        <v>0</v>
      </c>
      <c r="AM609" s="23">
        <f>+(Synth_Ben_Data[[#This Row],[Earned Value]]/Synth_Ben_Data[[#This Row],[Planned Value
(Current Value)]])</f>
        <v>1</v>
      </c>
      <c r="AN60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10" spans="1:40" ht="15" customHeight="1">
      <c r="A610">
        <v>609</v>
      </c>
      <c r="B610" t="s">
        <v>194</v>
      </c>
      <c r="C610" t="s">
        <v>234</v>
      </c>
      <c r="D610" t="s">
        <v>240</v>
      </c>
      <c r="E610" s="1">
        <v>42205</v>
      </c>
      <c r="F610" s="1"/>
      <c r="G610" s="1">
        <v>42718</v>
      </c>
      <c r="H610" t="s">
        <v>236</v>
      </c>
      <c r="I610" t="s">
        <v>44</v>
      </c>
      <c r="J610" t="s">
        <v>241</v>
      </c>
      <c r="K610" s="1"/>
      <c r="M610" t="s">
        <v>46</v>
      </c>
      <c r="N610" s="15">
        <v>51.201619999999998</v>
      </c>
      <c r="O610" s="2">
        <v>-0.20200940167872486</v>
      </c>
      <c r="P610">
        <v>11</v>
      </c>
      <c r="Q610" s="1">
        <v>43210</v>
      </c>
      <c r="R610" s="1">
        <v>44332</v>
      </c>
      <c r="S61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10" s="2" t="s">
        <v>65</v>
      </c>
      <c r="W610" s="1" t="s">
        <v>213</v>
      </c>
      <c r="Y610" s="15" t="s">
        <v>67</v>
      </c>
      <c r="Z610" s="15">
        <v>24</v>
      </c>
      <c r="AA610" s="15">
        <v>24</v>
      </c>
      <c r="AB610" s="15">
        <v>1754</v>
      </c>
      <c r="AC610" s="16">
        <v>42205</v>
      </c>
      <c r="AD610" s="16"/>
      <c r="AE610" s="16">
        <v>42727</v>
      </c>
      <c r="AF610" s="16">
        <v>45241</v>
      </c>
      <c r="AG610" s="9" t="s">
        <v>46</v>
      </c>
      <c r="AH610" s="22">
        <v>1</v>
      </c>
      <c r="AI610" s="9">
        <f>+Synth_Ben_Data[[#This Row],[% progress]]*Synth_Ben_Data[[#This Row],[BaselineTargetValue]]</f>
        <v>24</v>
      </c>
      <c r="AJ610" s="15">
        <f>+Synth_Ben_Data[[#This Row],[ActualValue]]</f>
        <v>1754</v>
      </c>
      <c r="AK610" s="9">
        <f>+Synth_Ben_Data[[#This Row],[CurrentTargetValue]]</f>
        <v>24</v>
      </c>
      <c r="AL610" s="22">
        <f>+(Synth_Ben_Data[[#This Row],[Earned Value]]-Synth_Ben_Data[[#This Row],[Planned Value
(Current Value)]])</f>
        <v>0</v>
      </c>
      <c r="AM610" s="23">
        <f>+(Synth_Ben_Data[[#This Row],[Earned Value]]/Synth_Ben_Data[[#This Row],[Planned Value
(Current Value)]])</f>
        <v>1</v>
      </c>
      <c r="AN61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11" spans="1:40" ht="15" customHeight="1">
      <c r="A611">
        <v>610</v>
      </c>
      <c r="B611" t="s">
        <v>122</v>
      </c>
      <c r="C611" t="s">
        <v>234</v>
      </c>
      <c r="D611" t="s">
        <v>240</v>
      </c>
      <c r="E611" s="1">
        <v>42205</v>
      </c>
      <c r="F611" s="1"/>
      <c r="G611" s="1">
        <v>43840</v>
      </c>
      <c r="H611" t="s">
        <v>236</v>
      </c>
      <c r="I611" t="s">
        <v>55</v>
      </c>
      <c r="J611" t="s">
        <v>241</v>
      </c>
      <c r="K611" s="1"/>
      <c r="M611" t="s">
        <v>46</v>
      </c>
      <c r="N611" s="3">
        <v>51.058880000000002</v>
      </c>
      <c r="O611" s="2">
        <v>-0.14615763430483028</v>
      </c>
      <c r="P611">
        <v>10</v>
      </c>
      <c r="Q611" s="1">
        <v>43210</v>
      </c>
      <c r="R611" s="1">
        <v>44332</v>
      </c>
      <c r="S61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11" s="2" t="s">
        <v>182</v>
      </c>
      <c r="W611" s="1" t="s">
        <v>95</v>
      </c>
      <c r="Y611" s="15" t="s">
        <v>67</v>
      </c>
      <c r="Z611" s="15">
        <v>1788</v>
      </c>
      <c r="AA611" s="15">
        <v>1788</v>
      </c>
      <c r="AB611" s="15">
        <v>563</v>
      </c>
      <c r="AC611" s="16">
        <v>42205</v>
      </c>
      <c r="AD611" s="16"/>
      <c r="AE611" s="16">
        <v>43871</v>
      </c>
      <c r="AF611" s="16">
        <v>45266</v>
      </c>
      <c r="AG611" s="9" t="s">
        <v>46</v>
      </c>
      <c r="AH611" s="22">
        <v>1</v>
      </c>
      <c r="AI611" s="9">
        <f>+Synth_Ben_Data[[#This Row],[% progress]]*Synth_Ben_Data[[#This Row],[BaselineTargetValue]]</f>
        <v>1788</v>
      </c>
      <c r="AJ611" s="15">
        <f>+Synth_Ben_Data[[#This Row],[ActualValue]]</f>
        <v>563</v>
      </c>
      <c r="AK611" s="9">
        <f>+Synth_Ben_Data[[#This Row],[CurrentTargetValue]]</f>
        <v>1788</v>
      </c>
      <c r="AL611" s="22">
        <f>+(Synth_Ben_Data[[#This Row],[Earned Value]]-Synth_Ben_Data[[#This Row],[Planned Value
(Current Value)]])</f>
        <v>0</v>
      </c>
      <c r="AM611" s="23">
        <f>+(Synth_Ben_Data[[#This Row],[Earned Value]]/Synth_Ben_Data[[#This Row],[Planned Value
(Current Value)]])</f>
        <v>1</v>
      </c>
      <c r="AN61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12" spans="1:40" ht="15" customHeight="1">
      <c r="A612">
        <v>611</v>
      </c>
      <c r="B612" t="s">
        <v>131</v>
      </c>
      <c r="C612" t="s">
        <v>234</v>
      </c>
      <c r="D612" t="s">
        <v>240</v>
      </c>
      <c r="E612" s="1">
        <v>42205</v>
      </c>
      <c r="F612" s="1"/>
      <c r="G612" s="1">
        <v>44027</v>
      </c>
      <c r="H612" t="s">
        <v>236</v>
      </c>
      <c r="I612" t="s">
        <v>44</v>
      </c>
      <c r="J612" t="s">
        <v>241</v>
      </c>
      <c r="K612" s="1"/>
      <c r="M612" t="s">
        <v>46</v>
      </c>
      <c r="N612" s="15">
        <v>51.023180000000004</v>
      </c>
      <c r="O612" s="2">
        <v>-0.1634146800438456</v>
      </c>
      <c r="P612">
        <v>11</v>
      </c>
      <c r="Q612" s="1">
        <v>43210</v>
      </c>
      <c r="R612" s="1">
        <v>44332</v>
      </c>
      <c r="S61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12" s="2" t="s">
        <v>135</v>
      </c>
      <c r="W612" s="1" t="s">
        <v>48</v>
      </c>
      <c r="Y612" s="15" t="s">
        <v>67</v>
      </c>
      <c r="Z612" s="15">
        <v>574</v>
      </c>
      <c r="AA612" s="15">
        <v>574</v>
      </c>
      <c r="AB612" s="15">
        <v>505</v>
      </c>
      <c r="AC612" s="16">
        <v>42205</v>
      </c>
      <c r="AD612" s="16"/>
      <c r="AE612" s="16">
        <v>44029</v>
      </c>
      <c r="AF612" s="16">
        <v>45261</v>
      </c>
      <c r="AG612" s="9" t="s">
        <v>46</v>
      </c>
      <c r="AH612" s="22">
        <v>1</v>
      </c>
      <c r="AI612" s="9">
        <f>+Synth_Ben_Data[[#This Row],[% progress]]*Synth_Ben_Data[[#This Row],[BaselineTargetValue]]</f>
        <v>574</v>
      </c>
      <c r="AJ612" s="15">
        <f>+Synth_Ben_Data[[#This Row],[ActualValue]]</f>
        <v>505</v>
      </c>
      <c r="AK612" s="9">
        <f>+Synth_Ben_Data[[#This Row],[CurrentTargetValue]]</f>
        <v>574</v>
      </c>
      <c r="AL612" s="22">
        <f>+(Synth_Ben_Data[[#This Row],[Earned Value]]-Synth_Ben_Data[[#This Row],[Planned Value
(Current Value)]])</f>
        <v>0</v>
      </c>
      <c r="AM612" s="23">
        <f>+(Synth_Ben_Data[[#This Row],[Earned Value]]/Synth_Ben_Data[[#This Row],[Planned Value
(Current Value)]])</f>
        <v>1</v>
      </c>
      <c r="AN61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13" spans="1:40" ht="15" customHeight="1">
      <c r="A613">
        <v>499</v>
      </c>
      <c r="B613" t="s">
        <v>112</v>
      </c>
      <c r="C613" t="s">
        <v>234</v>
      </c>
      <c r="D613" t="s">
        <v>238</v>
      </c>
      <c r="E613" s="1">
        <v>43210</v>
      </c>
      <c r="F613" s="1"/>
      <c r="G613" s="1">
        <v>44409</v>
      </c>
      <c r="H613" t="s">
        <v>236</v>
      </c>
      <c r="I613" t="s">
        <v>161</v>
      </c>
      <c r="J613" t="s">
        <v>239</v>
      </c>
      <c r="K613" s="1"/>
      <c r="M613" t="s">
        <v>46</v>
      </c>
      <c r="N613" s="15">
        <v>52.924660000000003</v>
      </c>
      <c r="O613" s="2">
        <v>0.19298525632257763</v>
      </c>
      <c r="P613" s="3">
        <v>10</v>
      </c>
      <c r="Q613" s="1">
        <v>44089</v>
      </c>
      <c r="R613" s="1">
        <v>44773</v>
      </c>
      <c r="S61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613" s="2"/>
      <c r="V613" s="21" t="s">
        <v>78</v>
      </c>
      <c r="W613" s="1" t="s">
        <v>86</v>
      </c>
      <c r="Y613" s="15" t="s">
        <v>87</v>
      </c>
      <c r="Z613" s="15">
        <v>151</v>
      </c>
      <c r="AA613" s="15">
        <v>151</v>
      </c>
      <c r="AB613" s="15">
        <v>130</v>
      </c>
      <c r="AC613" s="16">
        <v>43210</v>
      </c>
      <c r="AD613" s="16"/>
      <c r="AE613" s="16">
        <v>44428</v>
      </c>
      <c r="AF613" s="16">
        <v>45262</v>
      </c>
      <c r="AG613" s="9" t="s">
        <v>46</v>
      </c>
      <c r="AH613" s="22">
        <v>1</v>
      </c>
      <c r="AI613" s="9">
        <f>+Synth_Ben_Data[[#This Row],[% progress]]*Synth_Ben_Data[[#This Row],[BaselineTargetValue]]</f>
        <v>151</v>
      </c>
      <c r="AJ613" s="15">
        <f>+Synth_Ben_Data[[#This Row],[ActualValue]]</f>
        <v>130</v>
      </c>
      <c r="AK613" s="9">
        <f>+Synth_Ben_Data[[#This Row],[CurrentTargetValue]]</f>
        <v>151</v>
      </c>
      <c r="AL613" s="22">
        <f>+(Synth_Ben_Data[[#This Row],[Earned Value]]-Synth_Ben_Data[[#This Row],[Planned Value
(Current Value)]])</f>
        <v>0</v>
      </c>
      <c r="AM613" s="23">
        <f>+(Synth_Ben_Data[[#This Row],[Earned Value]]/Synth_Ben_Data[[#This Row],[Planned Value
(Current Value)]])</f>
        <v>1</v>
      </c>
      <c r="AN61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614" spans="1:40" ht="15" customHeight="1">
      <c r="A614">
        <v>407</v>
      </c>
      <c r="B614" t="s">
        <v>171</v>
      </c>
      <c r="C614" t="s">
        <v>234</v>
      </c>
      <c r="D614" t="s">
        <v>238</v>
      </c>
      <c r="E614" s="1">
        <v>43210</v>
      </c>
      <c r="F614" s="1"/>
      <c r="G614" s="1">
        <v>44023</v>
      </c>
      <c r="H614" t="s">
        <v>236</v>
      </c>
      <c r="I614" t="s">
        <v>44</v>
      </c>
      <c r="J614" t="s">
        <v>239</v>
      </c>
      <c r="K614" s="1"/>
      <c r="M614" t="s">
        <v>46</v>
      </c>
      <c r="N614" s="15">
        <v>52.92998</v>
      </c>
      <c r="O614" s="2">
        <v>0.38809996639562061</v>
      </c>
      <c r="P614" s="3">
        <v>6</v>
      </c>
      <c r="Q614" s="1">
        <v>43666</v>
      </c>
      <c r="R614" s="1">
        <v>44773</v>
      </c>
      <c r="S61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614" s="2"/>
      <c r="V614" s="2" t="s">
        <v>98</v>
      </c>
      <c r="W614" s="1" t="s">
        <v>95</v>
      </c>
      <c r="Y614" s="3" t="s">
        <v>108</v>
      </c>
      <c r="Z614" s="3">
        <v>2412</v>
      </c>
      <c r="AA614" s="3">
        <v>2412</v>
      </c>
      <c r="AB614" s="3">
        <v>3271</v>
      </c>
      <c r="AC614" s="19">
        <v>43210</v>
      </c>
      <c r="AD614" s="19"/>
      <c r="AE614" s="19">
        <v>44069</v>
      </c>
      <c r="AF614" s="16">
        <v>45206</v>
      </c>
      <c r="AG614" s="9" t="s">
        <v>46</v>
      </c>
      <c r="AH614" s="22">
        <v>1</v>
      </c>
      <c r="AI614" s="9">
        <f>+Synth_Ben_Data[[#This Row],[% progress]]*Synth_Ben_Data[[#This Row],[BaselineTargetValue]]</f>
        <v>2412</v>
      </c>
      <c r="AJ614" s="15">
        <f>+Synth_Ben_Data[[#This Row],[ActualValue]]</f>
        <v>3271</v>
      </c>
      <c r="AK614" s="9">
        <f>+Synth_Ben_Data[[#This Row],[CurrentTargetValue]]</f>
        <v>2412</v>
      </c>
      <c r="AL614" s="22">
        <f>+(Synth_Ben_Data[[#This Row],[Earned Value]]-Synth_Ben_Data[[#This Row],[Planned Value
(Current Value)]])</f>
        <v>0</v>
      </c>
      <c r="AM614" s="23">
        <f>+(Synth_Ben_Data[[#This Row],[Earned Value]]/Synth_Ben_Data[[#This Row],[Planned Value
(Current Value)]])</f>
        <v>1</v>
      </c>
      <c r="AN61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15" spans="1:40" ht="15" customHeight="1">
      <c r="A615">
        <v>614</v>
      </c>
      <c r="B615" t="s">
        <v>185</v>
      </c>
      <c r="C615" t="s">
        <v>234</v>
      </c>
      <c r="D615" t="s">
        <v>240</v>
      </c>
      <c r="E615" s="1">
        <v>42205</v>
      </c>
      <c r="F615" s="1"/>
      <c r="G615" s="1">
        <v>42648</v>
      </c>
      <c r="H615" t="s">
        <v>236</v>
      </c>
      <c r="I615" t="s">
        <v>55</v>
      </c>
      <c r="J615" t="s">
        <v>241</v>
      </c>
      <c r="K615" s="1"/>
      <c r="M615" t="s">
        <v>46</v>
      </c>
      <c r="N615" s="3">
        <v>51.195799999999998</v>
      </c>
      <c r="O615" s="2">
        <v>-4.1715439800249055E-2</v>
      </c>
      <c r="P615">
        <v>14</v>
      </c>
      <c r="Q615" s="1">
        <v>43210</v>
      </c>
      <c r="R615" s="1">
        <v>44332</v>
      </c>
      <c r="S61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15" s="2" t="s">
        <v>230</v>
      </c>
      <c r="W615" s="1" t="s">
        <v>82</v>
      </c>
      <c r="Y615" s="15" t="s">
        <v>59</v>
      </c>
      <c r="Z615" s="15">
        <v>6</v>
      </c>
      <c r="AA615" s="15">
        <v>6</v>
      </c>
      <c r="AB615" s="15">
        <v>457</v>
      </c>
      <c r="AC615" s="16">
        <v>42205</v>
      </c>
      <c r="AD615" s="16"/>
      <c r="AE615" s="16">
        <v>42683</v>
      </c>
      <c r="AF615" s="16">
        <v>45230</v>
      </c>
      <c r="AG615" s="9" t="s">
        <v>46</v>
      </c>
      <c r="AH615" s="22">
        <v>1</v>
      </c>
      <c r="AI615" s="9">
        <f>+Synth_Ben_Data[[#This Row],[% progress]]*Synth_Ben_Data[[#This Row],[BaselineTargetValue]]</f>
        <v>6</v>
      </c>
      <c r="AJ615" s="15">
        <f>+Synth_Ben_Data[[#This Row],[ActualValue]]</f>
        <v>457</v>
      </c>
      <c r="AK615" s="9">
        <f>+Synth_Ben_Data[[#This Row],[CurrentTargetValue]]</f>
        <v>6</v>
      </c>
      <c r="AL615" s="22">
        <f>+(Synth_Ben_Data[[#This Row],[Earned Value]]-Synth_Ben_Data[[#This Row],[Planned Value
(Current Value)]])</f>
        <v>0</v>
      </c>
      <c r="AM615" s="23">
        <f>+(Synth_Ben_Data[[#This Row],[Earned Value]]/Synth_Ben_Data[[#This Row],[Planned Value
(Current Value)]])</f>
        <v>1</v>
      </c>
      <c r="AN61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616" spans="1:40" ht="15" customHeight="1">
      <c r="A616">
        <v>301</v>
      </c>
      <c r="B616" t="s">
        <v>109</v>
      </c>
      <c r="C616" t="s">
        <v>234</v>
      </c>
      <c r="D616" t="s">
        <v>238</v>
      </c>
      <c r="E616" s="1">
        <v>43210</v>
      </c>
      <c r="F616" s="1"/>
      <c r="G616" s="1">
        <v>43998</v>
      </c>
      <c r="H616" t="s">
        <v>236</v>
      </c>
      <c r="I616" t="s">
        <v>44</v>
      </c>
      <c r="J616" t="s">
        <v>239</v>
      </c>
      <c r="K616" s="1"/>
      <c r="M616" t="s">
        <v>46</v>
      </c>
      <c r="N616" s="15">
        <v>52.938839999999999</v>
      </c>
      <c r="O616" s="2">
        <v>0.34194743374196634</v>
      </c>
      <c r="P616" s="3">
        <v>6</v>
      </c>
      <c r="Q616" s="1">
        <v>42792</v>
      </c>
      <c r="R616" s="1">
        <v>44773</v>
      </c>
      <c r="S61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616" s="2"/>
      <c r="V616" s="21" t="s">
        <v>143</v>
      </c>
      <c r="W616" s="1" t="s">
        <v>149</v>
      </c>
      <c r="Y616" s="15" t="s">
        <v>67</v>
      </c>
      <c r="Z616" s="15">
        <v>608</v>
      </c>
      <c r="AA616" s="15">
        <v>608</v>
      </c>
      <c r="AB616" s="15">
        <v>138</v>
      </c>
      <c r="AC616" s="16">
        <v>43210</v>
      </c>
      <c r="AD616" s="16"/>
      <c r="AE616" s="16">
        <v>44027</v>
      </c>
      <c r="AF616" s="16">
        <v>45200</v>
      </c>
      <c r="AG616" s="9" t="s">
        <v>46</v>
      </c>
      <c r="AH616" s="22">
        <v>1</v>
      </c>
      <c r="AI616" s="9">
        <f>+Synth_Ben_Data[[#This Row],[% progress]]*Synth_Ben_Data[[#This Row],[BaselineTargetValue]]</f>
        <v>608</v>
      </c>
      <c r="AJ616" s="15">
        <f>+Synth_Ben_Data[[#This Row],[ActualValue]]</f>
        <v>138</v>
      </c>
      <c r="AK616" s="9">
        <f>+Synth_Ben_Data[[#This Row],[CurrentTargetValue]]</f>
        <v>608</v>
      </c>
      <c r="AL616" s="22">
        <f>+(Synth_Ben_Data[[#This Row],[Earned Value]]-Synth_Ben_Data[[#This Row],[Planned Value
(Current Value)]])</f>
        <v>0</v>
      </c>
      <c r="AM616" s="23">
        <f>+(Synth_Ben_Data[[#This Row],[Earned Value]]/Synth_Ben_Data[[#This Row],[Planned Value
(Current Value)]])</f>
        <v>1</v>
      </c>
      <c r="AN61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17" spans="1:40" ht="15" customHeight="1">
      <c r="A617">
        <v>389</v>
      </c>
      <c r="B617" t="s">
        <v>194</v>
      </c>
      <c r="C617" t="s">
        <v>234</v>
      </c>
      <c r="D617" t="s">
        <v>238</v>
      </c>
      <c r="E617" s="1">
        <v>43210</v>
      </c>
      <c r="F617" s="1"/>
      <c r="G617" s="1">
        <v>43470</v>
      </c>
      <c r="H617" t="s">
        <v>236</v>
      </c>
      <c r="I617" t="s">
        <v>55</v>
      </c>
      <c r="J617" t="s">
        <v>239</v>
      </c>
      <c r="K617" s="1"/>
      <c r="M617" t="s">
        <v>46</v>
      </c>
      <c r="N617" s="15">
        <v>52.958089999999999</v>
      </c>
      <c r="O617" s="2">
        <v>2.887581347500906E-2</v>
      </c>
      <c r="P617" s="3">
        <v>2</v>
      </c>
      <c r="Q617" s="1">
        <v>44089</v>
      </c>
      <c r="R617" s="1">
        <v>44773</v>
      </c>
      <c r="S61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617" s="2"/>
      <c r="V617" s="21" t="s">
        <v>98</v>
      </c>
      <c r="W617" s="1" t="s">
        <v>86</v>
      </c>
      <c r="Y617" s="15" t="s">
        <v>67</v>
      </c>
      <c r="Z617" s="15">
        <v>2216</v>
      </c>
      <c r="AA617" s="15">
        <v>2216</v>
      </c>
      <c r="AB617" s="15">
        <v>2424</v>
      </c>
      <c r="AC617" s="16">
        <v>43210</v>
      </c>
      <c r="AD617" s="16"/>
      <c r="AE617" s="16">
        <v>43488</v>
      </c>
      <c r="AF617" s="16">
        <v>45211</v>
      </c>
      <c r="AG617" s="9" t="s">
        <v>46</v>
      </c>
      <c r="AH617" s="22">
        <v>1</v>
      </c>
      <c r="AI617" s="9">
        <f>+Synth_Ben_Data[[#This Row],[% progress]]*Synth_Ben_Data[[#This Row],[BaselineTargetValue]]</f>
        <v>2216</v>
      </c>
      <c r="AJ617" s="15">
        <f>+Synth_Ben_Data[[#This Row],[ActualValue]]</f>
        <v>2424</v>
      </c>
      <c r="AK617" s="9">
        <f>+Synth_Ben_Data[[#This Row],[CurrentTargetValue]]</f>
        <v>2216</v>
      </c>
      <c r="AL617" s="22">
        <f>+(Synth_Ben_Data[[#This Row],[Earned Value]]-Synth_Ben_Data[[#This Row],[Planned Value
(Current Value)]])</f>
        <v>0</v>
      </c>
      <c r="AM617" s="23">
        <f>+(Synth_Ben_Data[[#This Row],[Earned Value]]/Synth_Ben_Data[[#This Row],[Planned Value
(Current Value)]])</f>
        <v>1</v>
      </c>
      <c r="AN61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18" spans="1:40" ht="15" customHeight="1">
      <c r="A618">
        <v>617</v>
      </c>
      <c r="B618" t="s">
        <v>163</v>
      </c>
      <c r="C618" t="s">
        <v>234</v>
      </c>
      <c r="D618" t="s">
        <v>242</v>
      </c>
      <c r="E618" s="1">
        <v>42792</v>
      </c>
      <c r="F618" s="1"/>
      <c r="G618" s="1">
        <v>44015</v>
      </c>
      <c r="H618" t="s">
        <v>236</v>
      </c>
      <c r="I618" t="s">
        <v>236</v>
      </c>
      <c r="J618" t="s">
        <v>243</v>
      </c>
      <c r="K618" s="1"/>
      <c r="M618" t="s">
        <v>236</v>
      </c>
      <c r="N618" s="15">
        <v>51.639699999999998</v>
      </c>
      <c r="O618" s="2">
        <v>0.24336606094057062</v>
      </c>
      <c r="P618">
        <v>5</v>
      </c>
      <c r="Q618" s="1">
        <v>42792</v>
      </c>
      <c r="R618" s="1">
        <v>44314</v>
      </c>
      <c r="S61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18" s="2" t="s">
        <v>98</v>
      </c>
      <c r="W618" s="1" t="s">
        <v>119</v>
      </c>
      <c r="Y618" s="15" t="s">
        <v>67</v>
      </c>
      <c r="Z618" s="15">
        <v>2334</v>
      </c>
      <c r="AA618" s="15">
        <v>2334</v>
      </c>
      <c r="AB618" s="15">
        <v>451</v>
      </c>
      <c r="AC618" s="16">
        <v>42792</v>
      </c>
      <c r="AD618" s="16"/>
      <c r="AE618" s="16">
        <v>44049</v>
      </c>
      <c r="AF618" s="16">
        <v>44049</v>
      </c>
      <c r="AG618" s="9" t="s">
        <v>50</v>
      </c>
      <c r="AH618" s="22">
        <v>1</v>
      </c>
      <c r="AI618" s="9">
        <f>+Synth_Ben_Data[[#This Row],[% progress]]*Synth_Ben_Data[[#This Row],[BaselineTargetValue]]</f>
        <v>2334</v>
      </c>
      <c r="AJ618" s="15">
        <f>+Synth_Ben_Data[[#This Row],[ActualValue]]</f>
        <v>451</v>
      </c>
      <c r="AK618" s="9">
        <f>+Synth_Ben_Data[[#This Row],[CurrentTargetValue]]</f>
        <v>2334</v>
      </c>
      <c r="AL618" s="22">
        <f>+(Synth_Ben_Data[[#This Row],[Earned Value]]-Synth_Ben_Data[[#This Row],[Planned Value
(Current Value)]])</f>
        <v>0</v>
      </c>
      <c r="AM618" s="23">
        <f>+(Synth_Ben_Data[[#This Row],[Earned Value]]/Synth_Ben_Data[[#This Row],[Planned Value
(Current Value)]])</f>
        <v>1</v>
      </c>
      <c r="AN61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19" spans="1:40" ht="15" customHeight="1">
      <c r="A619">
        <v>430</v>
      </c>
      <c r="B619" t="s">
        <v>139</v>
      </c>
      <c r="C619" t="s">
        <v>234</v>
      </c>
      <c r="D619" t="s">
        <v>238</v>
      </c>
      <c r="E619" s="1">
        <v>43210</v>
      </c>
      <c r="F619" s="1"/>
      <c r="G619" s="1">
        <v>44262</v>
      </c>
      <c r="H619" t="s">
        <v>236</v>
      </c>
      <c r="I619" t="s">
        <v>55</v>
      </c>
      <c r="J619" t="s">
        <v>239</v>
      </c>
      <c r="K619" s="1"/>
      <c r="M619" t="s">
        <v>46</v>
      </c>
      <c r="N619" s="3">
        <v>52.959240000000001</v>
      </c>
      <c r="O619" s="2">
        <v>0.27475246274015952</v>
      </c>
      <c r="P619" s="3">
        <v>13</v>
      </c>
      <c r="Q619" s="1">
        <v>42792</v>
      </c>
      <c r="R619" s="1">
        <v>44773</v>
      </c>
      <c r="S61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619" s="2"/>
      <c r="V619" s="21" t="s">
        <v>142</v>
      </c>
      <c r="W619" s="1" t="s">
        <v>65</v>
      </c>
      <c r="Y619" s="15" t="s">
        <v>67</v>
      </c>
      <c r="Z619" s="15">
        <v>842</v>
      </c>
      <c r="AA619" s="15">
        <v>842</v>
      </c>
      <c r="AB619" s="15">
        <v>1413</v>
      </c>
      <c r="AC619" s="16">
        <v>43210</v>
      </c>
      <c r="AD619" s="16"/>
      <c r="AE619" s="16">
        <v>44282</v>
      </c>
      <c r="AF619" s="16">
        <v>45254</v>
      </c>
      <c r="AG619" s="9" t="s">
        <v>46</v>
      </c>
      <c r="AH619" s="22">
        <v>1</v>
      </c>
      <c r="AI619" s="9">
        <f>+Synth_Ben_Data[[#This Row],[% progress]]*Synth_Ben_Data[[#This Row],[BaselineTargetValue]]</f>
        <v>842</v>
      </c>
      <c r="AJ619" s="15">
        <f>+Synth_Ben_Data[[#This Row],[ActualValue]]</f>
        <v>1413</v>
      </c>
      <c r="AK619" s="9">
        <f>+Synth_Ben_Data[[#This Row],[CurrentTargetValue]]</f>
        <v>842</v>
      </c>
      <c r="AL619" s="22">
        <f>+(Synth_Ben_Data[[#This Row],[Earned Value]]-Synth_Ben_Data[[#This Row],[Planned Value
(Current Value)]])</f>
        <v>0</v>
      </c>
      <c r="AM619" s="23">
        <f>+(Synth_Ben_Data[[#This Row],[Earned Value]]/Synth_Ben_Data[[#This Row],[Planned Value
(Current Value)]])</f>
        <v>1</v>
      </c>
      <c r="AN61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20" spans="1:40" ht="15" customHeight="1">
      <c r="A620">
        <v>619</v>
      </c>
      <c r="B620" t="s">
        <v>212</v>
      </c>
      <c r="C620" t="s">
        <v>234</v>
      </c>
      <c r="D620" t="s">
        <v>242</v>
      </c>
      <c r="E620" s="1">
        <v>42792</v>
      </c>
      <c r="F620" s="1"/>
      <c r="G620" s="1">
        <v>43806</v>
      </c>
      <c r="H620" t="s">
        <v>236</v>
      </c>
      <c r="I620" t="s">
        <v>236</v>
      </c>
      <c r="J620" t="s">
        <v>243</v>
      </c>
      <c r="K620" s="1"/>
      <c r="M620" t="s">
        <v>236</v>
      </c>
      <c r="N620" s="15">
        <v>51.812730000000002</v>
      </c>
      <c r="O620" s="2">
        <v>0.28758191232521635</v>
      </c>
      <c r="P620">
        <v>7</v>
      </c>
      <c r="Q620" s="1">
        <v>43210</v>
      </c>
      <c r="R620" s="1">
        <v>44314</v>
      </c>
      <c r="S62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20" s="2" t="s">
        <v>154</v>
      </c>
      <c r="W620" s="1" t="s">
        <v>48</v>
      </c>
      <c r="Y620" s="15" t="s">
        <v>67</v>
      </c>
      <c r="Z620" s="15">
        <v>2352</v>
      </c>
      <c r="AA620" s="15">
        <v>2352</v>
      </c>
      <c r="AB620" s="15">
        <v>689</v>
      </c>
      <c r="AC620" s="16">
        <v>42792</v>
      </c>
      <c r="AD620" s="16"/>
      <c r="AE620" s="16">
        <v>43854</v>
      </c>
      <c r="AF620" s="16">
        <v>43854</v>
      </c>
      <c r="AG620" s="9" t="s">
        <v>50</v>
      </c>
      <c r="AH620" s="22">
        <v>1</v>
      </c>
      <c r="AI620" s="9">
        <f>+Synth_Ben_Data[[#This Row],[% progress]]*Synth_Ben_Data[[#This Row],[BaselineTargetValue]]</f>
        <v>2352</v>
      </c>
      <c r="AJ620" s="15">
        <f>+Synth_Ben_Data[[#This Row],[ActualValue]]</f>
        <v>689</v>
      </c>
      <c r="AK620" s="9">
        <f>+Synth_Ben_Data[[#This Row],[CurrentTargetValue]]</f>
        <v>2352</v>
      </c>
      <c r="AL620" s="22">
        <f>+(Synth_Ben_Data[[#This Row],[Earned Value]]-Synth_Ben_Data[[#This Row],[Planned Value
(Current Value)]])</f>
        <v>0</v>
      </c>
      <c r="AM620" s="23">
        <f>+(Synth_Ben_Data[[#This Row],[Earned Value]]/Synth_Ben_Data[[#This Row],[Planned Value
(Current Value)]])</f>
        <v>1</v>
      </c>
      <c r="AN62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21" spans="1:40" ht="15" customHeight="1">
      <c r="A621">
        <v>620</v>
      </c>
      <c r="B621" t="s">
        <v>199</v>
      </c>
      <c r="C621" t="s">
        <v>234</v>
      </c>
      <c r="D621" t="s">
        <v>240</v>
      </c>
      <c r="E621" s="1">
        <v>42205</v>
      </c>
      <c r="F621" s="1"/>
      <c r="G621" s="1">
        <v>43059</v>
      </c>
      <c r="H621" t="s">
        <v>236</v>
      </c>
      <c r="I621" t="s">
        <v>55</v>
      </c>
      <c r="J621" t="s">
        <v>241</v>
      </c>
      <c r="K621" s="1"/>
      <c r="M621" t="s">
        <v>46</v>
      </c>
      <c r="N621" s="3">
        <v>50.947240000000001</v>
      </c>
      <c r="O621" s="2">
        <v>-0.5400898951580726</v>
      </c>
      <c r="P621">
        <v>13</v>
      </c>
      <c r="Q621" s="1">
        <v>43210</v>
      </c>
      <c r="R621" s="1">
        <v>44332</v>
      </c>
      <c r="S62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21" s="2" t="s">
        <v>189</v>
      </c>
      <c r="W621" s="1" t="s">
        <v>111</v>
      </c>
      <c r="Y621" s="15" t="s">
        <v>67</v>
      </c>
      <c r="Z621" s="15">
        <v>1057</v>
      </c>
      <c r="AA621" s="15">
        <v>1057</v>
      </c>
      <c r="AB621" s="15">
        <v>2455</v>
      </c>
      <c r="AC621" s="16">
        <v>42205</v>
      </c>
      <c r="AD621" s="16"/>
      <c r="AE621" s="16">
        <v>43083</v>
      </c>
      <c r="AF621" s="16">
        <v>45223</v>
      </c>
      <c r="AG621" s="9" t="s">
        <v>46</v>
      </c>
      <c r="AH621" s="22">
        <v>1</v>
      </c>
      <c r="AI621" s="9">
        <f>+Synth_Ben_Data[[#This Row],[% progress]]*Synth_Ben_Data[[#This Row],[BaselineTargetValue]]</f>
        <v>1057</v>
      </c>
      <c r="AJ621" s="15">
        <f>+Synth_Ben_Data[[#This Row],[ActualValue]]</f>
        <v>2455</v>
      </c>
      <c r="AK621" s="9">
        <f>+Synth_Ben_Data[[#This Row],[CurrentTargetValue]]</f>
        <v>1057</v>
      </c>
      <c r="AL621" s="22">
        <f>+(Synth_Ben_Data[[#This Row],[Earned Value]]-Synth_Ben_Data[[#This Row],[Planned Value
(Current Value)]])</f>
        <v>0</v>
      </c>
      <c r="AM621" s="23">
        <f>+(Synth_Ben_Data[[#This Row],[Earned Value]]/Synth_Ben_Data[[#This Row],[Planned Value
(Current Value)]])</f>
        <v>1</v>
      </c>
      <c r="AN62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22" spans="1:40" ht="15" customHeight="1">
      <c r="A622">
        <v>621</v>
      </c>
      <c r="B622" t="s">
        <v>153</v>
      </c>
      <c r="C622" t="s">
        <v>234</v>
      </c>
      <c r="D622" t="s">
        <v>235</v>
      </c>
      <c r="E622" s="1">
        <v>43358</v>
      </c>
      <c r="F622" s="1"/>
      <c r="G622" s="1">
        <v>44384</v>
      </c>
      <c r="H622" t="s">
        <v>236</v>
      </c>
      <c r="I622" t="s">
        <v>236</v>
      </c>
      <c r="J622" t="s">
        <v>237</v>
      </c>
      <c r="K622" s="1"/>
      <c r="M622" t="s">
        <v>236</v>
      </c>
      <c r="N622" s="15">
        <v>52.143970000000003</v>
      </c>
      <c r="O622" s="2">
        <v>-0.30178920412063892</v>
      </c>
      <c r="P622">
        <v>2</v>
      </c>
      <c r="Q622" s="1">
        <v>43210</v>
      </c>
      <c r="R622" s="1">
        <v>44766</v>
      </c>
      <c r="S62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22" s="2" t="s">
        <v>147</v>
      </c>
      <c r="W622" s="1" t="s">
        <v>119</v>
      </c>
      <c r="Y622" s="15" t="s">
        <v>49</v>
      </c>
      <c r="Z622" s="15">
        <v>4450</v>
      </c>
      <c r="AA622" s="15">
        <v>4450</v>
      </c>
      <c r="AB622" s="15">
        <v>1049</v>
      </c>
      <c r="AC622" s="16">
        <v>43358</v>
      </c>
      <c r="AD622" s="16"/>
      <c r="AE622" s="16">
        <v>44412</v>
      </c>
      <c r="AF622" s="16">
        <v>44412</v>
      </c>
      <c r="AG622" s="9" t="s">
        <v>50</v>
      </c>
      <c r="AH622" s="22">
        <v>1</v>
      </c>
      <c r="AI622" s="9">
        <f>+Synth_Ben_Data[[#This Row],[% progress]]*Synth_Ben_Data[[#This Row],[BaselineTargetValue]]</f>
        <v>4450</v>
      </c>
      <c r="AJ622" s="15">
        <f>+Synth_Ben_Data[[#This Row],[ActualValue]]</f>
        <v>1049</v>
      </c>
      <c r="AK622" s="9">
        <f>+Synth_Ben_Data[[#This Row],[CurrentTargetValue]]</f>
        <v>4450</v>
      </c>
      <c r="AL622" s="22">
        <f>+(Synth_Ben_Data[[#This Row],[Earned Value]]-Synth_Ben_Data[[#This Row],[Planned Value
(Current Value)]])</f>
        <v>0</v>
      </c>
      <c r="AM622" s="23">
        <f>+(Synth_Ben_Data[[#This Row],[Earned Value]]/Synth_Ben_Data[[#This Row],[Planned Value
(Current Value)]])</f>
        <v>1</v>
      </c>
      <c r="AN62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23" spans="1:40" ht="15" customHeight="1">
      <c r="A623">
        <v>622</v>
      </c>
      <c r="B623" t="s">
        <v>122</v>
      </c>
      <c r="C623" t="s">
        <v>234</v>
      </c>
      <c r="D623" t="s">
        <v>235</v>
      </c>
      <c r="E623" s="1">
        <v>43358</v>
      </c>
      <c r="F623" s="1"/>
      <c r="G623" s="1">
        <v>44256</v>
      </c>
      <c r="H623" t="s">
        <v>236</v>
      </c>
      <c r="I623" t="s">
        <v>236</v>
      </c>
      <c r="J623" t="s">
        <v>237</v>
      </c>
      <c r="K623" s="1"/>
      <c r="M623" t="s">
        <v>236</v>
      </c>
      <c r="N623" s="3">
        <v>51.148000000000003</v>
      </c>
      <c r="O623" s="2">
        <v>-0.92334772316279301</v>
      </c>
      <c r="P623">
        <v>6</v>
      </c>
      <c r="Q623" s="1">
        <v>43666</v>
      </c>
      <c r="R623" s="1">
        <v>44766</v>
      </c>
      <c r="S62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23" s="2" t="s">
        <v>94</v>
      </c>
      <c r="W623" s="1" t="s">
        <v>119</v>
      </c>
      <c r="Y623" s="15" t="s">
        <v>67</v>
      </c>
      <c r="Z623" s="15">
        <v>499</v>
      </c>
      <c r="AA623" s="15">
        <v>499</v>
      </c>
      <c r="AB623" s="15">
        <v>747</v>
      </c>
      <c r="AC623" s="16">
        <v>43358</v>
      </c>
      <c r="AD623" s="16"/>
      <c r="AE623" s="16">
        <v>44294</v>
      </c>
      <c r="AF623" s="16">
        <v>44294</v>
      </c>
      <c r="AG623" s="9" t="s">
        <v>50</v>
      </c>
      <c r="AH623" s="22">
        <v>1</v>
      </c>
      <c r="AI623" s="9">
        <f>+Synth_Ben_Data[[#This Row],[% progress]]*Synth_Ben_Data[[#This Row],[BaselineTargetValue]]</f>
        <v>499</v>
      </c>
      <c r="AJ623" s="15">
        <f>+Synth_Ben_Data[[#This Row],[ActualValue]]</f>
        <v>747</v>
      </c>
      <c r="AK623" s="9">
        <f>+Synth_Ben_Data[[#This Row],[CurrentTargetValue]]</f>
        <v>499</v>
      </c>
      <c r="AL623" s="22">
        <f>+(Synth_Ben_Data[[#This Row],[Earned Value]]-Synth_Ben_Data[[#This Row],[Planned Value
(Current Value)]])</f>
        <v>0</v>
      </c>
      <c r="AM623" s="23">
        <f>+(Synth_Ben_Data[[#This Row],[Earned Value]]/Synth_Ben_Data[[#This Row],[Planned Value
(Current Value)]])</f>
        <v>1</v>
      </c>
      <c r="AN62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24" spans="1:40" ht="15" customHeight="1">
      <c r="A624">
        <v>623</v>
      </c>
      <c r="B624" t="s">
        <v>120</v>
      </c>
      <c r="C624" t="s">
        <v>234</v>
      </c>
      <c r="D624" t="s">
        <v>235</v>
      </c>
      <c r="E624" s="1">
        <v>43358</v>
      </c>
      <c r="F624" s="1"/>
      <c r="G624" s="1">
        <v>44010</v>
      </c>
      <c r="H624" t="s">
        <v>236</v>
      </c>
      <c r="I624" t="s">
        <v>236</v>
      </c>
      <c r="J624" t="s">
        <v>237</v>
      </c>
      <c r="K624" s="1"/>
      <c r="M624" t="s">
        <v>236</v>
      </c>
      <c r="N624" s="15">
        <v>51.958799999999997</v>
      </c>
      <c r="O624" s="2">
        <v>-0.60278979009355349</v>
      </c>
      <c r="P624">
        <v>8</v>
      </c>
      <c r="Q624" s="1">
        <v>44089</v>
      </c>
      <c r="R624" s="1">
        <v>44766</v>
      </c>
      <c r="S62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24" s="2" t="s">
        <v>82</v>
      </c>
      <c r="W624" s="1" t="s">
        <v>98</v>
      </c>
      <c r="Y624" s="15" t="s">
        <v>67</v>
      </c>
      <c r="Z624" s="15">
        <v>2396</v>
      </c>
      <c r="AA624" s="15">
        <v>2396</v>
      </c>
      <c r="AB624" s="15">
        <v>367</v>
      </c>
      <c r="AC624" s="16">
        <v>43358</v>
      </c>
      <c r="AD624" s="16"/>
      <c r="AE624" s="16">
        <v>44024</v>
      </c>
      <c r="AF624" s="16">
        <v>44024</v>
      </c>
      <c r="AG624" s="9" t="s">
        <v>50</v>
      </c>
      <c r="AH624" s="22">
        <v>1</v>
      </c>
      <c r="AI624" s="9">
        <f>+Synth_Ben_Data[[#This Row],[% progress]]*Synth_Ben_Data[[#This Row],[BaselineTargetValue]]</f>
        <v>2396</v>
      </c>
      <c r="AJ624" s="15">
        <f>+Synth_Ben_Data[[#This Row],[ActualValue]]</f>
        <v>367</v>
      </c>
      <c r="AK624" s="9">
        <f>+Synth_Ben_Data[[#This Row],[CurrentTargetValue]]</f>
        <v>2396</v>
      </c>
      <c r="AL624" s="22">
        <f>+(Synth_Ben_Data[[#This Row],[Earned Value]]-Synth_Ben_Data[[#This Row],[Planned Value
(Current Value)]])</f>
        <v>0</v>
      </c>
      <c r="AM624" s="23">
        <f>+(Synth_Ben_Data[[#This Row],[Earned Value]]/Synth_Ben_Data[[#This Row],[Planned Value
(Current Value)]])</f>
        <v>1</v>
      </c>
      <c r="AN62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25" spans="1:40" ht="15" customHeight="1">
      <c r="A625">
        <v>624</v>
      </c>
      <c r="B625" t="s">
        <v>88</v>
      </c>
      <c r="C625" t="s">
        <v>234</v>
      </c>
      <c r="D625" t="s">
        <v>242</v>
      </c>
      <c r="E625" s="1">
        <v>42792</v>
      </c>
      <c r="F625" s="1"/>
      <c r="G625" s="1">
        <v>43377</v>
      </c>
      <c r="H625" t="s">
        <v>236</v>
      </c>
      <c r="I625" t="s">
        <v>236</v>
      </c>
      <c r="J625" t="s">
        <v>243</v>
      </c>
      <c r="K625" s="1"/>
      <c r="M625" t="s">
        <v>236</v>
      </c>
      <c r="N625" s="3">
        <v>51.743079999999999</v>
      </c>
      <c r="O625" s="2">
        <v>0.14272654910789967</v>
      </c>
      <c r="P625">
        <v>16</v>
      </c>
      <c r="Q625" s="1">
        <v>44089</v>
      </c>
      <c r="R625" s="1">
        <v>44314</v>
      </c>
      <c r="S62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25" s="2" t="s">
        <v>189</v>
      </c>
      <c r="W625" s="1" t="s">
        <v>244</v>
      </c>
      <c r="Y625" s="15" t="s">
        <v>49</v>
      </c>
      <c r="Z625" s="15">
        <v>2914</v>
      </c>
      <c r="AA625" s="15">
        <v>2914</v>
      </c>
      <c r="AB625" s="15">
        <v>3173</v>
      </c>
      <c r="AC625" s="16">
        <v>42792</v>
      </c>
      <c r="AD625" s="16"/>
      <c r="AE625" s="16">
        <v>43384</v>
      </c>
      <c r="AF625" s="16">
        <v>43384</v>
      </c>
      <c r="AG625" s="9" t="s">
        <v>50</v>
      </c>
      <c r="AH625" s="22">
        <v>1</v>
      </c>
      <c r="AI625" s="9">
        <f>+Synth_Ben_Data[[#This Row],[% progress]]*Synth_Ben_Data[[#This Row],[BaselineTargetValue]]</f>
        <v>2914</v>
      </c>
      <c r="AJ625" s="15">
        <f>+Synth_Ben_Data[[#This Row],[ActualValue]]</f>
        <v>3173</v>
      </c>
      <c r="AK625" s="9">
        <f>+Synth_Ben_Data[[#This Row],[CurrentTargetValue]]</f>
        <v>2914</v>
      </c>
      <c r="AL625" s="22">
        <f>+(Synth_Ben_Data[[#This Row],[Earned Value]]-Synth_Ben_Data[[#This Row],[Planned Value
(Current Value)]])</f>
        <v>0</v>
      </c>
      <c r="AM625" s="23">
        <f>+(Synth_Ben_Data[[#This Row],[Earned Value]]/Synth_Ben_Data[[#This Row],[Planned Value
(Current Value)]])</f>
        <v>1</v>
      </c>
      <c r="AN62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26" spans="1:40" ht="15" customHeight="1">
      <c r="A626">
        <v>625</v>
      </c>
      <c r="B626" t="s">
        <v>207</v>
      </c>
      <c r="C626" t="s">
        <v>234</v>
      </c>
      <c r="D626" t="s">
        <v>240</v>
      </c>
      <c r="E626" s="1">
        <v>42205</v>
      </c>
      <c r="F626" s="1"/>
      <c r="G626" s="1">
        <v>43202</v>
      </c>
      <c r="H626" t="s">
        <v>236</v>
      </c>
      <c r="I626" t="s">
        <v>44</v>
      </c>
      <c r="J626" t="s">
        <v>241</v>
      </c>
      <c r="K626" s="1"/>
      <c r="M626" t="s">
        <v>46</v>
      </c>
      <c r="N626" s="15">
        <v>51.032739999999997</v>
      </c>
      <c r="O626" s="2">
        <v>-0.40437604623739482</v>
      </c>
      <c r="P626">
        <v>12</v>
      </c>
      <c r="Q626" s="1">
        <v>42792</v>
      </c>
      <c r="R626" s="1">
        <v>44332</v>
      </c>
      <c r="S62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26" s="2" t="s">
        <v>58</v>
      </c>
      <c r="W626" s="1" t="s">
        <v>149</v>
      </c>
      <c r="Y626" s="15" t="s">
        <v>67</v>
      </c>
      <c r="Z626" s="15">
        <v>58</v>
      </c>
      <c r="AA626" s="15">
        <v>58</v>
      </c>
      <c r="AB626" s="15">
        <v>2143</v>
      </c>
      <c r="AC626" s="16">
        <v>42205</v>
      </c>
      <c r="AD626" s="16"/>
      <c r="AE626" s="16">
        <v>43211</v>
      </c>
      <c r="AF626" s="16">
        <v>45260</v>
      </c>
      <c r="AG626" s="9" t="s">
        <v>46</v>
      </c>
      <c r="AH626" s="22">
        <v>1</v>
      </c>
      <c r="AI626" s="9">
        <f>+Synth_Ben_Data[[#This Row],[% progress]]*Synth_Ben_Data[[#This Row],[BaselineTargetValue]]</f>
        <v>58</v>
      </c>
      <c r="AJ626" s="15">
        <f>+Synth_Ben_Data[[#This Row],[ActualValue]]</f>
        <v>2143</v>
      </c>
      <c r="AK626" s="9">
        <f>+Synth_Ben_Data[[#This Row],[CurrentTargetValue]]</f>
        <v>58</v>
      </c>
      <c r="AL626" s="22">
        <f>+(Synth_Ben_Data[[#This Row],[Earned Value]]-Synth_Ben_Data[[#This Row],[Planned Value
(Current Value)]])</f>
        <v>0</v>
      </c>
      <c r="AM626" s="23">
        <f>+(Synth_Ben_Data[[#This Row],[Earned Value]]/Synth_Ben_Data[[#This Row],[Planned Value
(Current Value)]])</f>
        <v>1</v>
      </c>
      <c r="AN62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27" spans="1:40" ht="15" customHeight="1">
      <c r="A627">
        <v>626</v>
      </c>
      <c r="B627" t="s">
        <v>212</v>
      </c>
      <c r="C627" t="s">
        <v>234</v>
      </c>
      <c r="D627" t="s">
        <v>240</v>
      </c>
      <c r="E627" s="1">
        <v>42205</v>
      </c>
      <c r="F627" s="1"/>
      <c r="G627" s="1">
        <v>43138</v>
      </c>
      <c r="H627" t="s">
        <v>236</v>
      </c>
      <c r="I627" t="s">
        <v>161</v>
      </c>
      <c r="J627" t="s">
        <v>241</v>
      </c>
      <c r="K627" s="1"/>
      <c r="M627" t="s">
        <v>46</v>
      </c>
      <c r="N627" s="3">
        <v>51.001089999999998</v>
      </c>
      <c r="O627" s="2">
        <v>-0.57614840766788245</v>
      </c>
      <c r="P627">
        <v>7</v>
      </c>
      <c r="Q627" s="1">
        <v>43666</v>
      </c>
      <c r="R627" s="1">
        <v>44332</v>
      </c>
      <c r="S62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27" s="2" t="s">
        <v>230</v>
      </c>
      <c r="W627" s="1" t="s">
        <v>95</v>
      </c>
      <c r="Y627" s="15" t="s">
        <v>67</v>
      </c>
      <c r="Z627" s="15">
        <v>2235</v>
      </c>
      <c r="AA627" s="15">
        <v>2235</v>
      </c>
      <c r="AB627" s="15">
        <v>592</v>
      </c>
      <c r="AC627" s="16">
        <v>42205</v>
      </c>
      <c r="AD627" s="16"/>
      <c r="AE627" s="16">
        <v>43168</v>
      </c>
      <c r="AF627" s="16">
        <v>45218</v>
      </c>
      <c r="AG627" s="9" t="s">
        <v>46</v>
      </c>
      <c r="AH627" s="22">
        <v>1</v>
      </c>
      <c r="AI627" s="9">
        <f>+Synth_Ben_Data[[#This Row],[% progress]]*Synth_Ben_Data[[#This Row],[BaselineTargetValue]]</f>
        <v>2235</v>
      </c>
      <c r="AJ627" s="15">
        <f>+Synth_Ben_Data[[#This Row],[ActualValue]]</f>
        <v>592</v>
      </c>
      <c r="AK627" s="9">
        <f>+Synth_Ben_Data[[#This Row],[CurrentTargetValue]]</f>
        <v>2235</v>
      </c>
      <c r="AL627" s="22">
        <f>+(Synth_Ben_Data[[#This Row],[Earned Value]]-Synth_Ben_Data[[#This Row],[Planned Value
(Current Value)]])</f>
        <v>0</v>
      </c>
      <c r="AM627" s="23">
        <f>+(Synth_Ben_Data[[#This Row],[Earned Value]]/Synth_Ben_Data[[#This Row],[Planned Value
(Current Value)]])</f>
        <v>1</v>
      </c>
      <c r="AN62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28" spans="1:40" ht="15" customHeight="1">
      <c r="A628">
        <v>530</v>
      </c>
      <c r="B628" t="s">
        <v>88</v>
      </c>
      <c r="C628" t="s">
        <v>234</v>
      </c>
      <c r="D628" t="s">
        <v>238</v>
      </c>
      <c r="E628" s="1">
        <v>43210</v>
      </c>
      <c r="F628" s="1"/>
      <c r="G628" s="1">
        <v>43372</v>
      </c>
      <c r="H628" t="s">
        <v>236</v>
      </c>
      <c r="I628" t="s">
        <v>55</v>
      </c>
      <c r="J628" t="s">
        <v>239</v>
      </c>
      <c r="K628" s="1"/>
      <c r="M628" t="s">
        <v>46</v>
      </c>
      <c r="N628" s="3">
        <v>52.972050000000003</v>
      </c>
      <c r="O628" s="2">
        <v>7.2056019645209746E-2</v>
      </c>
      <c r="P628">
        <v>10</v>
      </c>
      <c r="Q628" s="1">
        <v>44089</v>
      </c>
      <c r="R628" s="1">
        <v>44773</v>
      </c>
      <c r="S62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28" s="2" t="s">
        <v>135</v>
      </c>
      <c r="W628" s="1" t="s">
        <v>119</v>
      </c>
      <c r="Y628" s="15" t="s">
        <v>49</v>
      </c>
      <c r="Z628" s="15">
        <v>3781</v>
      </c>
      <c r="AA628" s="15">
        <v>3781</v>
      </c>
      <c r="AB628" s="15">
        <v>3573</v>
      </c>
      <c r="AC628" s="16">
        <v>43210</v>
      </c>
      <c r="AD628" s="16"/>
      <c r="AE628" s="16">
        <v>43397</v>
      </c>
      <c r="AF628" s="16">
        <v>45249</v>
      </c>
      <c r="AG628" s="9" t="s">
        <v>46</v>
      </c>
      <c r="AH628" s="22">
        <v>1</v>
      </c>
      <c r="AI628" s="9">
        <f>+Synth_Ben_Data[[#This Row],[% progress]]*Synth_Ben_Data[[#This Row],[BaselineTargetValue]]</f>
        <v>3781</v>
      </c>
      <c r="AJ628" s="15">
        <f>+Synth_Ben_Data[[#This Row],[ActualValue]]</f>
        <v>3573</v>
      </c>
      <c r="AK628" s="9">
        <f>+Synth_Ben_Data[[#This Row],[CurrentTargetValue]]</f>
        <v>3781</v>
      </c>
      <c r="AL628" s="22">
        <f>+(Synth_Ben_Data[[#This Row],[Earned Value]]-Synth_Ben_Data[[#This Row],[Planned Value
(Current Value)]])</f>
        <v>0</v>
      </c>
      <c r="AM628" s="23">
        <f>+(Synth_Ben_Data[[#This Row],[Earned Value]]/Synth_Ben_Data[[#This Row],[Planned Value
(Current Value)]])</f>
        <v>1</v>
      </c>
      <c r="AN62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29" spans="1:40" ht="15" customHeight="1">
      <c r="A629">
        <v>628</v>
      </c>
      <c r="B629" t="s">
        <v>152</v>
      </c>
      <c r="C629" t="s">
        <v>234</v>
      </c>
      <c r="D629" t="s">
        <v>242</v>
      </c>
      <c r="E629" s="1">
        <v>42792</v>
      </c>
      <c r="F629" s="1"/>
      <c r="G629" s="1">
        <v>44019</v>
      </c>
      <c r="H629" t="s">
        <v>236</v>
      </c>
      <c r="I629" t="s">
        <v>236</v>
      </c>
      <c r="J629" t="s">
        <v>243</v>
      </c>
      <c r="K629" s="1"/>
      <c r="M629" t="s">
        <v>236</v>
      </c>
      <c r="N629" s="3">
        <v>51.929810000000003</v>
      </c>
      <c r="O629" s="2">
        <v>9.8722008329375333E-2</v>
      </c>
      <c r="P629">
        <v>11</v>
      </c>
      <c r="Q629" s="1">
        <v>43210</v>
      </c>
      <c r="R629" s="1">
        <v>44314</v>
      </c>
      <c r="S62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29" s="2" t="s">
        <v>147</v>
      </c>
      <c r="W629" s="1" t="s">
        <v>95</v>
      </c>
      <c r="Y629" s="15" t="s">
        <v>67</v>
      </c>
      <c r="Z629" s="15">
        <v>1391</v>
      </c>
      <c r="AA629" s="15">
        <v>1391</v>
      </c>
      <c r="AB629" s="15">
        <v>2131</v>
      </c>
      <c r="AC629" s="16">
        <v>42792</v>
      </c>
      <c r="AD629" s="16"/>
      <c r="AE629" s="16">
        <v>44035</v>
      </c>
      <c r="AF629" s="16">
        <v>44035</v>
      </c>
      <c r="AG629" s="9" t="s">
        <v>50</v>
      </c>
      <c r="AH629" s="22">
        <v>1</v>
      </c>
      <c r="AI629" s="9">
        <f>+Synth_Ben_Data[[#This Row],[% progress]]*Synth_Ben_Data[[#This Row],[BaselineTargetValue]]</f>
        <v>1391</v>
      </c>
      <c r="AJ629" s="15">
        <f>+Synth_Ben_Data[[#This Row],[ActualValue]]</f>
        <v>2131</v>
      </c>
      <c r="AK629" s="9">
        <f>+Synth_Ben_Data[[#This Row],[CurrentTargetValue]]</f>
        <v>1391</v>
      </c>
      <c r="AL629" s="22">
        <f>+(Synth_Ben_Data[[#This Row],[Earned Value]]-Synth_Ben_Data[[#This Row],[Planned Value
(Current Value)]])</f>
        <v>0</v>
      </c>
      <c r="AM629" s="23">
        <f>+(Synth_Ben_Data[[#This Row],[Earned Value]]/Synth_Ben_Data[[#This Row],[Planned Value
(Current Value)]])</f>
        <v>1</v>
      </c>
      <c r="AN62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30" spans="1:40" ht="15" customHeight="1">
      <c r="A630">
        <v>629</v>
      </c>
      <c r="B630" t="s">
        <v>193</v>
      </c>
      <c r="C630" t="s">
        <v>234</v>
      </c>
      <c r="D630" t="s">
        <v>242</v>
      </c>
      <c r="E630" s="1">
        <v>42792</v>
      </c>
      <c r="F630" s="1"/>
      <c r="G630" s="1">
        <v>43428</v>
      </c>
      <c r="H630" t="s">
        <v>236</v>
      </c>
      <c r="I630" t="s">
        <v>236</v>
      </c>
      <c r="J630" t="s">
        <v>243</v>
      </c>
      <c r="K630" s="1"/>
      <c r="M630" t="s">
        <v>236</v>
      </c>
      <c r="N630" s="15">
        <v>51.721580000000003</v>
      </c>
      <c r="O630" s="2">
        <v>0.34315455413051771</v>
      </c>
      <c r="P630">
        <v>2</v>
      </c>
      <c r="Q630" s="1">
        <v>44089</v>
      </c>
      <c r="R630" s="1">
        <v>44314</v>
      </c>
      <c r="S63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30" s="2" t="s">
        <v>182</v>
      </c>
      <c r="W630" s="1" t="s">
        <v>119</v>
      </c>
      <c r="Y630" s="15" t="s">
        <v>59</v>
      </c>
      <c r="Z630" s="15">
        <v>132</v>
      </c>
      <c r="AA630" s="15">
        <v>132</v>
      </c>
      <c r="AB630" s="15">
        <v>364</v>
      </c>
      <c r="AC630" s="16">
        <v>42792</v>
      </c>
      <c r="AD630" s="16"/>
      <c r="AE630" s="16">
        <v>43429</v>
      </c>
      <c r="AF630" s="16">
        <v>43429</v>
      </c>
      <c r="AG630" s="9" t="s">
        <v>50</v>
      </c>
      <c r="AH630" s="22">
        <v>1</v>
      </c>
      <c r="AI630" s="9">
        <f>+Synth_Ben_Data[[#This Row],[% progress]]*Synth_Ben_Data[[#This Row],[BaselineTargetValue]]</f>
        <v>132</v>
      </c>
      <c r="AJ630" s="15">
        <f>+Synth_Ben_Data[[#This Row],[ActualValue]]</f>
        <v>364</v>
      </c>
      <c r="AK630" s="9">
        <f>+Synth_Ben_Data[[#This Row],[CurrentTargetValue]]</f>
        <v>132</v>
      </c>
      <c r="AL630" s="22">
        <f>+(Synth_Ben_Data[[#This Row],[Earned Value]]-Synth_Ben_Data[[#This Row],[Planned Value
(Current Value)]])</f>
        <v>0</v>
      </c>
      <c r="AM630" s="23">
        <f>+(Synth_Ben_Data[[#This Row],[Earned Value]]/Synth_Ben_Data[[#This Row],[Planned Value
(Current Value)]])</f>
        <v>1</v>
      </c>
      <c r="AN63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631" spans="1:40" ht="15" customHeight="1">
      <c r="A631">
        <v>630</v>
      </c>
      <c r="B631" t="s">
        <v>150</v>
      </c>
      <c r="C631" t="s">
        <v>234</v>
      </c>
      <c r="D631" t="s">
        <v>242</v>
      </c>
      <c r="E631" s="1">
        <v>42792</v>
      </c>
      <c r="F631" s="1"/>
      <c r="G631" s="1">
        <v>43264</v>
      </c>
      <c r="H631" t="s">
        <v>236</v>
      </c>
      <c r="I631" t="s">
        <v>236</v>
      </c>
      <c r="J631" t="s">
        <v>243</v>
      </c>
      <c r="K631" s="1"/>
      <c r="M631" t="s">
        <v>236</v>
      </c>
      <c r="N631" s="3">
        <v>51.674219999999998</v>
      </c>
      <c r="O631" s="2">
        <v>0.1724775251416803</v>
      </c>
      <c r="P631">
        <v>7</v>
      </c>
      <c r="Q631" s="1">
        <v>44089</v>
      </c>
      <c r="R631" s="1">
        <v>44314</v>
      </c>
      <c r="S63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31" s="2" t="s">
        <v>47</v>
      </c>
      <c r="W631" s="1" t="s">
        <v>78</v>
      </c>
      <c r="Y631" s="15" t="s">
        <v>67</v>
      </c>
      <c r="Z631" s="15">
        <v>383</v>
      </c>
      <c r="AA631" s="15">
        <v>383</v>
      </c>
      <c r="AB631" s="15">
        <v>1035</v>
      </c>
      <c r="AC631" s="16">
        <v>42792</v>
      </c>
      <c r="AD631" s="16"/>
      <c r="AE631" s="16">
        <v>43296</v>
      </c>
      <c r="AF631" s="16">
        <v>43296</v>
      </c>
      <c r="AG631" s="9" t="s">
        <v>50</v>
      </c>
      <c r="AH631" s="22">
        <v>1</v>
      </c>
      <c r="AI631" s="9">
        <f>+Synth_Ben_Data[[#This Row],[% progress]]*Synth_Ben_Data[[#This Row],[BaselineTargetValue]]</f>
        <v>383</v>
      </c>
      <c r="AJ631" s="15">
        <f>+Synth_Ben_Data[[#This Row],[ActualValue]]</f>
        <v>1035</v>
      </c>
      <c r="AK631" s="9">
        <f>+Synth_Ben_Data[[#This Row],[CurrentTargetValue]]</f>
        <v>383</v>
      </c>
      <c r="AL631" s="22">
        <f>+(Synth_Ben_Data[[#This Row],[Earned Value]]-Synth_Ben_Data[[#This Row],[Planned Value
(Current Value)]])</f>
        <v>0</v>
      </c>
      <c r="AM631" s="23">
        <f>+(Synth_Ben_Data[[#This Row],[Earned Value]]/Synth_Ben_Data[[#This Row],[Planned Value
(Current Value)]])</f>
        <v>1</v>
      </c>
      <c r="AN63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32" spans="1:40" ht="15" customHeight="1">
      <c r="A632">
        <v>631</v>
      </c>
      <c r="B632" t="s">
        <v>176</v>
      </c>
      <c r="C632" t="s">
        <v>234</v>
      </c>
      <c r="D632" t="s">
        <v>240</v>
      </c>
      <c r="E632" s="1">
        <v>42205</v>
      </c>
      <c r="F632" s="1"/>
      <c r="G632" s="1">
        <v>42777</v>
      </c>
      <c r="H632" t="s">
        <v>236</v>
      </c>
      <c r="I632" t="s">
        <v>55</v>
      </c>
      <c r="J632" t="s">
        <v>241</v>
      </c>
      <c r="K632" s="1"/>
      <c r="M632" t="s">
        <v>46</v>
      </c>
      <c r="N632" s="15">
        <v>51.034010000000002</v>
      </c>
      <c r="O632" s="2">
        <v>-0.22516000732272942</v>
      </c>
      <c r="P632">
        <v>12</v>
      </c>
      <c r="Q632" s="1">
        <v>43666</v>
      </c>
      <c r="R632" s="1">
        <v>44332</v>
      </c>
      <c r="S63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32" s="2" t="s">
        <v>216</v>
      </c>
      <c r="W632" s="1" t="s">
        <v>78</v>
      </c>
      <c r="Y632" s="15" t="s">
        <v>67</v>
      </c>
      <c r="Z632" s="15">
        <v>178</v>
      </c>
      <c r="AA632" s="15">
        <v>178</v>
      </c>
      <c r="AB632" s="15">
        <v>223</v>
      </c>
      <c r="AC632" s="16">
        <v>42205</v>
      </c>
      <c r="AD632" s="16"/>
      <c r="AE632" s="16">
        <v>42801</v>
      </c>
      <c r="AF632" s="16">
        <v>45252</v>
      </c>
      <c r="AG632" s="9" t="s">
        <v>46</v>
      </c>
      <c r="AH632" s="22">
        <v>1</v>
      </c>
      <c r="AI632" s="9">
        <f>+Synth_Ben_Data[[#This Row],[% progress]]*Synth_Ben_Data[[#This Row],[BaselineTargetValue]]</f>
        <v>178</v>
      </c>
      <c r="AJ632" s="15">
        <f>+Synth_Ben_Data[[#This Row],[ActualValue]]</f>
        <v>223</v>
      </c>
      <c r="AK632" s="9">
        <f>+Synth_Ben_Data[[#This Row],[CurrentTargetValue]]</f>
        <v>178</v>
      </c>
      <c r="AL632" s="22">
        <f>+(Synth_Ben_Data[[#This Row],[Earned Value]]-Synth_Ben_Data[[#This Row],[Planned Value
(Current Value)]])</f>
        <v>0</v>
      </c>
      <c r="AM632" s="23">
        <f>+(Synth_Ben_Data[[#This Row],[Earned Value]]/Synth_Ben_Data[[#This Row],[Planned Value
(Current Value)]])</f>
        <v>1</v>
      </c>
      <c r="AN63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33" spans="1:40" ht="15" customHeight="1">
      <c r="A633">
        <v>632</v>
      </c>
      <c r="B633" t="s">
        <v>200</v>
      </c>
      <c r="C633" t="s">
        <v>234</v>
      </c>
      <c r="D633" t="s">
        <v>240</v>
      </c>
      <c r="E633" s="1">
        <v>42205</v>
      </c>
      <c r="F633" s="1"/>
      <c r="G633" s="1">
        <v>44181</v>
      </c>
      <c r="H633" t="s">
        <v>236</v>
      </c>
      <c r="I633" t="s">
        <v>44</v>
      </c>
      <c r="J633" t="s">
        <v>241</v>
      </c>
      <c r="K633" s="1"/>
      <c r="M633" t="s">
        <v>46</v>
      </c>
      <c r="N633" s="3">
        <v>51.158859999999997</v>
      </c>
      <c r="O633" s="2">
        <v>-0.28716048138828454</v>
      </c>
      <c r="P633">
        <v>1</v>
      </c>
      <c r="Q633" s="1">
        <v>43210</v>
      </c>
      <c r="R633" s="1">
        <v>44332</v>
      </c>
      <c r="S63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33" s="2" t="s">
        <v>65</v>
      </c>
      <c r="W633" s="1" t="s">
        <v>149</v>
      </c>
      <c r="Y633" s="15" t="s">
        <v>67</v>
      </c>
      <c r="Z633" s="15">
        <v>2212</v>
      </c>
      <c r="AA633" s="15">
        <v>2212</v>
      </c>
      <c r="AB633" s="15">
        <v>2040</v>
      </c>
      <c r="AC633" s="16">
        <v>42205</v>
      </c>
      <c r="AD633" s="16"/>
      <c r="AE633" s="16">
        <v>44214</v>
      </c>
      <c r="AF633" s="16">
        <v>45258</v>
      </c>
      <c r="AG633" s="9" t="s">
        <v>46</v>
      </c>
      <c r="AH633" s="22">
        <v>1</v>
      </c>
      <c r="AI633" s="9">
        <f>+Synth_Ben_Data[[#This Row],[% progress]]*Synth_Ben_Data[[#This Row],[BaselineTargetValue]]</f>
        <v>2212</v>
      </c>
      <c r="AJ633" s="15">
        <f>+Synth_Ben_Data[[#This Row],[ActualValue]]</f>
        <v>2040</v>
      </c>
      <c r="AK633" s="9">
        <f>+Synth_Ben_Data[[#This Row],[CurrentTargetValue]]</f>
        <v>2212</v>
      </c>
      <c r="AL633" s="22">
        <f>+(Synth_Ben_Data[[#This Row],[Earned Value]]-Synth_Ben_Data[[#This Row],[Planned Value
(Current Value)]])</f>
        <v>0</v>
      </c>
      <c r="AM633" s="23">
        <f>+(Synth_Ben_Data[[#This Row],[Earned Value]]/Synth_Ben_Data[[#This Row],[Planned Value
(Current Value)]])</f>
        <v>1</v>
      </c>
      <c r="AN63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34" spans="1:40" ht="15" customHeight="1">
      <c r="A634">
        <v>633</v>
      </c>
      <c r="B634" t="s">
        <v>215</v>
      </c>
      <c r="C634" t="s">
        <v>234</v>
      </c>
      <c r="D634" t="s">
        <v>240</v>
      </c>
      <c r="E634" s="1">
        <v>42205</v>
      </c>
      <c r="F634" s="1"/>
      <c r="G634" s="1">
        <v>43180</v>
      </c>
      <c r="H634" t="s">
        <v>236</v>
      </c>
      <c r="I634" t="s">
        <v>161</v>
      </c>
      <c r="J634" t="s">
        <v>241</v>
      </c>
      <c r="K634" s="1"/>
      <c r="M634" t="s">
        <v>46</v>
      </c>
      <c r="N634" s="15">
        <v>50.87764</v>
      </c>
      <c r="O634" s="2">
        <v>-0.29842891978532049</v>
      </c>
      <c r="P634">
        <v>10</v>
      </c>
      <c r="Q634" s="1">
        <v>43210</v>
      </c>
      <c r="R634" s="1">
        <v>44332</v>
      </c>
      <c r="S63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34" s="2" t="s">
        <v>142</v>
      </c>
      <c r="W634" s="1" t="s">
        <v>244</v>
      </c>
      <c r="Y634" s="15" t="s">
        <v>67</v>
      </c>
      <c r="Z634" s="15">
        <v>509</v>
      </c>
      <c r="AA634" s="15">
        <v>509</v>
      </c>
      <c r="AB634" s="15">
        <v>829</v>
      </c>
      <c r="AC634" s="16">
        <v>42205</v>
      </c>
      <c r="AD634" s="16"/>
      <c r="AE634" s="16">
        <v>43216</v>
      </c>
      <c r="AF634" s="16">
        <v>45208</v>
      </c>
      <c r="AG634" s="9" t="s">
        <v>46</v>
      </c>
      <c r="AH634" s="22">
        <v>1</v>
      </c>
      <c r="AI634" s="9">
        <f>+Synth_Ben_Data[[#This Row],[% progress]]*Synth_Ben_Data[[#This Row],[BaselineTargetValue]]</f>
        <v>509</v>
      </c>
      <c r="AJ634" s="15">
        <f>+Synth_Ben_Data[[#This Row],[ActualValue]]</f>
        <v>829</v>
      </c>
      <c r="AK634" s="9">
        <f>+Synth_Ben_Data[[#This Row],[CurrentTargetValue]]</f>
        <v>509</v>
      </c>
      <c r="AL634" s="22">
        <f>+(Synth_Ben_Data[[#This Row],[Earned Value]]-Synth_Ben_Data[[#This Row],[Planned Value
(Current Value)]])</f>
        <v>0</v>
      </c>
      <c r="AM634" s="23">
        <f>+(Synth_Ben_Data[[#This Row],[Earned Value]]/Synth_Ben_Data[[#This Row],[Planned Value
(Current Value)]])</f>
        <v>1</v>
      </c>
      <c r="AN63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35" spans="1:40" ht="15" customHeight="1">
      <c r="A635">
        <v>326</v>
      </c>
      <c r="B635" t="s">
        <v>172</v>
      </c>
      <c r="C635" t="s">
        <v>234</v>
      </c>
      <c r="D635" t="s">
        <v>238</v>
      </c>
      <c r="E635" s="1">
        <v>43210</v>
      </c>
      <c r="F635" s="1"/>
      <c r="G635" s="1">
        <v>44311</v>
      </c>
      <c r="H635" t="s">
        <v>236</v>
      </c>
      <c r="I635" t="s">
        <v>44</v>
      </c>
      <c r="J635" t="s">
        <v>239</v>
      </c>
      <c r="K635" s="1"/>
      <c r="M635" t="s">
        <v>46</v>
      </c>
      <c r="N635" s="3">
        <v>52.974969999999999</v>
      </c>
      <c r="O635" s="2">
        <v>0.2938252012201904</v>
      </c>
      <c r="P635" s="3">
        <v>14</v>
      </c>
      <c r="Q635" s="1">
        <v>43210</v>
      </c>
      <c r="R635" s="1">
        <v>44773</v>
      </c>
      <c r="S63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635" s="2"/>
      <c r="V635" s="21" t="s">
        <v>58</v>
      </c>
      <c r="W635" s="1" t="s">
        <v>213</v>
      </c>
      <c r="Y635" s="15" t="s">
        <v>67</v>
      </c>
      <c r="Z635" s="15">
        <v>1874</v>
      </c>
      <c r="AA635" s="15">
        <v>1874</v>
      </c>
      <c r="AB635" s="15">
        <v>1783</v>
      </c>
      <c r="AC635" s="16">
        <v>43210</v>
      </c>
      <c r="AD635" s="16"/>
      <c r="AE635" s="16">
        <v>44327</v>
      </c>
      <c r="AF635" s="16">
        <v>45239</v>
      </c>
      <c r="AG635" s="9" t="s">
        <v>46</v>
      </c>
      <c r="AH635" s="22">
        <v>1</v>
      </c>
      <c r="AI635" s="9">
        <f>+Synth_Ben_Data[[#This Row],[% progress]]*Synth_Ben_Data[[#This Row],[BaselineTargetValue]]</f>
        <v>1874</v>
      </c>
      <c r="AJ635" s="15">
        <f>+Synth_Ben_Data[[#This Row],[ActualValue]]</f>
        <v>1783</v>
      </c>
      <c r="AK635" s="9">
        <f>+Synth_Ben_Data[[#This Row],[CurrentTargetValue]]</f>
        <v>1874</v>
      </c>
      <c r="AL635" s="22">
        <f>+(Synth_Ben_Data[[#This Row],[Earned Value]]-Synth_Ben_Data[[#This Row],[Planned Value
(Current Value)]])</f>
        <v>0</v>
      </c>
      <c r="AM635" s="23">
        <f>+(Synth_Ben_Data[[#This Row],[Earned Value]]/Synth_Ben_Data[[#This Row],[Planned Value
(Current Value)]])</f>
        <v>1</v>
      </c>
      <c r="AN63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36" spans="1:40" ht="15" customHeight="1">
      <c r="A636">
        <v>635</v>
      </c>
      <c r="B636" t="s">
        <v>217</v>
      </c>
      <c r="C636" t="s">
        <v>234</v>
      </c>
      <c r="D636" t="s">
        <v>235</v>
      </c>
      <c r="E636" s="1">
        <v>43358</v>
      </c>
      <c r="F636" s="1"/>
      <c r="G636" s="1">
        <v>44062</v>
      </c>
      <c r="H636" t="s">
        <v>236</v>
      </c>
      <c r="I636" t="s">
        <v>236</v>
      </c>
      <c r="J636" t="s">
        <v>237</v>
      </c>
      <c r="K636" s="1"/>
      <c r="M636" t="s">
        <v>236</v>
      </c>
      <c r="N636" s="15">
        <v>52.06073</v>
      </c>
      <c r="O636" s="2">
        <v>-4.0898166315578632E-2</v>
      </c>
      <c r="P636">
        <v>9</v>
      </c>
      <c r="Q636" s="1">
        <v>42792</v>
      </c>
      <c r="R636" s="1">
        <v>44766</v>
      </c>
      <c r="S63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36" s="2" t="s">
        <v>189</v>
      </c>
      <c r="W636" s="1" t="s">
        <v>58</v>
      </c>
      <c r="Y636" s="15" t="s">
        <v>67</v>
      </c>
      <c r="Z636" s="15">
        <v>1149</v>
      </c>
      <c r="AA636" s="15">
        <v>1149</v>
      </c>
      <c r="AB636" s="15">
        <v>1679</v>
      </c>
      <c r="AC636" s="16">
        <v>43358</v>
      </c>
      <c r="AD636" s="16"/>
      <c r="AE636" s="16">
        <v>44098</v>
      </c>
      <c r="AF636" s="16">
        <v>44098</v>
      </c>
      <c r="AG636" s="9" t="s">
        <v>50</v>
      </c>
      <c r="AH636" s="22">
        <v>1</v>
      </c>
      <c r="AI636" s="9">
        <f>+Synth_Ben_Data[[#This Row],[% progress]]*Synth_Ben_Data[[#This Row],[BaselineTargetValue]]</f>
        <v>1149</v>
      </c>
      <c r="AJ636" s="15">
        <f>+Synth_Ben_Data[[#This Row],[ActualValue]]</f>
        <v>1679</v>
      </c>
      <c r="AK636" s="9">
        <f>+Synth_Ben_Data[[#This Row],[CurrentTargetValue]]</f>
        <v>1149</v>
      </c>
      <c r="AL636" s="22">
        <f>+(Synth_Ben_Data[[#This Row],[Earned Value]]-Synth_Ben_Data[[#This Row],[Planned Value
(Current Value)]])</f>
        <v>0</v>
      </c>
      <c r="AM636" s="23">
        <f>+(Synth_Ben_Data[[#This Row],[Earned Value]]/Synth_Ben_Data[[#This Row],[Planned Value
(Current Value)]])</f>
        <v>1</v>
      </c>
      <c r="AN63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37" spans="1:40" ht="15" customHeight="1">
      <c r="A637">
        <v>636</v>
      </c>
      <c r="B637" t="s">
        <v>114</v>
      </c>
      <c r="C637" t="s">
        <v>234</v>
      </c>
      <c r="D637" t="s">
        <v>240</v>
      </c>
      <c r="E637" s="1">
        <v>42205</v>
      </c>
      <c r="F637" s="1"/>
      <c r="G637" s="1">
        <v>42435</v>
      </c>
      <c r="H637" t="s">
        <v>236</v>
      </c>
      <c r="I637" t="s">
        <v>161</v>
      </c>
      <c r="J637" t="s">
        <v>241</v>
      </c>
      <c r="K637" s="1"/>
      <c r="M637" t="s">
        <v>46</v>
      </c>
      <c r="N637" s="3">
        <v>50.952390000000001</v>
      </c>
      <c r="O637" s="2">
        <v>-0.37669678042889465</v>
      </c>
      <c r="P637">
        <v>5</v>
      </c>
      <c r="Q637" s="1">
        <v>44089</v>
      </c>
      <c r="R637" s="1">
        <v>44332</v>
      </c>
      <c r="S63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37" s="2" t="s">
        <v>189</v>
      </c>
      <c r="W637" s="1" t="s">
        <v>149</v>
      </c>
      <c r="Y637" s="15" t="s">
        <v>87</v>
      </c>
      <c r="Z637" s="15">
        <v>198</v>
      </c>
      <c r="AA637" s="15">
        <v>198</v>
      </c>
      <c r="AB637" s="15">
        <v>260</v>
      </c>
      <c r="AC637" s="16">
        <v>42205</v>
      </c>
      <c r="AD637" s="16"/>
      <c r="AE637" s="16">
        <v>42458</v>
      </c>
      <c r="AF637" s="16">
        <v>45179</v>
      </c>
      <c r="AG637" s="9" t="s">
        <v>46</v>
      </c>
      <c r="AH637" s="22">
        <v>1</v>
      </c>
      <c r="AI637" s="9">
        <f>+Synth_Ben_Data[[#This Row],[% progress]]*Synth_Ben_Data[[#This Row],[BaselineTargetValue]]</f>
        <v>198</v>
      </c>
      <c r="AJ637" s="15">
        <f>+Synth_Ben_Data[[#This Row],[ActualValue]]</f>
        <v>260</v>
      </c>
      <c r="AK637" s="9">
        <f>+Synth_Ben_Data[[#This Row],[CurrentTargetValue]]</f>
        <v>198</v>
      </c>
      <c r="AL637" s="22">
        <f>+(Synth_Ben_Data[[#This Row],[Earned Value]]-Synth_Ben_Data[[#This Row],[Planned Value
(Current Value)]])</f>
        <v>0</v>
      </c>
      <c r="AM637" s="23">
        <f>+(Synth_Ben_Data[[#This Row],[Earned Value]]/Synth_Ben_Data[[#This Row],[Planned Value
(Current Value)]])</f>
        <v>1</v>
      </c>
      <c r="AN63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638" spans="1:40" ht="15" customHeight="1">
      <c r="A638">
        <v>400</v>
      </c>
      <c r="B638" t="s">
        <v>112</v>
      </c>
      <c r="C638" t="s">
        <v>234</v>
      </c>
      <c r="D638" t="s">
        <v>238</v>
      </c>
      <c r="E638" s="1">
        <v>43210</v>
      </c>
      <c r="F638" s="1"/>
      <c r="G638" s="1">
        <v>43886</v>
      </c>
      <c r="H638" t="s">
        <v>236</v>
      </c>
      <c r="I638" t="s">
        <v>55</v>
      </c>
      <c r="J638" t="s">
        <v>239</v>
      </c>
      <c r="K638" s="1"/>
      <c r="M638" t="s">
        <v>46</v>
      </c>
      <c r="N638" s="3">
        <v>52.983870000000003</v>
      </c>
      <c r="O638" s="2">
        <v>0.37513692169444973</v>
      </c>
      <c r="P638" s="3">
        <v>3</v>
      </c>
      <c r="Q638" s="1">
        <v>42792</v>
      </c>
      <c r="R638" s="1">
        <v>44773</v>
      </c>
      <c r="S63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638" s="2"/>
      <c r="V638" s="21" t="s">
        <v>142</v>
      </c>
      <c r="W638" s="1" t="s">
        <v>135</v>
      </c>
      <c r="Y638" s="15" t="s">
        <v>87</v>
      </c>
      <c r="Z638" s="15">
        <v>258</v>
      </c>
      <c r="AA638" s="15">
        <v>258</v>
      </c>
      <c r="AB638" s="15">
        <v>392</v>
      </c>
      <c r="AC638" s="16">
        <v>43210</v>
      </c>
      <c r="AD638" s="16"/>
      <c r="AE638" s="16">
        <v>43901</v>
      </c>
      <c r="AF638" s="16">
        <v>45209</v>
      </c>
      <c r="AG638" s="9" t="s">
        <v>46</v>
      </c>
      <c r="AH638" s="22">
        <v>1</v>
      </c>
      <c r="AI638" s="9">
        <f>+Synth_Ben_Data[[#This Row],[% progress]]*Synth_Ben_Data[[#This Row],[BaselineTargetValue]]</f>
        <v>258</v>
      </c>
      <c r="AJ638" s="15">
        <f>+Synth_Ben_Data[[#This Row],[ActualValue]]</f>
        <v>392</v>
      </c>
      <c r="AK638" s="9">
        <f>+Synth_Ben_Data[[#This Row],[CurrentTargetValue]]</f>
        <v>258</v>
      </c>
      <c r="AL638" s="22">
        <f>+(Synth_Ben_Data[[#This Row],[Earned Value]]-Synth_Ben_Data[[#This Row],[Planned Value
(Current Value)]])</f>
        <v>0</v>
      </c>
      <c r="AM638" s="23">
        <f>+(Synth_Ben_Data[[#This Row],[Earned Value]]/Synth_Ben_Data[[#This Row],[Planned Value
(Current Value)]])</f>
        <v>1</v>
      </c>
      <c r="AN63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639" spans="1:40" ht="15" customHeight="1">
      <c r="A639">
        <v>638</v>
      </c>
      <c r="B639" t="s">
        <v>186</v>
      </c>
      <c r="C639" t="s">
        <v>234</v>
      </c>
      <c r="D639" t="s">
        <v>242</v>
      </c>
      <c r="E639" s="1">
        <v>42792</v>
      </c>
      <c r="F639" s="1"/>
      <c r="G639" s="1">
        <v>43056</v>
      </c>
      <c r="H639" t="s">
        <v>236</v>
      </c>
      <c r="I639" t="s">
        <v>236</v>
      </c>
      <c r="J639" t="s">
        <v>243</v>
      </c>
      <c r="K639" s="1"/>
      <c r="M639" t="s">
        <v>236</v>
      </c>
      <c r="N639" s="3">
        <v>51.58267</v>
      </c>
      <c r="O639" s="2">
        <v>0.37138473755205137</v>
      </c>
      <c r="P639">
        <v>16</v>
      </c>
      <c r="Q639" s="1">
        <v>42792</v>
      </c>
      <c r="R639" s="1">
        <v>44314</v>
      </c>
      <c r="S63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39" s="2" t="s">
        <v>142</v>
      </c>
      <c r="W639" s="1" t="s">
        <v>82</v>
      </c>
      <c r="Y639" s="15" t="s">
        <v>67</v>
      </c>
      <c r="Z639" s="15">
        <v>1326</v>
      </c>
      <c r="AA639" s="15">
        <v>1326</v>
      </c>
      <c r="AB639" s="15">
        <v>2373</v>
      </c>
      <c r="AC639" s="16">
        <v>42792</v>
      </c>
      <c r="AD639" s="16"/>
      <c r="AE639" s="16">
        <v>43088</v>
      </c>
      <c r="AF639" s="16">
        <v>43088</v>
      </c>
      <c r="AG639" s="9" t="s">
        <v>50</v>
      </c>
      <c r="AH639" s="22">
        <v>1</v>
      </c>
      <c r="AI639" s="9">
        <f>+Synth_Ben_Data[[#This Row],[% progress]]*Synth_Ben_Data[[#This Row],[BaselineTargetValue]]</f>
        <v>1326</v>
      </c>
      <c r="AJ639" s="15">
        <f>+Synth_Ben_Data[[#This Row],[ActualValue]]</f>
        <v>2373</v>
      </c>
      <c r="AK639" s="9">
        <f>+Synth_Ben_Data[[#This Row],[CurrentTargetValue]]</f>
        <v>1326</v>
      </c>
      <c r="AL639" s="22">
        <f>+(Synth_Ben_Data[[#This Row],[Earned Value]]-Synth_Ben_Data[[#This Row],[Planned Value
(Current Value)]])</f>
        <v>0</v>
      </c>
      <c r="AM639" s="23">
        <f>+(Synth_Ben_Data[[#This Row],[Earned Value]]/Synth_Ben_Data[[#This Row],[Planned Value
(Current Value)]])</f>
        <v>1</v>
      </c>
      <c r="AN63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40" spans="1:40" ht="15" customHeight="1">
      <c r="A640">
        <v>423</v>
      </c>
      <c r="B640" t="s">
        <v>231</v>
      </c>
      <c r="C640" t="s">
        <v>234</v>
      </c>
      <c r="D640" t="s">
        <v>238</v>
      </c>
      <c r="E640" s="1">
        <v>43210</v>
      </c>
      <c r="F640" s="1"/>
      <c r="G640" s="1">
        <v>44037</v>
      </c>
      <c r="H640" t="s">
        <v>236</v>
      </c>
      <c r="I640" t="s">
        <v>55</v>
      </c>
      <c r="J640" t="s">
        <v>239</v>
      </c>
      <c r="K640" s="1"/>
      <c r="M640" t="s">
        <v>46</v>
      </c>
      <c r="N640" s="15">
        <v>52.98809</v>
      </c>
      <c r="O640" s="2">
        <v>0.49380773501194414</v>
      </c>
      <c r="P640" s="3">
        <v>13</v>
      </c>
      <c r="Q640" s="1">
        <v>43210</v>
      </c>
      <c r="R640" s="1">
        <v>44773</v>
      </c>
      <c r="S64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640" s="2"/>
      <c r="V640" s="2" t="s">
        <v>189</v>
      </c>
      <c r="W640" s="1" t="s">
        <v>98</v>
      </c>
      <c r="Y640" s="3" t="s">
        <v>59</v>
      </c>
      <c r="Z640" s="3">
        <v>424</v>
      </c>
      <c r="AA640" s="3">
        <v>424</v>
      </c>
      <c r="AB640" s="3">
        <v>261</v>
      </c>
      <c r="AC640" s="19">
        <v>43210</v>
      </c>
      <c r="AD640" s="19"/>
      <c r="AE640" s="19">
        <v>44071</v>
      </c>
      <c r="AF640" s="16">
        <v>45184</v>
      </c>
      <c r="AG640" s="9" t="s">
        <v>46</v>
      </c>
      <c r="AH640" s="22">
        <v>1</v>
      </c>
      <c r="AI640" s="9">
        <f>+Synth_Ben_Data[[#This Row],[% progress]]*Synth_Ben_Data[[#This Row],[BaselineTargetValue]]</f>
        <v>424</v>
      </c>
      <c r="AJ640" s="15">
        <f>+Synth_Ben_Data[[#This Row],[ActualValue]]</f>
        <v>261</v>
      </c>
      <c r="AK640" s="9">
        <f>+Synth_Ben_Data[[#This Row],[CurrentTargetValue]]</f>
        <v>424</v>
      </c>
      <c r="AL640" s="22">
        <f>+(Synth_Ben_Data[[#This Row],[Earned Value]]-Synth_Ben_Data[[#This Row],[Planned Value
(Current Value)]])</f>
        <v>0</v>
      </c>
      <c r="AM640" s="23">
        <f>+(Synth_Ben_Data[[#This Row],[Earned Value]]/Synth_Ben_Data[[#This Row],[Planned Value
(Current Value)]])</f>
        <v>1</v>
      </c>
      <c r="AN64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641" spans="1:40" ht="15" customHeight="1">
      <c r="A641">
        <v>571</v>
      </c>
      <c r="B641" t="s">
        <v>212</v>
      </c>
      <c r="C641" t="s">
        <v>234</v>
      </c>
      <c r="D641" t="s">
        <v>238</v>
      </c>
      <c r="E641" s="1">
        <v>43210</v>
      </c>
      <c r="F641" s="1"/>
      <c r="G641" s="1">
        <v>44747</v>
      </c>
      <c r="H641" t="s">
        <v>236</v>
      </c>
      <c r="I641" t="s">
        <v>161</v>
      </c>
      <c r="J641" t="s">
        <v>239</v>
      </c>
      <c r="K641" s="1"/>
      <c r="M641" t="s">
        <v>46</v>
      </c>
      <c r="N641" s="15">
        <v>52.993940000000002</v>
      </c>
      <c r="O641" s="2">
        <v>0.44171505842995701</v>
      </c>
      <c r="P641">
        <v>15</v>
      </c>
      <c r="Q641" s="1">
        <v>42792</v>
      </c>
      <c r="R641" s="1">
        <v>44773</v>
      </c>
      <c r="S64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41" s="2" t="s">
        <v>57</v>
      </c>
      <c r="W641" s="1" t="s">
        <v>82</v>
      </c>
      <c r="Y641" s="15" t="s">
        <v>67</v>
      </c>
      <c r="Z641" s="15">
        <v>2127</v>
      </c>
      <c r="AA641" s="15">
        <v>2127</v>
      </c>
      <c r="AB641" s="15">
        <v>905</v>
      </c>
      <c r="AC641" s="16">
        <v>43210</v>
      </c>
      <c r="AD641" s="16"/>
      <c r="AE641" s="16">
        <v>44773</v>
      </c>
      <c r="AF641" s="16">
        <v>45251</v>
      </c>
      <c r="AG641" s="9" t="s">
        <v>46</v>
      </c>
      <c r="AH641" s="22">
        <v>1</v>
      </c>
      <c r="AI641" s="9">
        <f>+Synth_Ben_Data[[#This Row],[% progress]]*Synth_Ben_Data[[#This Row],[BaselineTargetValue]]</f>
        <v>2127</v>
      </c>
      <c r="AJ641" s="15">
        <f>+Synth_Ben_Data[[#This Row],[ActualValue]]</f>
        <v>905</v>
      </c>
      <c r="AK641" s="9">
        <f>+Synth_Ben_Data[[#This Row],[CurrentTargetValue]]</f>
        <v>2127</v>
      </c>
      <c r="AL641" s="22">
        <f>+(Synth_Ben_Data[[#This Row],[Earned Value]]-Synth_Ben_Data[[#This Row],[Planned Value
(Current Value)]])</f>
        <v>0</v>
      </c>
      <c r="AM641" s="23">
        <f>+(Synth_Ben_Data[[#This Row],[Earned Value]]/Synth_Ben_Data[[#This Row],[Planned Value
(Current Value)]])</f>
        <v>1</v>
      </c>
      <c r="AN64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42" spans="1:40" ht="15" customHeight="1">
      <c r="A642">
        <v>641</v>
      </c>
      <c r="B642" t="s">
        <v>165</v>
      </c>
      <c r="C642" t="s">
        <v>234</v>
      </c>
      <c r="D642" t="s">
        <v>235</v>
      </c>
      <c r="E642" s="1">
        <v>43358</v>
      </c>
      <c r="F642" s="1"/>
      <c r="G642" s="1">
        <v>44306</v>
      </c>
      <c r="H642" t="s">
        <v>236</v>
      </c>
      <c r="I642" t="s">
        <v>236</v>
      </c>
      <c r="J642" t="s">
        <v>237</v>
      </c>
      <c r="K642" s="1"/>
      <c r="M642" t="s">
        <v>236</v>
      </c>
      <c r="N642" s="15">
        <v>51.914560000000002</v>
      </c>
      <c r="O642" s="2">
        <v>-0.83193973367733398</v>
      </c>
      <c r="P642">
        <v>11</v>
      </c>
      <c r="Q642" s="1">
        <v>43210</v>
      </c>
      <c r="R642" s="1">
        <v>44766</v>
      </c>
      <c r="S642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42" s="2" t="s">
        <v>58</v>
      </c>
      <c r="W642" s="1" t="s">
        <v>48</v>
      </c>
      <c r="Y642" s="15" t="s">
        <v>67</v>
      </c>
      <c r="Z642" s="15">
        <v>2447</v>
      </c>
      <c r="AA642" s="15">
        <v>2447</v>
      </c>
      <c r="AB642" s="15">
        <v>2191</v>
      </c>
      <c r="AC642" s="16">
        <v>43358</v>
      </c>
      <c r="AD642" s="16"/>
      <c r="AE642" s="16">
        <v>44318</v>
      </c>
      <c r="AF642" s="16">
        <v>44318</v>
      </c>
      <c r="AG642" s="9" t="s">
        <v>50</v>
      </c>
      <c r="AH642" s="22">
        <v>1</v>
      </c>
      <c r="AI642" s="9">
        <f>+Synth_Ben_Data[[#This Row],[% progress]]*Synth_Ben_Data[[#This Row],[BaselineTargetValue]]</f>
        <v>2447</v>
      </c>
      <c r="AJ642" s="15">
        <f>+Synth_Ben_Data[[#This Row],[ActualValue]]</f>
        <v>2191</v>
      </c>
      <c r="AK642" s="9">
        <f>+Synth_Ben_Data[[#This Row],[CurrentTargetValue]]</f>
        <v>2447</v>
      </c>
      <c r="AL642" s="22">
        <f>+(Synth_Ben_Data[[#This Row],[Earned Value]]-Synth_Ben_Data[[#This Row],[Planned Value
(Current Value)]])</f>
        <v>0</v>
      </c>
      <c r="AM642" s="23">
        <f>+(Synth_Ben_Data[[#This Row],[Earned Value]]/Synth_Ben_Data[[#This Row],[Planned Value
(Current Value)]])</f>
        <v>1</v>
      </c>
      <c r="AN642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43" spans="1:40" ht="15" customHeight="1">
      <c r="A643">
        <v>642</v>
      </c>
      <c r="B643" t="s">
        <v>114</v>
      </c>
      <c r="C643" t="s">
        <v>234</v>
      </c>
      <c r="D643" t="s">
        <v>242</v>
      </c>
      <c r="E643" s="1">
        <v>42792</v>
      </c>
      <c r="F643" s="1"/>
      <c r="G643" s="1">
        <v>43995</v>
      </c>
      <c r="H643" t="s">
        <v>236</v>
      </c>
      <c r="I643" t="s">
        <v>236</v>
      </c>
      <c r="J643" t="s">
        <v>243</v>
      </c>
      <c r="K643" s="1"/>
      <c r="M643" t="s">
        <v>236</v>
      </c>
      <c r="N643" s="3">
        <v>51.857219999999998</v>
      </c>
      <c r="O643" s="2">
        <v>0.11856366671562402</v>
      </c>
      <c r="P643">
        <v>3</v>
      </c>
      <c r="Q643" s="1">
        <v>43210</v>
      </c>
      <c r="R643" s="1">
        <v>44314</v>
      </c>
      <c r="S643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43" s="2" t="s">
        <v>78</v>
      </c>
      <c r="W643" s="1" t="s">
        <v>95</v>
      </c>
      <c r="Y643" s="15" t="s">
        <v>87</v>
      </c>
      <c r="Z643" s="15">
        <v>439</v>
      </c>
      <c r="AA643" s="15">
        <v>439</v>
      </c>
      <c r="AB643" s="15">
        <v>484</v>
      </c>
      <c r="AC643" s="16">
        <v>42792</v>
      </c>
      <c r="AD643" s="16"/>
      <c r="AE643" s="16">
        <v>44003</v>
      </c>
      <c r="AF643" s="16">
        <v>44003</v>
      </c>
      <c r="AG643" s="9" t="s">
        <v>50</v>
      </c>
      <c r="AH643" s="22">
        <v>1</v>
      </c>
      <c r="AI643" s="9">
        <f>+Synth_Ben_Data[[#This Row],[% progress]]*Synth_Ben_Data[[#This Row],[BaselineTargetValue]]</f>
        <v>439</v>
      </c>
      <c r="AJ643" s="15">
        <f>+Synth_Ben_Data[[#This Row],[ActualValue]]</f>
        <v>484</v>
      </c>
      <c r="AK643" s="9">
        <f>+Synth_Ben_Data[[#This Row],[CurrentTargetValue]]</f>
        <v>439</v>
      </c>
      <c r="AL643" s="22">
        <f>+(Synth_Ben_Data[[#This Row],[Earned Value]]-Synth_Ben_Data[[#This Row],[Planned Value
(Current Value)]])</f>
        <v>0</v>
      </c>
      <c r="AM643" s="23">
        <f>+(Synth_Ben_Data[[#This Row],[Earned Value]]/Synth_Ben_Data[[#This Row],[Planned Value
(Current Value)]])</f>
        <v>1</v>
      </c>
      <c r="AN643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644" spans="1:40" ht="15" customHeight="1">
      <c r="A644">
        <v>643</v>
      </c>
      <c r="B644" t="s">
        <v>207</v>
      </c>
      <c r="C644" t="s">
        <v>234</v>
      </c>
      <c r="D644" t="s">
        <v>242</v>
      </c>
      <c r="E644" s="1">
        <v>42792</v>
      </c>
      <c r="F644" s="1"/>
      <c r="G644" s="1">
        <v>43206</v>
      </c>
      <c r="H644" t="s">
        <v>236</v>
      </c>
      <c r="I644" t="s">
        <v>236</v>
      </c>
      <c r="J644" t="s">
        <v>243</v>
      </c>
      <c r="K644" s="1"/>
      <c r="M644" t="s">
        <v>236</v>
      </c>
      <c r="N644" s="15">
        <v>51.771819999999998</v>
      </c>
      <c r="O644" s="2">
        <v>0.16413111090438753</v>
      </c>
      <c r="P644">
        <v>15</v>
      </c>
      <c r="Q644" s="1">
        <v>43210</v>
      </c>
      <c r="R644" s="1">
        <v>44314</v>
      </c>
      <c r="S644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44" s="2" t="s">
        <v>158</v>
      </c>
      <c r="W644" s="1" t="s">
        <v>149</v>
      </c>
      <c r="Y644" s="15" t="s">
        <v>67</v>
      </c>
      <c r="Z644" s="15">
        <v>1109</v>
      </c>
      <c r="AA644" s="15">
        <v>1109</v>
      </c>
      <c r="AB644" s="15">
        <v>1829</v>
      </c>
      <c r="AC644" s="16">
        <v>42792</v>
      </c>
      <c r="AD644" s="16"/>
      <c r="AE644" s="16">
        <v>43222</v>
      </c>
      <c r="AF644" s="16">
        <v>43222</v>
      </c>
      <c r="AG644" s="9" t="s">
        <v>50</v>
      </c>
      <c r="AH644" s="22">
        <v>1</v>
      </c>
      <c r="AI644" s="9">
        <f>+Synth_Ben_Data[[#This Row],[% progress]]*Synth_Ben_Data[[#This Row],[BaselineTargetValue]]</f>
        <v>1109</v>
      </c>
      <c r="AJ644" s="15">
        <f>+Synth_Ben_Data[[#This Row],[ActualValue]]</f>
        <v>1829</v>
      </c>
      <c r="AK644" s="9">
        <f>+Synth_Ben_Data[[#This Row],[CurrentTargetValue]]</f>
        <v>1109</v>
      </c>
      <c r="AL644" s="22">
        <f>+(Synth_Ben_Data[[#This Row],[Earned Value]]-Synth_Ben_Data[[#This Row],[Planned Value
(Current Value)]])</f>
        <v>0</v>
      </c>
      <c r="AM644" s="23">
        <f>+(Synth_Ben_Data[[#This Row],[Earned Value]]/Synth_Ben_Data[[#This Row],[Planned Value
(Current Value)]])</f>
        <v>1</v>
      </c>
      <c r="AN644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45" spans="1:40" ht="15" customHeight="1">
      <c r="A645">
        <v>644</v>
      </c>
      <c r="B645" t="s">
        <v>181</v>
      </c>
      <c r="C645" t="s">
        <v>234</v>
      </c>
      <c r="D645" t="s">
        <v>242</v>
      </c>
      <c r="E645" s="1">
        <v>42792</v>
      </c>
      <c r="F645" s="1"/>
      <c r="G645" s="1">
        <v>43635</v>
      </c>
      <c r="H645" t="s">
        <v>236</v>
      </c>
      <c r="I645" t="s">
        <v>236</v>
      </c>
      <c r="J645" t="s">
        <v>243</v>
      </c>
      <c r="K645" s="1"/>
      <c r="M645" t="s">
        <v>236</v>
      </c>
      <c r="N645" s="3">
        <v>51.540179999999999</v>
      </c>
      <c r="O645" s="2">
        <v>0.11311658838284144</v>
      </c>
      <c r="P645">
        <v>16</v>
      </c>
      <c r="Q645" s="1">
        <v>43210</v>
      </c>
      <c r="R645" s="1">
        <v>44314</v>
      </c>
      <c r="S645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45" s="2" t="s">
        <v>98</v>
      </c>
      <c r="W645" s="1" t="s">
        <v>86</v>
      </c>
      <c r="Y645" s="15" t="s">
        <v>67</v>
      </c>
      <c r="Z645" s="15">
        <v>1684</v>
      </c>
      <c r="AA645" s="15">
        <v>1684</v>
      </c>
      <c r="AB645" s="15">
        <v>170</v>
      </c>
      <c r="AC645" s="16">
        <v>42792</v>
      </c>
      <c r="AD645" s="16"/>
      <c r="AE645" s="16">
        <v>43648</v>
      </c>
      <c r="AF645" s="16">
        <v>43648</v>
      </c>
      <c r="AG645" s="9" t="s">
        <v>50</v>
      </c>
      <c r="AH645" s="22">
        <v>1</v>
      </c>
      <c r="AI645" s="9">
        <f>+Synth_Ben_Data[[#This Row],[% progress]]*Synth_Ben_Data[[#This Row],[BaselineTargetValue]]</f>
        <v>1684</v>
      </c>
      <c r="AJ645" s="15">
        <f>+Synth_Ben_Data[[#This Row],[ActualValue]]</f>
        <v>170</v>
      </c>
      <c r="AK645" s="9">
        <f>+Synth_Ben_Data[[#This Row],[CurrentTargetValue]]</f>
        <v>1684</v>
      </c>
      <c r="AL645" s="22">
        <f>+(Synth_Ben_Data[[#This Row],[Earned Value]]-Synth_Ben_Data[[#This Row],[Planned Value
(Current Value)]])</f>
        <v>0</v>
      </c>
      <c r="AM645" s="23">
        <f>+(Synth_Ben_Data[[#This Row],[Earned Value]]/Synth_Ben_Data[[#This Row],[Planned Value
(Current Value)]])</f>
        <v>1</v>
      </c>
      <c r="AN645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46" spans="1:40" ht="15" customHeight="1">
      <c r="A646">
        <v>645</v>
      </c>
      <c r="B646" t="s">
        <v>171</v>
      </c>
      <c r="C646" t="s">
        <v>234</v>
      </c>
      <c r="D646" t="s">
        <v>242</v>
      </c>
      <c r="E646" s="1">
        <v>42792</v>
      </c>
      <c r="F646" s="1"/>
      <c r="G646" s="1">
        <v>43823</v>
      </c>
      <c r="H646" t="s">
        <v>236</v>
      </c>
      <c r="I646" t="s">
        <v>236</v>
      </c>
      <c r="J646" t="s">
        <v>243</v>
      </c>
      <c r="K646" s="1"/>
      <c r="M646" t="s">
        <v>236</v>
      </c>
      <c r="N646" s="15">
        <v>51.668909999999997</v>
      </c>
      <c r="O646" s="2">
        <v>0.28650797379278481</v>
      </c>
      <c r="P646">
        <v>8</v>
      </c>
      <c r="Q646" s="1">
        <v>43666</v>
      </c>
      <c r="R646" s="1">
        <v>44314</v>
      </c>
      <c r="S646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46" s="2" t="s">
        <v>142</v>
      </c>
      <c r="W646" s="1" t="s">
        <v>65</v>
      </c>
      <c r="Y646" s="15" t="s">
        <v>108</v>
      </c>
      <c r="Z646" s="15">
        <v>405</v>
      </c>
      <c r="AA646" s="15">
        <v>405</v>
      </c>
      <c r="AB646" s="15">
        <v>4409</v>
      </c>
      <c r="AC646" s="16">
        <v>42792</v>
      </c>
      <c r="AD646" s="16"/>
      <c r="AE646" s="16">
        <v>43833</v>
      </c>
      <c r="AF646" s="16">
        <v>43833</v>
      </c>
      <c r="AG646" s="9" t="s">
        <v>50</v>
      </c>
      <c r="AH646" s="22">
        <v>1</v>
      </c>
      <c r="AI646" s="9">
        <f>+Synth_Ben_Data[[#This Row],[% progress]]*Synth_Ben_Data[[#This Row],[BaselineTargetValue]]</f>
        <v>405</v>
      </c>
      <c r="AJ646" s="15">
        <f>+Synth_Ben_Data[[#This Row],[ActualValue]]</f>
        <v>4409</v>
      </c>
      <c r="AK646" s="9">
        <f>+Synth_Ben_Data[[#This Row],[CurrentTargetValue]]</f>
        <v>405</v>
      </c>
      <c r="AL646" s="22">
        <f>+(Synth_Ben_Data[[#This Row],[Earned Value]]-Synth_Ben_Data[[#This Row],[Planned Value
(Current Value)]])</f>
        <v>0</v>
      </c>
      <c r="AM646" s="23">
        <f>+(Synth_Ben_Data[[#This Row],[Earned Value]]/Synth_Ben_Data[[#This Row],[Planned Value
(Current Value)]])</f>
        <v>1</v>
      </c>
      <c r="AN646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47" spans="1:40" ht="15" customHeight="1">
      <c r="A647">
        <v>646</v>
      </c>
      <c r="B647" t="s">
        <v>84</v>
      </c>
      <c r="C647" t="s">
        <v>234</v>
      </c>
      <c r="D647" t="s">
        <v>240</v>
      </c>
      <c r="E647" s="1">
        <v>42205</v>
      </c>
      <c r="F647" s="1"/>
      <c r="G647" s="1">
        <v>44108</v>
      </c>
      <c r="H647" t="s">
        <v>236</v>
      </c>
      <c r="I647" t="s">
        <v>44</v>
      </c>
      <c r="J647" t="s">
        <v>241</v>
      </c>
      <c r="K647" s="1"/>
      <c r="M647" t="s">
        <v>46</v>
      </c>
      <c r="N647" s="3">
        <v>50.853029999999997</v>
      </c>
      <c r="O647" s="2">
        <v>-0.18108274847299427</v>
      </c>
      <c r="P647">
        <v>13</v>
      </c>
      <c r="Q647" s="1">
        <v>44089</v>
      </c>
      <c r="R647" s="1">
        <v>44332</v>
      </c>
      <c r="S647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47" s="2" t="s">
        <v>95</v>
      </c>
      <c r="W647" s="1" t="s">
        <v>117</v>
      </c>
      <c r="Y647" s="15" t="s">
        <v>87</v>
      </c>
      <c r="Z647" s="15">
        <v>276</v>
      </c>
      <c r="AA647" s="15">
        <v>276</v>
      </c>
      <c r="AB647" s="15">
        <v>245</v>
      </c>
      <c r="AC647" s="16">
        <v>42205</v>
      </c>
      <c r="AD647" s="16"/>
      <c r="AE647" s="16">
        <v>44145</v>
      </c>
      <c r="AF647" s="16">
        <v>45210</v>
      </c>
      <c r="AG647" s="9" t="s">
        <v>46</v>
      </c>
      <c r="AH647" s="22">
        <v>1</v>
      </c>
      <c r="AI647" s="9">
        <f>+Synth_Ben_Data[[#This Row],[% progress]]*Synth_Ben_Data[[#This Row],[BaselineTargetValue]]</f>
        <v>276</v>
      </c>
      <c r="AJ647" s="15">
        <f>+Synth_Ben_Data[[#This Row],[ActualValue]]</f>
        <v>245</v>
      </c>
      <c r="AK647" s="9">
        <f>+Synth_Ben_Data[[#This Row],[CurrentTargetValue]]</f>
        <v>276</v>
      </c>
      <c r="AL647" s="22">
        <f>+(Synth_Ben_Data[[#This Row],[Earned Value]]-Synth_Ben_Data[[#This Row],[Planned Value
(Current Value)]])</f>
        <v>0</v>
      </c>
      <c r="AM647" s="23">
        <f>+(Synth_Ben_Data[[#This Row],[Earned Value]]/Synth_Ben_Data[[#This Row],[Planned Value
(Current Value)]])</f>
        <v>1</v>
      </c>
      <c r="AN647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Finance</v>
      </c>
    </row>
    <row r="648" spans="1:40" ht="15" customHeight="1">
      <c r="A648">
        <v>647</v>
      </c>
      <c r="B648" t="s">
        <v>211</v>
      </c>
      <c r="C648" t="s">
        <v>234</v>
      </c>
      <c r="D648" t="s">
        <v>242</v>
      </c>
      <c r="E648" s="1">
        <v>42792</v>
      </c>
      <c r="F648" s="1"/>
      <c r="G648" s="1">
        <v>43685</v>
      </c>
      <c r="H648" t="s">
        <v>236</v>
      </c>
      <c r="I648" t="s">
        <v>236</v>
      </c>
      <c r="J648" t="s">
        <v>243</v>
      </c>
      <c r="K648" s="1"/>
      <c r="M648" t="s">
        <v>236</v>
      </c>
      <c r="N648" s="15">
        <v>51.606180000000002</v>
      </c>
      <c r="O648" s="2">
        <v>0.26113470026213936</v>
      </c>
      <c r="P648">
        <v>7</v>
      </c>
      <c r="Q648" s="1">
        <v>43666</v>
      </c>
      <c r="R648" s="1">
        <v>44314</v>
      </c>
      <c r="S648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48" s="2" t="s">
        <v>65</v>
      </c>
      <c r="W648" s="1" t="s">
        <v>166</v>
      </c>
      <c r="Y648" s="15" t="s">
        <v>67</v>
      </c>
      <c r="Z648" s="15">
        <v>559</v>
      </c>
      <c r="AA648" s="15">
        <v>559</v>
      </c>
      <c r="AB648" s="15">
        <v>654</v>
      </c>
      <c r="AC648" s="16">
        <v>42792</v>
      </c>
      <c r="AD648" s="16"/>
      <c r="AE648" s="16">
        <v>43730</v>
      </c>
      <c r="AF648" s="16">
        <v>43730</v>
      </c>
      <c r="AG648" s="9" t="s">
        <v>50</v>
      </c>
      <c r="AH648" s="22">
        <v>1</v>
      </c>
      <c r="AI648" s="9">
        <f>+Synth_Ben_Data[[#This Row],[% progress]]*Synth_Ben_Data[[#This Row],[BaselineTargetValue]]</f>
        <v>559</v>
      </c>
      <c r="AJ648" s="15">
        <f>+Synth_Ben_Data[[#This Row],[ActualValue]]</f>
        <v>654</v>
      </c>
      <c r="AK648" s="9">
        <f>+Synth_Ben_Data[[#This Row],[CurrentTargetValue]]</f>
        <v>559</v>
      </c>
      <c r="AL648" s="22">
        <f>+(Synth_Ben_Data[[#This Row],[Earned Value]]-Synth_Ben_Data[[#This Row],[Planned Value
(Current Value)]])</f>
        <v>0</v>
      </c>
      <c r="AM648" s="23">
        <f>+(Synth_Ben_Data[[#This Row],[Earned Value]]/Synth_Ben_Data[[#This Row],[Planned Value
(Current Value)]])</f>
        <v>1</v>
      </c>
      <c r="AN648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49" spans="1:40" ht="15" customHeight="1">
      <c r="A649">
        <v>648</v>
      </c>
      <c r="B649" t="s">
        <v>99</v>
      </c>
      <c r="C649" t="s">
        <v>234</v>
      </c>
      <c r="D649" t="s">
        <v>235</v>
      </c>
      <c r="E649" s="1">
        <v>43358</v>
      </c>
      <c r="F649" s="1"/>
      <c r="G649" s="1">
        <v>44328</v>
      </c>
      <c r="H649" t="s">
        <v>236</v>
      </c>
      <c r="I649" t="s">
        <v>236</v>
      </c>
      <c r="J649" t="s">
        <v>237</v>
      </c>
      <c r="K649" s="1"/>
      <c r="M649" t="s">
        <v>236</v>
      </c>
      <c r="N649" s="3">
        <v>51.299889999999998</v>
      </c>
      <c r="O649" s="2">
        <v>-1.2259575763018393E-4</v>
      </c>
      <c r="P649">
        <v>16</v>
      </c>
      <c r="Q649" s="1">
        <v>43210</v>
      </c>
      <c r="R649" s="1">
        <v>44766</v>
      </c>
      <c r="S649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49" s="2" t="s">
        <v>182</v>
      </c>
      <c r="W649" s="1" t="s">
        <v>58</v>
      </c>
      <c r="Y649" s="15" t="s">
        <v>67</v>
      </c>
      <c r="Z649" s="15">
        <v>1020</v>
      </c>
      <c r="AA649" s="15">
        <v>1020</v>
      </c>
      <c r="AB649" s="15">
        <v>1875</v>
      </c>
      <c r="AC649" s="16">
        <v>43358</v>
      </c>
      <c r="AD649" s="16"/>
      <c r="AE649" s="16">
        <v>44363</v>
      </c>
      <c r="AF649" s="16">
        <v>44363</v>
      </c>
      <c r="AG649" s="9" t="s">
        <v>50</v>
      </c>
      <c r="AH649" s="22">
        <v>1</v>
      </c>
      <c r="AI649" s="9">
        <f>+Synth_Ben_Data[[#This Row],[% progress]]*Synth_Ben_Data[[#This Row],[BaselineTargetValue]]</f>
        <v>1020</v>
      </c>
      <c r="AJ649" s="15">
        <f>+Synth_Ben_Data[[#This Row],[ActualValue]]</f>
        <v>1875</v>
      </c>
      <c r="AK649" s="9">
        <f>+Synth_Ben_Data[[#This Row],[CurrentTargetValue]]</f>
        <v>1020</v>
      </c>
      <c r="AL649" s="22">
        <f>+(Synth_Ben_Data[[#This Row],[Earned Value]]-Synth_Ben_Data[[#This Row],[Planned Value
(Current Value)]])</f>
        <v>0</v>
      </c>
      <c r="AM649" s="23">
        <f>+(Synth_Ben_Data[[#This Row],[Earned Value]]/Synth_Ben_Data[[#This Row],[Planned Value
(Current Value)]])</f>
        <v>1</v>
      </c>
      <c r="AN649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50" spans="1:40" ht="15" customHeight="1">
      <c r="A650">
        <v>649</v>
      </c>
      <c r="B650" t="s">
        <v>151</v>
      </c>
      <c r="C650" t="s">
        <v>234</v>
      </c>
      <c r="D650" t="s">
        <v>235</v>
      </c>
      <c r="E650" s="1">
        <v>43358</v>
      </c>
      <c r="F650" s="1"/>
      <c r="G650" s="1">
        <v>44475</v>
      </c>
      <c r="H650" t="s">
        <v>236</v>
      </c>
      <c r="I650" t="s">
        <v>236</v>
      </c>
      <c r="J650" t="s">
        <v>237</v>
      </c>
      <c r="K650" s="1"/>
      <c r="M650" t="s">
        <v>236</v>
      </c>
      <c r="N650" s="15">
        <v>51.051279999999998</v>
      </c>
      <c r="O650" s="2">
        <v>-0.98511988718410115</v>
      </c>
      <c r="P650">
        <v>7</v>
      </c>
      <c r="Q650" s="1">
        <v>43666</v>
      </c>
      <c r="R650" s="1">
        <v>44766</v>
      </c>
      <c r="S650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V650" s="2" t="s">
        <v>154</v>
      </c>
      <c r="W650" s="1" t="s">
        <v>119</v>
      </c>
      <c r="Y650" s="15" t="s">
        <v>67</v>
      </c>
      <c r="Z650" s="15">
        <v>704</v>
      </c>
      <c r="AA650" s="15">
        <v>704</v>
      </c>
      <c r="AB650" s="15">
        <v>1516</v>
      </c>
      <c r="AC650" s="16">
        <v>43358</v>
      </c>
      <c r="AD650" s="16"/>
      <c r="AE650" s="16">
        <v>44480</v>
      </c>
      <c r="AF650" s="16">
        <v>44480</v>
      </c>
      <c r="AG650" s="9" t="s">
        <v>50</v>
      </c>
      <c r="AH650" s="22">
        <v>1</v>
      </c>
      <c r="AI650" s="9">
        <f>+Synth_Ben_Data[[#This Row],[% progress]]*Synth_Ben_Data[[#This Row],[BaselineTargetValue]]</f>
        <v>704</v>
      </c>
      <c r="AJ650" s="15">
        <f>+Synth_Ben_Data[[#This Row],[ActualValue]]</f>
        <v>1516</v>
      </c>
      <c r="AK650" s="9">
        <f>+Synth_Ben_Data[[#This Row],[CurrentTargetValue]]</f>
        <v>704</v>
      </c>
      <c r="AL650" s="22">
        <f>+(Synth_Ben_Data[[#This Row],[Earned Value]]-Synth_Ben_Data[[#This Row],[Planned Value
(Current Value)]])</f>
        <v>0</v>
      </c>
      <c r="AM650" s="23">
        <f>+(Synth_Ben_Data[[#This Row],[Earned Value]]/Synth_Ben_Data[[#This Row],[Planned Value
(Current Value)]])</f>
        <v>1</v>
      </c>
      <c r="AN650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  <row r="651" spans="1:40" ht="15" customHeight="1">
      <c r="A651">
        <v>448</v>
      </c>
      <c r="B651" t="s">
        <v>137</v>
      </c>
      <c r="C651" t="s">
        <v>234</v>
      </c>
      <c r="D651" t="s">
        <v>238</v>
      </c>
      <c r="E651" s="1">
        <v>43210</v>
      </c>
      <c r="F651" s="1"/>
      <c r="G651" s="1">
        <v>44199</v>
      </c>
      <c r="H651" t="s">
        <v>236</v>
      </c>
      <c r="I651" t="s">
        <v>55</v>
      </c>
      <c r="J651" t="s">
        <v>239</v>
      </c>
      <c r="K651" s="1"/>
      <c r="M651" t="s">
        <v>46</v>
      </c>
      <c r="N651" s="3">
        <v>52.996009999999998</v>
      </c>
      <c r="O651" s="2">
        <v>7.3948375314651593E-2</v>
      </c>
      <c r="P651" s="3">
        <v>14</v>
      </c>
      <c r="Q651" s="1">
        <v>42792</v>
      </c>
      <c r="R651" s="1">
        <v>44773</v>
      </c>
      <c r="S651" s="29">
        <f ca="1">IF(TODAY()&gt;Synth_Ben_Data[[#This Row],[Project End Date]],1,
(TODAY()-Synth_Ben_Data[[#This Row],[Project Start Date]])/(Synth_Ben_Data[[#This Row],[Project End Date]]-Synth_Ben_Data[[#This Row],[Project Start Date]]))</f>
        <v>1</v>
      </c>
      <c r="U651" s="2"/>
      <c r="V651" s="2" t="s">
        <v>78</v>
      </c>
      <c r="W651" s="1" t="s">
        <v>86</v>
      </c>
      <c r="Y651" s="3" t="s">
        <v>67</v>
      </c>
      <c r="Z651" s="3">
        <v>2267</v>
      </c>
      <c r="AA651" s="3">
        <v>2267</v>
      </c>
      <c r="AB651" s="3">
        <v>1791</v>
      </c>
      <c r="AC651" s="19">
        <v>43210</v>
      </c>
      <c r="AD651" s="19"/>
      <c r="AE651" s="19">
        <v>44223</v>
      </c>
      <c r="AF651" s="16">
        <v>45172</v>
      </c>
      <c r="AG651" s="9" t="s">
        <v>46</v>
      </c>
      <c r="AH651" s="22">
        <v>1</v>
      </c>
      <c r="AI651" s="9">
        <f>+Synth_Ben_Data[[#This Row],[% progress]]*Synth_Ben_Data[[#This Row],[BaselineTargetValue]]</f>
        <v>2267</v>
      </c>
      <c r="AJ651" s="15">
        <f>+Synth_Ben_Data[[#This Row],[ActualValue]]</f>
        <v>1791</v>
      </c>
      <c r="AK651" s="9">
        <f>+Synth_Ben_Data[[#This Row],[CurrentTargetValue]]</f>
        <v>2267</v>
      </c>
      <c r="AL651" s="22">
        <f>+(Synth_Ben_Data[[#This Row],[Earned Value]]-Synth_Ben_Data[[#This Row],[Planned Value
(Current Value)]])</f>
        <v>0</v>
      </c>
      <c r="AM651" s="23">
        <f>+(Synth_Ben_Data[[#This Row],[Earned Value]]/Synth_Ben_Data[[#This Row],[Planned Value
(Current Value)]])</f>
        <v>1</v>
      </c>
      <c r="AN651" s="15" t="str">
        <f>IF(Synth_Ben_Data[[#This Row],[ValueMeasurementUnit]]="Hectare (ha)","Schedule",
IF(Synth_Ben_Data[[#This Row],[ValueMeasurementUnit]]="Number","Schedule",
IF(Synth_Ben_Data[[#This Row],[ValueMeasurementUnit]]="Kilometre (km)","Schedule","Finance")))</f>
        <v>Schedule</v>
      </c>
    </row>
  </sheetData>
  <phoneticPr fontId="20" type="noConversion"/>
  <pageMargins left="0.7" right="0.7" top="0.75" bottom="0.75" header="0.3" footer="0.3"/>
  <pageSetup paperSize="9"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EEA4-3718-4E6E-8CCE-CED1A0609FA5}">
  <dimension ref="A1:B18"/>
  <sheetViews>
    <sheetView workbookViewId="0">
      <selection activeCell="B3" sqref="B3"/>
    </sheetView>
  </sheetViews>
  <sheetFormatPr defaultRowHeight="14.45"/>
  <cols>
    <col min="2" max="2" width="171.5703125" bestFit="1" customWidth="1"/>
  </cols>
  <sheetData>
    <row r="1" spans="1:2">
      <c r="A1" t="s">
        <v>15</v>
      </c>
      <c r="B1" t="s">
        <v>245</v>
      </c>
    </row>
    <row r="2" spans="1:2">
      <c r="A2">
        <v>1</v>
      </c>
      <c r="B2" t="s">
        <v>246</v>
      </c>
    </row>
    <row r="3" spans="1:2">
      <c r="A3">
        <v>2</v>
      </c>
      <c r="B3" t="s">
        <v>247</v>
      </c>
    </row>
    <row r="4" spans="1:2">
      <c r="A4">
        <v>3</v>
      </c>
      <c r="B4" t="s">
        <v>248</v>
      </c>
    </row>
    <row r="5" spans="1:2">
      <c r="A5">
        <v>4</v>
      </c>
      <c r="B5" t="s">
        <v>249</v>
      </c>
    </row>
    <row r="6" spans="1:2">
      <c r="A6">
        <v>5</v>
      </c>
      <c r="B6" t="s">
        <v>250</v>
      </c>
    </row>
    <row r="7" spans="1:2">
      <c r="A7">
        <v>6</v>
      </c>
      <c r="B7" t="s">
        <v>251</v>
      </c>
    </row>
    <row r="8" spans="1:2">
      <c r="A8">
        <v>7</v>
      </c>
      <c r="B8" t="s">
        <v>252</v>
      </c>
    </row>
    <row r="9" spans="1:2">
      <c r="A9">
        <v>8</v>
      </c>
      <c r="B9" t="s">
        <v>253</v>
      </c>
    </row>
    <row r="10" spans="1:2">
      <c r="A10">
        <v>9</v>
      </c>
      <c r="B10" t="s">
        <v>254</v>
      </c>
    </row>
    <row r="11" spans="1:2">
      <c r="A11">
        <v>10</v>
      </c>
      <c r="B11" t="s">
        <v>255</v>
      </c>
    </row>
    <row r="12" spans="1:2">
      <c r="A12">
        <v>11</v>
      </c>
      <c r="B12" t="s">
        <v>256</v>
      </c>
    </row>
    <row r="13" spans="1:2">
      <c r="A13">
        <v>12</v>
      </c>
      <c r="B13" t="s">
        <v>257</v>
      </c>
    </row>
    <row r="14" spans="1:2">
      <c r="A14">
        <v>13</v>
      </c>
      <c r="B14" t="s">
        <v>258</v>
      </c>
    </row>
    <row r="15" spans="1:2">
      <c r="A15">
        <v>14</v>
      </c>
      <c r="B15" t="s">
        <v>259</v>
      </c>
    </row>
    <row r="16" spans="1:2">
      <c r="A16">
        <v>15</v>
      </c>
      <c r="B16" t="s">
        <v>260</v>
      </c>
    </row>
    <row r="17" spans="1:2">
      <c r="A17">
        <v>16</v>
      </c>
      <c r="B17" t="s">
        <v>261</v>
      </c>
    </row>
    <row r="18" spans="1:2">
      <c r="A18">
        <v>17</v>
      </c>
      <c r="B18" t="s">
        <v>262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7128D1C753342B96CD6EFA5799E72" ma:contentTypeVersion="15" ma:contentTypeDescription="Create a new document." ma:contentTypeScope="" ma:versionID="81c116760bba7ea08921762304af110b">
  <xsd:schema xmlns:xsd="http://www.w3.org/2001/XMLSchema" xmlns:xs="http://www.w3.org/2001/XMLSchema" xmlns:p="http://schemas.microsoft.com/office/2006/metadata/properties" xmlns:ns2="9eed8532-da18-4ee5-9d5c-e788bf30a7a8" xmlns:ns3="feab966f-7821-435c-9d16-2bc666a92bbd" targetNamespace="http://schemas.microsoft.com/office/2006/metadata/properties" ma:root="true" ma:fieldsID="17fbb6090269a5b97ef1a7c6883eafbb" ns2:_="" ns3:_="">
    <xsd:import namespace="9eed8532-da18-4ee5-9d5c-e788bf30a7a8"/>
    <xsd:import namespace="feab966f-7821-435c-9d16-2bc666a92b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d8532-da18-4ee5-9d5c-e788bf30a7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d2c8c84-7592-407e-9a4b-dafa98ad6f3b}" ma:internalName="TaxCatchAll" ma:showField="CatchAllData" ma:web="9eed8532-da18-4ee5-9d5c-e788bf30a7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b966f-7821-435c-9d16-2bc666a92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Notes" ma:index="22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ab966f-7821-435c-9d16-2bc666a92bbd">
      <Terms xmlns="http://schemas.microsoft.com/office/infopath/2007/PartnerControls"/>
    </lcf76f155ced4ddcb4097134ff3c332f>
    <TaxCatchAll xmlns="9eed8532-da18-4ee5-9d5c-e788bf30a7a8" xsi:nil="true"/>
    <Notes xmlns="feab966f-7821-435c-9d16-2bc666a92bbd" xsi:nil="true"/>
  </documentManagement>
</p:properties>
</file>

<file path=customXml/itemProps1.xml><?xml version="1.0" encoding="utf-8"?>
<ds:datastoreItem xmlns:ds="http://schemas.openxmlformats.org/officeDocument/2006/customXml" ds:itemID="{B3A89E2F-232A-4DAE-882B-406EF8DAD0EE}"/>
</file>

<file path=customXml/itemProps2.xml><?xml version="1.0" encoding="utf-8"?>
<ds:datastoreItem xmlns:ds="http://schemas.openxmlformats.org/officeDocument/2006/customXml" ds:itemID="{C93A2EC2-01D6-4C7C-8E6F-C615243F4C2A}"/>
</file>

<file path=customXml/itemProps3.xml><?xml version="1.0" encoding="utf-8"?>
<ds:datastoreItem xmlns:ds="http://schemas.openxmlformats.org/officeDocument/2006/customXml" ds:itemID="{ECAD8714-6802-4743-BDA5-EB9596722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Vicky Lay</dc:creator>
  <cp:keywords/>
  <dc:description/>
  <cp:lastModifiedBy>Maskell, Jovi</cp:lastModifiedBy>
  <cp:revision/>
  <dcterms:created xsi:type="dcterms:W3CDTF">2023-06-19T09:56:23Z</dcterms:created>
  <dcterms:modified xsi:type="dcterms:W3CDTF">2023-06-20T14:40:48Z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0x010100EA27128D1C753342B96CD6EFA5799E72</vt:lpwstr>
  </property>
  <property fmtid="{D5CDD505-2E9C-101B-9397-08002B2CF9AE}" pid="3" name="MediaServiceImageTags">
    <vt:lpwstr/>
  </property>
</Properties>
</file>