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mc:AlternateContent xmlns:mc="http://schemas.openxmlformats.org/markup-compatibility/2006">
    <mc:Choice Requires="x15">
      <x15ac:absPath xmlns:x15ac="http://schemas.microsoft.com/office/spreadsheetml/2010/11/ac" url="C:\Users\t0176491\Desktop\"/>
    </mc:Choice>
  </mc:AlternateContent>
  <xr:revisionPtr revIDLastSave="0" documentId="13_ncr:1_{FC7F5812-3B28-4257-BC88-A54BC8A6351D}" xr6:coauthVersionLast="47" xr6:coauthVersionMax="47" xr10:uidLastSave="{00000000-0000-0000-0000-000000000000}"/>
  <bookViews>
    <workbookView xWindow="-108" yWindow="-108" windowWidth="23256" windowHeight="14016" xr2:uid="{F8AF829B-D127-459C-9660-2A9C5A5AF89B}"/>
  </bookViews>
  <sheets>
    <sheet name="00. Solution Explainer" sheetId="1" r:id="rId1"/>
  </sheets>
  <definedNames>
    <definedName name="_xlnm._FilterDatabase" localSheetId="0" hidden="1">'00. Solution Explainer'!$A$1:$D$1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alcChain>
</file>

<file path=xl/sharedStrings.xml><?xml version="1.0" encoding="utf-8"?>
<sst xmlns="http://schemas.openxmlformats.org/spreadsheetml/2006/main" count="99" uniqueCount="64">
  <si>
    <t>ID</t>
  </si>
  <si>
    <t>Area</t>
  </si>
  <si>
    <t>Activity</t>
  </si>
  <si>
    <t>Description</t>
  </si>
  <si>
    <t>Purpose</t>
  </si>
  <si>
    <t>Python Script</t>
  </si>
  <si>
    <t>Data Prep</t>
  </si>
  <si>
    <t>Prepare Recipe</t>
  </si>
  <si>
    <t>Added 'Risk Identified Date'</t>
  </si>
  <si>
    <t>Python Recipe</t>
  </si>
  <si>
    <t xml:space="preserve">Many duplicate risk UIDs in same project, python script to remove them based on the risk description. The idea is that data should be maintained at source, and bad data management shouldn't be accomodated for.  For the hack it doesn't matter about the deleted risks (being fictional) as we retain enough to build a working product. </t>
  </si>
  <si>
    <t>Feature</t>
  </si>
  <si>
    <t xml:space="preserve">Escalated to Critical check &amp;  Critical threshold reached Date </t>
  </si>
  <si>
    <t>Metric (Model Recipe)</t>
  </si>
  <si>
    <t>Risk Velocity</t>
  </si>
  <si>
    <t>Calculates the time (in days) it took for a risk to escalate from its identification date to the date it reached critical status ('H1'). A lower number means the risk escalated faster. A higher number means it escalated more slowly. None means the risk never escalated. This is a key indicator of how quickly risks are becoming serious problems.</t>
  </si>
  <si>
    <t># -*- coding: utf-8 -*-
import dataiku
import pandas as pd, numpy as np
from dataiku import pandasutils as pdu
# Read recipe inputs
Escalated_To_Critial = dataiku.Dataset("Escalated_To_Critial")
df = Escalated_To_Critial.get_dataframe()
# Convert 'Critical Threshold Reached Date' and 'Risk_Identified_Date' columns to datetime type
df['Critical Threshold Reached Date'] = pd.to_datetime(df['Critical Threshold Reached Date'], errors='coerce')
df['Risk_Identified_Date'] = pd.to_datetime(df['Risk_Identified_Date'], errors='coerce')
# --- Calculate Risk Velocity ---
df['Risk Velocity'] = None
for index, row in df.iterrows():
    if row['EscalatedToCritical'] == 1:
        if row['Critical Threshold Reached Date'] is not None and row['Risk_Identified_Date'] is not None:
            df.loc[index, 'Risk Velocity'] = (row['Critical Threshold Reached Date'] - row['Risk_Identified_Date']).days
# Write recipe outputs
Risk_Velocity = dataiku.Dataset("Risk_Velocity")
Risk_Velocity.write_with_schema(df)</t>
  </si>
  <si>
    <t>Metric (Prep)</t>
  </si>
  <si>
    <t>(Flag) Risk Resolution Rate (RRR )</t>
  </si>
  <si>
    <t>A binary flag (0 or 1) indicating whether a risk was resolved (Status = 'closed') in a given reporting period.</t>
  </si>
  <si>
    <t>Helper recipe for RRR (prep)</t>
  </si>
  <si>
    <t>Calculates the cumulative number of resolved risks and active risks up to each reporting date. "Cumulative" means we're adding up the counts over time.
This gives us a running total of resolved and active risks, which is necessary for a time-based RRR calculation. We use an "unbounded preceding" window to get the cumulative sum from the beginning of the data up to each row.</t>
  </si>
  <si>
    <t># -*- coding: utf-8 -*-
import dataiku
import pandas as pd, numpy as np
from dataiku import pandasutils as pdu
# Read recipe inputs
Risk_Velocity = dataiku.Dataset("Risk_Velocity")
df = Risk_Velocity.get_dataframe()
# --- RRR Helper Columns ---
df['risk_resolved_flag'] = 0
for index, row in df.iterrows():
    if row['Status'] == 'Closed':
        df.loc[index, 'risk_resolved_flag'] = 1
df['active_risk_flag'] = 0
for index, row in df.iterrows():
    if row['Status'] == 'Open':
        df.loc[index, 'active_risk_flag'] = 1
# Write recipe outputs
RRR_Helper = dataiku.Dataset("RRR_Helper")
RRR_Helper.write_with_schema(df)</t>
  </si>
  <si>
    <t xml:space="preserve"> Risk Resolution Rate (RRR )</t>
  </si>
  <si>
    <t>Calculates the Risk Resolution Rate (higher is better).</t>
  </si>
  <si>
    <t># -*- coding: utf-8 -*-
import dataiku
import pandas as pd, numpy as np
from dataiku import pandasutils as pdu
# Read recipe inputs
RRR_Helper = dataiku.Dataset("RRR_Helper")
df = RRR_Helper.get_dataframe()
# --- Calculate Cumulative Sums and RRR (in one step) ---
# 1. Sort (Essential for cumulative calculations!)
df.sort_values(by=['Report Date'], ascending=True, inplace=True)
# 2. Group by Report Date and calculate cumulative sums.
#    We use .groupby() and .cumsum() for efficiency.
df['Cumulative Resolved Risks'] = df.groupby('Report Date')['risk_resolved_flag'].cumsum()
df['Cumulative Active Risks'] = df.groupby('Report Date')['active_risk_flag'].cumsum()
# 3. Calculate RRR (handling potential division by zero)
df['Monthly RRR'] = 0.0  # Initialize
df['Monthly RRR'] = (df['Cumulative Resolved Risks'] / df['Cumulative Active Risks'] * 100).fillna(0)
# Write recipe outputs
Cumul_Act_Res_Risks = dataiku.Dataset("Cumul_Act_Res_Risks")
Cumul_Act_Res_Risks.write_with_schema(df)</t>
  </si>
  <si>
    <t>Helper recipe for Emergence</t>
  </si>
  <si>
    <t>Flags the first appearance of each Risk ID.</t>
  </si>
  <si>
    <t># -*- coding: utf-8 -*-
import dataiku
import pandas as pd, numpy as np
from dataiku import pandasutils as pdu
# Read recipe inputs
Cumul_Act_Res_Risks = dataiku.Dataset("Cumul_Act_Res_Risks")
df = Cumul_Act_Res_Risks.get_dataframe()
# --- Risk Emergence Rate Helper Column ---
df['new_risk_flag'] = 0
for index, row in df.iterrows():
    if index == 0 or row['Risk ID'] != df.iloc[index - 1]['Risk ID']:
        df.loc[index, 'new_risk_flag'] = 1
# Write recipe outputs
Emergence_Helper = dataiku.Dataset("Emergence_Helper")
Emergence_Helper.write_with_schema(df)</t>
  </si>
  <si>
    <t>Emergence</t>
  </si>
  <si>
    <t>Calculates the emergence rate, using cumulative sums. 
Meaning: The emergence rate is calculated here. A high rate indicates a lot of new risks are appearing, requiring investigation.</t>
  </si>
  <si>
    <t># -*- coding: utf-8 -*-
import dataiku
import pandas as pd, numpy as np
from dataiku import pandasutils as pdu
# Read recipe inputs
Emergence_Helper = dataiku.Dataset("Emergence_Helper")
df = Emergence_Helper.get_dataframe()
# --- Calculate Cumulative Sums and Emergence Rate ---
df.sort_values(by=['Report Date'], ascending=True, inplace=True)
df['Cumulative New Risks'] = df.groupby('Report Date')['new_risk_flag'].cumsum()
# Create Total Risk Flag
df['total_risk_flag'] = 1
df['Cumulative Total Risks'] = df.groupby('Report Date')['total_risk_flag'].cumsum()
df['Monthly Emergence Rate'] = (df['Cumulative New Risks'] / df['Cumulative Total Risks'] * 100).fillna(0)
# Write recipe outputs
Emergence = dataiku.Dataset("Emergence")
Emergence.write_with_schema(df)</t>
  </si>
  <si>
    <t>Helper recipe for recurrence</t>
  </si>
  <si>
    <t>What it is: Creates the reactivated_risk_flag.
What it achieves: Flags risks that were previously closed (Status = 'closed') and are now open again (Status = 'open').</t>
  </si>
  <si>
    <t># -*- coding: utf-8 -*-
import dataiku
import pandas as pd, numpy as np
from dataiku import pandasutils as pdu
# Read recipe inputs
Emergence = dataiku.Dataset("Emergence")
df = Emergence.get_dataframe()
# --- Risk Recurrence Rate Helper Column ---
df['reactivated_risk_flag'] = 0
for index, row in df.iterrows():
    if index &gt; 0 and row['Risk ID'] == df.iloc[index - 1]['Risk ID']:
        if df.iloc[index - 1]['Status'] == 'Closed' and row['Status'] == 'Open':
            df.loc[index, 'reactivated_risk_flag'] = 1
# Write recipe outputs
Recurrence_Helper = dataiku.Dataset("Recurrence_Helper")
Recurrence_Helper.write_with_schema(df)</t>
  </si>
  <si>
    <t>Reccurence</t>
  </si>
  <si>
    <t>Calculates the recurrence rate, using cumulative sums. 
Meaning: Calculates the risk recurrence rate, using the python script. A high recurrence rate suggests problems with the root cause analysis or mitigation strategies implemented.</t>
  </si>
  <si>
    <t># -*- coding: utf-8 -*-
import dataiku
import pandas as pd, numpy as np
from dataiku import pandasutils as pdu
# Read recipe inputs
Recurrence_Helper = dataiku.Dataset("Recurrence_Helper")
df = Recurrence_Helper.get_dataframe()
# --- Calculate Cumulative Sums and Recurrence Rate ---
df.sort_values(by=['Report Date'], ascending=True, inplace=True)
df['Cumulative Reactivated Risks'] = df.groupby('Report Date')['reactivated_risk_flag'].cumsum()
df['Cumulative Resolved Risks'] = df.groupby('Report Date')['risk_resolved_flag'].cumsum()  # Reusing from RRR
df['Monthly Recurrence Rate'] = (df['Cumulative Reactivated Risks'] / df['Cumulative Resolved Risks'] * 100).fillna(0)
# Write recipe outputs
Reccurence = dataiku.Dataset("Reccurence")
Reccurence.write_with_schema(df)</t>
  </si>
  <si>
    <t xml:space="preserve">Drift </t>
  </si>
  <si>
    <t>Calculates Likelihood Drift and Impact Drift.
Measures the change in a risk's likelihood and impact scores from one reporting period to the next. This helps track whether risks are becoming more or less severe.
Meaning:
Likelihood Drift: Positive = likelihood increased; Negative = likelihood decreased.
Impact Drift: Positive = impact increased; Negative = impact decreased.
Helps identify risks that are changing significantly and might need attention.</t>
  </si>
  <si>
    <t># -*- coding: utf-8 -*-
import dataiku
import pandas as pd, numpy as np
from dataiku import pandasutils as pdu
# Read recipe inputs
Reccurence = dataiku.Dataset("Reccurence")
df = Reccurence.get_dataframe()
# --- Impact and Likelihood Drift ---
df['Previous Likelihood'] = None
df['Previous Impact'] = None
df['Likelihood Drift'] = None
df['Impact Drift'] = None
for index, row in df.iterrows():
    if index &gt; 0 and row['Risk ID'] == df.iloc[index - 1]['Risk ID']:
        df.loc[index, 'Previous Likelihood'] = df.iloc[index-1]['Pre Prob']
        df.loc[index, 'Previous Impact'] = df.iloc[index-1]['Pre-Factored Cost']
        if df.loc[index, 'Previous Likelihood'] is not None:
            df.loc[index, 'Likelihood Drift'] = row['Pre Prob'] - df.loc[index, 'Previous Likelihood']
        if df.loc[index, 'Previous Impact'] is not None:
            df.loc[index, 'Impact Drift'] = row['Pre-Factored Cost'] - df.loc[index, 'Previous Impact']
# Write recipe outputs
Drift_Helper = dataiku.Dataset("Drift_Helper")
Drift_Helper.write_with_schema(df)</t>
  </si>
  <si>
    <t>Risk Aging</t>
  </si>
  <si>
    <t>Higher Risk Aging values indicate risks that have remained open for a longer period. This can highlight potential bottlenecks in the risk mitigation process or risks that are being neglected.</t>
  </si>
  <si>
    <t># -*- coding: utf-8 -*-
import dataiku
import pandas as pd, numpy as np
from dataiku import pandasutils as pdu
# Read recipe inputs
Drift_Helper = dataiku.Dataset("Drift_Helper")
df = Drift_Helper.get_dataframe()
# --- Risk Aging ---
df['Risk Aging'] = None
for index, row in df.iterrows():
    if row['Status'] == 'Open':
        if row['Report Date'] is not None and row['Start'] is not None:
            df.loc[index,'Risk Aging'] = (row['Report Date'] - row['Start']).days
    elif row['Status'] == 'Closed':
        if row['Relief'] is not None and row['Start'] is not None:
           df.loc[index,'Risk Aging'] = (row['Relief'] - row['Start']).days
# Write recipe outputs
Risk_Aging = dataiku.Dataset("Risk_Aging")
Risk_Aging.write_with_schema(df)</t>
  </si>
  <si>
    <t>Mitigation Compliance</t>
  </si>
  <si>
    <r>
      <t xml:space="preserve">Meaning: These metrics help assess how well the project team is adhering to planned mitigation timelines. High delay frequency and duration suggest problems with execution, or that initial mitigation plans were poorly estimated.
</t>
    </r>
    <r>
      <rPr>
        <b/>
        <sz val="11"/>
        <color theme="1"/>
        <rFont val="Aptos Narrow"/>
        <family val="2"/>
        <scheme val="minor"/>
      </rPr>
      <t>To build after hack (we don't have mitigation action timelines)</t>
    </r>
  </si>
  <si>
    <t>Materialised Flag</t>
  </si>
  <si>
    <r>
      <t>Creates the materialized_risk_flag.
Indicates whether a risk actually occurred (materialized). You need to define the logic for this based on your data.
 This is a critical flag. materialized_risk_flag = 1 means the risk happened; 0 means it did not. This is essential for calculating actual financial and schedule impacts, as opposed to just predicted impacts.</t>
    </r>
    <r>
      <rPr>
        <b/>
        <sz val="11"/>
        <color theme="1"/>
        <rFont val="Aptos Narrow"/>
        <family val="2"/>
        <scheme val="minor"/>
      </rPr>
      <t xml:space="preserve"> To build after hack (we don't have data confirming if the risk actually happened or not)</t>
    </r>
  </si>
  <si>
    <t>AI/ML</t>
  </si>
  <si>
    <t>Lagged Features</t>
  </si>
  <si>
    <t>Creates "lagged" versions of key metrics. A lagged feature is the value of a metric from a previous time period.
Allows the model to learn from past trends. For example, a high Risk Velocity in the previous month might predict a higher likelihood of escalation in the current month.
Lagged features are extremely important for time-series forecasting. They provide the model with information about the history of each risk.</t>
  </si>
  <si>
    <t># -*- coding: utf-8 -*-
import dataiku
import pandas as pd, numpy as np
from dataiku import pandasutils as pdu
# Read recipe inputs
Risk_Aging = dataiku.Dataset("Risk_Aging")
df = Risk_Aging.get_dataframe()
# --- Lagged Features ---
# Sort by Risk ID and Report Date 
df.sort_values(by=['Risk ID', 'Report Date'], inplace=True)
df.reset_index(drop=True, inplace=True)
# Create lagged columns, initialized to None
df['Lagged_Risk_Velocity'] = None
df['Lagged_Monthly_RRR'] = None
df['Lagged_Monthly_Emergence_Rate'] = None
df['Lagged_Monthly_Recurrence_Rate'] = None
df['Lagged_Likelihood_Drift'] = None
df['Lagged_Impact_Drift'] = None
df['Lagged_Risk_Aging'] = None
# Add more lagged features here as needed
# Iterate and create lagged values
for index, row in df.iterrows():
    if index &gt; 0 and row['Risk ID'] == df.iloc[index - 1]['Risk ID']:
        # Lagged Risk Velocity
        df.loc[index, 'Lagged_Risk_Velocity'] = df.iloc[index - 1]['Risk Velocity']
        # Lagged Monthly RRR
        df.loc[index, 'Lagged_Monthly_RRR'] = df.iloc[index - 1]['Monthly RRR']
        # Lagged Monthly Emergence Rate
        df.loc[index, 'Lagged_Monthly_Emergence_Rate'] = df.iloc[index - 1]['Monthly Emergence Rate']
        #Lagged Monthly Recurrence Rate
        df.loc[index, 'Lagged_Monthly_Recurrence_Rate'] = df.iloc[index - 1]['Monthly Recurrence Rate']
        #Lagged Likelihood Drift
        df.loc[index, 'Lagged_Likelihood_Drift'] = df.iloc[index-1]['Likelihood Drift']
        #Lagged Impact Drift
        df.loc[index, 'Lagged_Impact_Drift'] = df.iloc[index-1]['Impact Drift']
        # Lagged Risk Aging
        df.loc[index, 'Lagged_Risk_Aging'] = df.iloc[index - 1]['Risk Aging']
        # Add more lagged features here, following the same pattern
# Write recipe outputs
Lagged_Features = dataiku.Dataset("Lagged_Features")
Lagged_Features.write_with_schema(df)</t>
  </si>
  <si>
    <t>Group Recipe</t>
  </si>
  <si>
    <t>Group Aggregations</t>
  </si>
  <si>
    <t>Used to create aggregated metrics (usually monthly averages or sums).
What they achieve: Summarise the data at a higher level (e.g., monthly instead of individual risk level).
This provides a more aggregated view of your risk data, which can be useful for reporting and identifying trends.</t>
  </si>
  <si>
    <t>Join Recipe</t>
  </si>
  <si>
    <t>Group Aggregations Joined</t>
  </si>
  <si>
    <t>Bring all of the information from the group recipe results, and any other data we may need for the model that sits in our prepare recipe results.</t>
  </si>
  <si>
    <t>One-Hot Encoding - Prepare recipe</t>
  </si>
  <si>
    <t>Converts categorical variables into a numerical format suitable for machine learning. Most machine learning algorithms can only work with numerical data.
Transforms categorical columns (like Risk Category, Risk Strategy, Business Unit, Risk Owner, Risk Trend, 'Status') into a set of binary (0 or 1) columns, one for each possible category value. This is called "one-hot encoding."
Prepares the categorical data for use in the machine learning models.</t>
  </si>
  <si>
    <t># -*- coding: utf-8 -*-
import dataiku
import pandas as pd, numpy as np
from dataiku import pandasutils as pdu
# Read recipe inputs
Group_Aggregations_joined = dataiku.Dataset("Group_Aggregations_joined")
df = Group_Aggregations_joined.get_dataframe()
# --- One-Hot Encode Categorical Features ---
categorical_cols = ['Main Risk Cat.', 'Portfolio ID', 'Criticality', 'Risk Strategy', 'Organisation', 'Business Area', 'Owner', 'Trend', 'Status']  # Add all your categorical columns
for col in categorical_cols:
    if col in df.columns:
        df[col] = df[col].astype(str) #Ensure all categorical columns are strings
    else:
        print(f"Warning: Column '{col}' not found in DataFrame.")
        categorical_cols.remove(col)
# Use pandas get_dummies 
df = pd.get_dummies(df, columns=categorical_cols, dummy_na=False)
# Write recipe outputs
One_Hot_Encode = dataiku.Dataset("One-Hot_Encode")
One_Hot_Encode.write_with_schema(df)</t>
  </si>
  <si>
    <t>Financial/Schedule Impact Targets</t>
  </si>
  <si>
    <t>Creates the Future Cumulative Financial Impact and Future Cumulative Schedule Impact target variables. 
"Shifts" the Monthly Financial Impact and Monthly Schedule Impact values forward in time by one reporting period. This creates the "future" values that your models will predict.
We are creating the target variable by using past impact to predict future impact, for a given project and risk.
This step uses Python code to perform the lagging operation. We'll create two separate Prepare recipes: one for the financial impact target and one for the schedule impact target.</t>
  </si>
  <si>
    <t>Create Future Cumulative Financial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</si>
</sst>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cellXfs>
  <cellStyles count="1">
    <cellStyle name="Normal" xfId="0" builtinId="0"/>
  </cellStyles>
  <dxfs count="0"/>
  <tableStyles count="1" defaultTableStyle="TableStyleMedium2" defaultPivotStyle="PivotStyleLight16">
    <tableStyle name="Invisible" pivot="0" table="0" count="0" xr9:uid="{177F892D-9244-4A70-BE98-C860581198A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AFB9-89C3-4F75-AAFB-949DC423AB8F}">
  <dimension ref="A1:F23"/>
  <sheetViews>
    <sheetView tabSelected="1" zoomScale="70" zoomScaleNormal="70" workbookViewId="0">
      <pane ySplit="1" topLeftCell="A2" activePane="bottomLeft" state="frozen"/>
      <selection pane="bottomLeft" activeCell="D6" sqref="D6"/>
    </sheetView>
  </sheetViews>
  <sheetFormatPr defaultColWidth="8.85546875" defaultRowHeight="13.9"/>
  <cols>
    <col min="1" max="1" width="8.7109375" style="3" customWidth="1"/>
    <col min="2" max="2" width="24" style="3" customWidth="1"/>
    <col min="3" max="3" width="21.5703125" style="3" customWidth="1"/>
    <col min="4" max="4" width="46.28515625" style="4" customWidth="1"/>
    <col min="5" max="5" width="66.140625" style="4" customWidth="1"/>
    <col min="6" max="6" width="51.85546875" style="3" customWidth="1"/>
    <col min="7" max="16384" width="8.85546875" style="3"/>
  </cols>
  <sheetData>
    <row r="1" spans="1:6" s="1" customFormat="1">
      <c r="A1" s="1" t="s">
        <v>0</v>
      </c>
      <c r="B1" s="1" t="s">
        <v>1</v>
      </c>
      <c r="C1" s="1" t="s">
        <v>2</v>
      </c>
      <c r="D1" s="2" t="s">
        <v>3</v>
      </c>
      <c r="E1" s="2" t="s">
        <v>4</v>
      </c>
      <c r="F1" s="1" t="s">
        <v>5</v>
      </c>
    </row>
    <row r="2" spans="1:6">
      <c r="A2" s="3">
        <v>1</v>
      </c>
      <c r="B2" s="3" t="s">
        <v>6</v>
      </c>
      <c r="C2" s="3" t="s">
        <v>7</v>
      </c>
      <c r="D2" s="4" t="s">
        <v>8</v>
      </c>
    </row>
    <row r="3" spans="1:6" ht="72" customHeight="1">
      <c r="A3" s="3">
        <f>1+A2</f>
        <v>2</v>
      </c>
      <c r="B3" s="3" t="s">
        <v>6</v>
      </c>
      <c r="C3" s="3" t="s">
        <v>9</v>
      </c>
      <c r="D3" s="5" t="s">
        <v>10</v>
      </c>
      <c r="E3" s="5"/>
    </row>
    <row r="4" spans="1:6" ht="27.6">
      <c r="A4" s="3" t="e">
        <f>1+#REF!</f>
        <v>#REF!</v>
      </c>
      <c r="B4" s="3" t="s">
        <v>11</v>
      </c>
      <c r="C4" s="3" t="s">
        <v>9</v>
      </c>
      <c r="D4" s="4" t="s">
        <v>12</v>
      </c>
    </row>
    <row r="5" spans="1:6" ht="94.15" customHeight="1">
      <c r="A5" s="3" t="e">
        <f t="shared" ref="A5:A16" si="0">1+A4</f>
        <v>#REF!</v>
      </c>
      <c r="B5" s="3" t="s">
        <v>13</v>
      </c>
      <c r="C5" s="3" t="s">
        <v>9</v>
      </c>
      <c r="D5" s="2" t="s">
        <v>14</v>
      </c>
      <c r="E5" s="4" t="s">
        <v>15</v>
      </c>
      <c r="F5" s="4" t="s">
        <v>16</v>
      </c>
    </row>
    <row r="6" spans="1:6" ht="49.15" customHeight="1">
      <c r="A6" s="3" t="e">
        <f t="shared" si="0"/>
        <v>#REF!</v>
      </c>
      <c r="B6" s="3" t="s">
        <v>17</v>
      </c>
      <c r="C6" s="3" t="s">
        <v>9</v>
      </c>
      <c r="D6" s="4" t="s">
        <v>18</v>
      </c>
      <c r="E6" s="4" t="s">
        <v>19</v>
      </c>
    </row>
    <row r="7" spans="1:6" ht="102" customHeight="1">
      <c r="A7" s="3" t="e">
        <f t="shared" si="0"/>
        <v>#REF!</v>
      </c>
      <c r="B7" s="3" t="s">
        <v>17</v>
      </c>
      <c r="C7" s="3" t="s">
        <v>9</v>
      </c>
      <c r="D7" s="4" t="s">
        <v>20</v>
      </c>
      <c r="E7" s="4" t="s">
        <v>21</v>
      </c>
      <c r="F7" s="4" t="s">
        <v>22</v>
      </c>
    </row>
    <row r="8" spans="1:6" ht="57.6" customHeight="1">
      <c r="A8" s="3" t="e">
        <f t="shared" si="0"/>
        <v>#REF!</v>
      </c>
      <c r="B8" s="3" t="s">
        <v>13</v>
      </c>
      <c r="C8" s="3" t="s">
        <v>9</v>
      </c>
      <c r="D8" s="1" t="s">
        <v>23</v>
      </c>
      <c r="E8" s="4" t="s">
        <v>24</v>
      </c>
      <c r="F8" s="4" t="s">
        <v>25</v>
      </c>
    </row>
    <row r="9" spans="1:6" ht="52.9" customHeight="1">
      <c r="A9" s="3" t="e">
        <f t="shared" si="0"/>
        <v>#REF!</v>
      </c>
      <c r="B9" s="3" t="s">
        <v>17</v>
      </c>
      <c r="C9" s="3" t="s">
        <v>9</v>
      </c>
      <c r="D9" s="4" t="s">
        <v>26</v>
      </c>
      <c r="E9" s="4" t="s">
        <v>27</v>
      </c>
      <c r="F9" s="4" t="s">
        <v>28</v>
      </c>
    </row>
    <row r="10" spans="1:6" ht="57" customHeight="1">
      <c r="A10" s="3" t="e">
        <f t="shared" si="0"/>
        <v>#REF!</v>
      </c>
      <c r="B10" s="3" t="s">
        <v>13</v>
      </c>
      <c r="C10" s="3" t="s">
        <v>9</v>
      </c>
      <c r="D10" s="2" t="s">
        <v>29</v>
      </c>
      <c r="E10" s="4" t="s">
        <v>30</v>
      </c>
      <c r="F10" s="4" t="s">
        <v>31</v>
      </c>
    </row>
    <row r="11" spans="1:6" ht="85.9" customHeight="1">
      <c r="A11" s="3" t="e">
        <f t="shared" si="0"/>
        <v>#REF!</v>
      </c>
      <c r="B11" s="3" t="s">
        <v>17</v>
      </c>
      <c r="C11" s="3" t="s">
        <v>9</v>
      </c>
      <c r="D11" s="4" t="s">
        <v>32</v>
      </c>
      <c r="E11" s="4" t="s">
        <v>33</v>
      </c>
      <c r="F11" s="4" t="s">
        <v>34</v>
      </c>
    </row>
    <row r="12" spans="1:6" ht="167.45" customHeight="1">
      <c r="A12" s="3" t="e">
        <f t="shared" si="0"/>
        <v>#REF!</v>
      </c>
      <c r="B12" s="3" t="s">
        <v>13</v>
      </c>
      <c r="C12" s="3" t="s">
        <v>9</v>
      </c>
      <c r="D12" s="2" t="s">
        <v>35</v>
      </c>
      <c r="E12" s="4" t="s">
        <v>36</v>
      </c>
      <c r="F12" s="4" t="s">
        <v>37</v>
      </c>
    </row>
    <row r="13" spans="1:6" ht="129" customHeight="1">
      <c r="A13" s="3" t="e">
        <f>1+A12</f>
        <v>#REF!</v>
      </c>
      <c r="B13" s="3" t="s">
        <v>13</v>
      </c>
      <c r="C13" s="3" t="s">
        <v>9</v>
      </c>
      <c r="D13" s="2" t="s">
        <v>38</v>
      </c>
      <c r="E13" s="4" t="s">
        <v>39</v>
      </c>
      <c r="F13" s="4" t="s">
        <v>40</v>
      </c>
    </row>
    <row r="14" spans="1:6" ht="98.45" customHeight="1">
      <c r="A14" s="3" t="e">
        <f>1+A13</f>
        <v>#REF!</v>
      </c>
      <c r="B14" s="3" t="s">
        <v>13</v>
      </c>
      <c r="C14" s="3" t="s">
        <v>9</v>
      </c>
      <c r="D14" s="2" t="s">
        <v>41</v>
      </c>
      <c r="E14" s="4" t="s">
        <v>42</v>
      </c>
      <c r="F14" s="4" t="s">
        <v>43</v>
      </c>
    </row>
    <row r="15" spans="1:6" ht="70.150000000000006" customHeight="1">
      <c r="A15" s="3" t="e">
        <f t="shared" si="0"/>
        <v>#REF!</v>
      </c>
      <c r="B15" s="3" t="s">
        <v>13</v>
      </c>
      <c r="C15" s="3" t="s">
        <v>9</v>
      </c>
      <c r="D15" s="2" t="s">
        <v>44</v>
      </c>
      <c r="E15" s="4" t="s">
        <v>45</v>
      </c>
    </row>
    <row r="16" spans="1:6" ht="145.15" customHeight="1">
      <c r="A16" s="3" t="e">
        <f t="shared" si="0"/>
        <v>#REF!</v>
      </c>
      <c r="B16" s="3" t="s">
        <v>13</v>
      </c>
      <c r="C16" s="3" t="s">
        <v>9</v>
      </c>
      <c r="D16" s="2" t="s">
        <v>46</v>
      </c>
      <c r="E16" s="4" t="s">
        <v>47</v>
      </c>
    </row>
    <row r="17" spans="1:6" ht="157.9" customHeight="1">
      <c r="A17" s="3">
        <v>17</v>
      </c>
      <c r="B17" s="3" t="s">
        <v>48</v>
      </c>
      <c r="C17" s="3" t="s">
        <v>9</v>
      </c>
      <c r="D17" s="2" t="s">
        <v>49</v>
      </c>
      <c r="E17" s="4" t="s">
        <v>50</v>
      </c>
      <c r="F17" s="4" t="s">
        <v>51</v>
      </c>
    </row>
    <row r="18" spans="1:6" ht="40.9" customHeight="1">
      <c r="A18" s="3">
        <v>19</v>
      </c>
      <c r="B18" s="3" t="s">
        <v>48</v>
      </c>
      <c r="C18" s="3" t="s">
        <v>52</v>
      </c>
      <c r="D18" s="2" t="s">
        <v>53</v>
      </c>
      <c r="E18" s="4" t="s">
        <v>54</v>
      </c>
    </row>
    <row r="19" spans="1:6" ht="45.6" customHeight="1">
      <c r="A19" s="3">
        <v>20</v>
      </c>
      <c r="B19" s="3" t="s">
        <v>48</v>
      </c>
      <c r="C19" s="3" t="s">
        <v>55</v>
      </c>
      <c r="D19" s="2" t="s">
        <v>56</v>
      </c>
      <c r="E19" s="4" t="s">
        <v>57</v>
      </c>
    </row>
    <row r="20" spans="1:6" ht="129" customHeight="1">
      <c r="A20" s="3">
        <v>21</v>
      </c>
      <c r="B20" s="3" t="s">
        <v>48</v>
      </c>
      <c r="C20" s="3" t="s">
        <v>9</v>
      </c>
      <c r="D20" s="4" t="s">
        <v>58</v>
      </c>
      <c r="E20" s="4" t="s">
        <v>59</v>
      </c>
      <c r="F20" s="4" t="s">
        <v>60</v>
      </c>
    </row>
    <row r="21" spans="1:6" ht="250.9" customHeight="1">
      <c r="A21" s="3">
        <v>22</v>
      </c>
      <c r="B21" s="3" t="s">
        <v>48</v>
      </c>
      <c r="C21" s="3" t="s">
        <v>9</v>
      </c>
      <c r="D21" s="4" t="s">
        <v>61</v>
      </c>
      <c r="E21" s="4" t="s">
        <v>62</v>
      </c>
    </row>
    <row r="22" spans="1:6">
      <c r="A22" s="3">
        <v>22.1</v>
      </c>
      <c r="B22" s="3" t="s">
        <v>48</v>
      </c>
      <c r="C22" s="3" t="s">
        <v>9</v>
      </c>
      <c r="D22" s="4" t="s">
        <v>63</v>
      </c>
    </row>
    <row r="23" spans="1:6">
      <c r="A23" s="3">
        <v>22.2</v>
      </c>
      <c r="B23" s="3" t="s">
        <v>48</v>
      </c>
      <c r="C23" s="3" t="s">
        <v>9</v>
      </c>
    </row>
  </sheetData>
  <autoFilter ref="A1:D1" xr:uid="{00000000-0009-0000-0000-000000000000}"/>
  <mergeCells count="1">
    <mergeCell ref="D3:E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C8E709EF7CBC439EED011758BB924D" ma:contentTypeVersion="13" ma:contentTypeDescription="Create a new document." ma:contentTypeScope="" ma:versionID="736530f9d0415d901764508d6211f8a0">
  <xsd:schema xmlns:xsd="http://www.w3.org/2001/XMLSchema" xmlns:xs="http://www.w3.org/2001/XMLSchema" xmlns:p="http://schemas.microsoft.com/office/2006/metadata/properties" xmlns:ns2="e3b2b671-f312-4ad1-b079-ca6706051650" xmlns:ns3="b4577a1f-aafa-4694-bf19-898a2e8ebaf1" targetNamespace="http://schemas.microsoft.com/office/2006/metadata/properties" ma:root="true" ma:fieldsID="8209dc28ed0a7ec9d9dcc681ec57850a" ns2:_="" ns3:_="">
    <xsd:import namespace="e3b2b671-f312-4ad1-b079-ca6706051650"/>
    <xsd:import namespace="b4577a1f-aafa-4694-bf19-898a2e8ebaf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b2b671-f312-4ad1-b079-ca67060516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b99308c-3b23-40c9-9646-cca3f7cb729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4577a1f-aafa-4694-bf19-898a2e8ebaf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9b3a104-1925-49e0-9ba0-49e4f4cadc65}" ma:internalName="TaxCatchAll" ma:showField="CatchAllData" ma:web="b4577a1f-aafa-4694-bf19-898a2e8eba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3b2b671-f312-4ad1-b079-ca6706051650">
      <Terms xmlns="http://schemas.microsoft.com/office/infopath/2007/PartnerControls"/>
    </lcf76f155ced4ddcb4097134ff3c332f>
    <TaxCatchAll xmlns="b4577a1f-aafa-4694-bf19-898a2e8ebaf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B045B3-B516-4A60-AD25-609C5F345EFA}"/>
</file>

<file path=customXml/itemProps2.xml><?xml version="1.0" encoding="utf-8"?>
<ds:datastoreItem xmlns:ds="http://schemas.openxmlformats.org/officeDocument/2006/customXml" ds:itemID="{424391FA-0D20-4187-8F4D-72BFF83BF728}"/>
</file>

<file path=customXml/itemProps3.xml><?xml version="1.0" encoding="utf-8"?>
<ds:datastoreItem xmlns:ds="http://schemas.openxmlformats.org/officeDocument/2006/customXml" ds:itemID="{A0CBC8C6-1A7E-49E1-9DCF-DFFEB23FD1A3}"/>
</file>

<file path=docProps/app.xml><?xml version="1.0" encoding="utf-8"?>
<Properties xmlns="http://schemas.openxmlformats.org/officeDocument/2006/extended-properties" xmlns:vt="http://schemas.openxmlformats.org/officeDocument/2006/docPropsVTypes">
  <Application>Microsoft Excel Online</Application>
  <Manager/>
  <Company>Thales UK</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Mitchell, Alex</dc:creator>
  <cp:keywords/>
  <dc:description/>
  <cp:lastModifiedBy>CARROLL Jake</cp:lastModifiedBy>
  <cp:revision/>
  <dcterms:created xsi:type="dcterms:W3CDTF">2025-03-12T15:50:55Z</dcterms:created>
  <dcterms:modified xsi:type="dcterms:W3CDTF">2025-03-12T20:23:21Z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3fe282-78a3-46c2-a95b-f1092c13d694_Enabled">
    <vt:lpwstr>true</vt:lpwstr>
  </property>
  <property fmtid="{D5CDD505-2E9C-101B-9397-08002B2CF9AE}" pid="3" name="MSIP_Label_9e3fe282-78a3-46c2-a95b-f1092c13d694_SetDate">
    <vt:lpwstr>2025-03-12T17:00:07Z</vt:lpwstr>
  </property>
  <property fmtid="{D5CDD505-2E9C-101B-9397-08002B2CF9AE}" pid="4" name="MSIP_Label_9e3fe282-78a3-46c2-a95b-f1092c13d694_Method">
    <vt:lpwstr>Privileged</vt:lpwstr>
  </property>
  <property fmtid="{D5CDD505-2E9C-101B-9397-08002B2CF9AE}" pid="5" name="MSIP_Label_9e3fe282-78a3-46c2-a95b-f1092c13d694_Name">
    <vt:lpwstr>THALES-CORE-07</vt:lpwstr>
  </property>
  <property fmtid="{D5CDD505-2E9C-101B-9397-08002B2CF9AE}" pid="6" name="MSIP_Label_9e3fe282-78a3-46c2-a95b-f1092c13d694_SiteId">
    <vt:lpwstr>6e603289-5e46-4e26-ac7c-03a85420a9a5</vt:lpwstr>
  </property>
  <property fmtid="{D5CDD505-2E9C-101B-9397-08002B2CF9AE}" pid="7" name="MSIP_Label_9e3fe282-78a3-46c2-a95b-f1092c13d694_ActionId">
    <vt:lpwstr>afaccbd0-b94a-456b-84aa-0b5e8776820a</vt:lpwstr>
  </property>
  <property fmtid="{D5CDD505-2E9C-101B-9397-08002B2CF9AE}" pid="8" name="MSIP_Label_9e3fe282-78a3-46c2-a95b-f1092c13d694_ContentBits">
    <vt:lpwstr>0</vt:lpwstr>
  </property>
  <property fmtid="{D5CDD505-2E9C-101B-9397-08002B2CF9AE}" pid="9" name="Thales-Sensitivity">
    <vt:lpwstr>{TGOPEN-UM}</vt:lpwstr>
  </property>
  <property fmtid="{D5CDD505-2E9C-101B-9397-08002B2CF9AE}" pid="10" name="ContentTypeId">
    <vt:lpwstr>0x010100FAC8E709EF7CBC439EED011758BB924D</vt:lpwstr>
  </property>
  <property fmtid="{D5CDD505-2E9C-101B-9397-08002B2CF9AE}" pid="11" name="MediaServiceImageTags">
    <vt:lpwstr/>
  </property>
</Properties>
</file>