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Electronics" sheetId="1" r:id="rId1"/>
    <sheet name="Other" sheetId="4" r:id="rId2"/>
  </sheets>
  <definedNames>
    <definedName name="Goal" localSheetId="1">Other!$J$1</definedName>
    <definedName name="Goal">Electronics!$L$1</definedName>
    <definedName name="_xlnm.Print_Area" localSheetId="0">Electronics!$A$1:$L$28</definedName>
  </definedNames>
  <calcPr calcId="145621"/>
</workbook>
</file>

<file path=xl/calcChain.xml><?xml version="1.0" encoding="utf-8"?>
<calcChain xmlns="http://schemas.openxmlformats.org/spreadsheetml/2006/main">
  <c r="H14" i="1" l="1"/>
  <c r="F200" i="4" l="1"/>
  <c r="H200" i="4" s="1"/>
  <c r="F199" i="4"/>
  <c r="H199" i="4" s="1"/>
  <c r="F198" i="4"/>
  <c r="H198" i="4" s="1"/>
  <c r="F197" i="4"/>
  <c r="H197" i="4" s="1"/>
  <c r="F196" i="4"/>
  <c r="H196" i="4" s="1"/>
  <c r="F195" i="4"/>
  <c r="H195" i="4" s="1"/>
  <c r="F194" i="4"/>
  <c r="H194" i="4" s="1"/>
  <c r="F193" i="4"/>
  <c r="H193" i="4" s="1"/>
  <c r="F192" i="4"/>
  <c r="H192" i="4" s="1"/>
  <c r="F191" i="4"/>
  <c r="H191" i="4" s="1"/>
  <c r="F190" i="4"/>
  <c r="H190" i="4" s="1"/>
  <c r="F189" i="4"/>
  <c r="H189" i="4" s="1"/>
  <c r="F188" i="4"/>
  <c r="H188" i="4" s="1"/>
  <c r="F187" i="4"/>
  <c r="H187" i="4" s="1"/>
  <c r="F186" i="4"/>
  <c r="H186" i="4" s="1"/>
  <c r="F185" i="4"/>
  <c r="H185" i="4" s="1"/>
  <c r="F184" i="4"/>
  <c r="H184" i="4" s="1"/>
  <c r="F183" i="4"/>
  <c r="H183" i="4" s="1"/>
  <c r="F182" i="4"/>
  <c r="H182" i="4" s="1"/>
  <c r="F181" i="4"/>
  <c r="H181" i="4" s="1"/>
  <c r="F180" i="4"/>
  <c r="H180" i="4" s="1"/>
  <c r="F179" i="4"/>
  <c r="H179" i="4" s="1"/>
  <c r="F178" i="4"/>
  <c r="H178" i="4" s="1"/>
  <c r="F177" i="4"/>
  <c r="H177" i="4" s="1"/>
  <c r="H176" i="4"/>
  <c r="F176" i="4"/>
  <c r="F175" i="4"/>
  <c r="H175" i="4" s="1"/>
  <c r="F174" i="4"/>
  <c r="H174" i="4" s="1"/>
  <c r="F173" i="4"/>
  <c r="H173" i="4" s="1"/>
  <c r="F172" i="4"/>
  <c r="H172" i="4" s="1"/>
  <c r="F171" i="4"/>
  <c r="H171" i="4" s="1"/>
  <c r="F170" i="4"/>
  <c r="H170" i="4" s="1"/>
  <c r="F169" i="4"/>
  <c r="H169" i="4" s="1"/>
  <c r="F168" i="4"/>
  <c r="H168" i="4" s="1"/>
  <c r="F167" i="4"/>
  <c r="H167" i="4" s="1"/>
  <c r="F166" i="4"/>
  <c r="H166" i="4" s="1"/>
  <c r="F165" i="4"/>
  <c r="H165" i="4" s="1"/>
  <c r="F164" i="4"/>
  <c r="H164" i="4" s="1"/>
  <c r="F163" i="4"/>
  <c r="H163" i="4" s="1"/>
  <c r="F162" i="4"/>
  <c r="H162" i="4" s="1"/>
  <c r="F161" i="4"/>
  <c r="H161" i="4" s="1"/>
  <c r="F160" i="4"/>
  <c r="H160" i="4" s="1"/>
  <c r="F159" i="4"/>
  <c r="H159" i="4" s="1"/>
  <c r="F158" i="4"/>
  <c r="H158" i="4" s="1"/>
  <c r="F157" i="4"/>
  <c r="H157" i="4" s="1"/>
  <c r="F156" i="4"/>
  <c r="H156" i="4" s="1"/>
  <c r="F155" i="4"/>
  <c r="H155" i="4" s="1"/>
  <c r="F154" i="4"/>
  <c r="H154" i="4" s="1"/>
  <c r="F153" i="4"/>
  <c r="H153" i="4" s="1"/>
  <c r="F152" i="4"/>
  <c r="H152" i="4" s="1"/>
  <c r="F151" i="4"/>
  <c r="H151" i="4" s="1"/>
  <c r="F150" i="4"/>
  <c r="H150" i="4" s="1"/>
  <c r="F149" i="4"/>
  <c r="H149" i="4" s="1"/>
  <c r="F148" i="4"/>
  <c r="H148" i="4" s="1"/>
  <c r="F147" i="4"/>
  <c r="H147" i="4" s="1"/>
  <c r="F146" i="4"/>
  <c r="H146" i="4" s="1"/>
  <c r="F145" i="4"/>
  <c r="H145" i="4" s="1"/>
  <c r="H144" i="4"/>
  <c r="F144" i="4"/>
  <c r="F143" i="4"/>
  <c r="H143" i="4" s="1"/>
  <c r="F142" i="4"/>
  <c r="H142" i="4" s="1"/>
  <c r="F141" i="4"/>
  <c r="H141" i="4" s="1"/>
  <c r="F140" i="4"/>
  <c r="H140" i="4" s="1"/>
  <c r="F139" i="4"/>
  <c r="H139" i="4" s="1"/>
  <c r="F138" i="4"/>
  <c r="H138" i="4" s="1"/>
  <c r="F137" i="4"/>
  <c r="H137" i="4" s="1"/>
  <c r="F136" i="4"/>
  <c r="H136" i="4" s="1"/>
  <c r="F135" i="4"/>
  <c r="H135" i="4" s="1"/>
  <c r="F134" i="4"/>
  <c r="H134" i="4" s="1"/>
  <c r="F133" i="4"/>
  <c r="H133" i="4" s="1"/>
  <c r="F132" i="4"/>
  <c r="H132" i="4" s="1"/>
  <c r="F131" i="4"/>
  <c r="H131" i="4" s="1"/>
  <c r="F130" i="4"/>
  <c r="H130" i="4" s="1"/>
  <c r="F129" i="4"/>
  <c r="H129" i="4" s="1"/>
  <c r="F128" i="4"/>
  <c r="H128" i="4" s="1"/>
  <c r="F127" i="4"/>
  <c r="H127" i="4" s="1"/>
  <c r="F126" i="4"/>
  <c r="H126" i="4" s="1"/>
  <c r="F125" i="4"/>
  <c r="H125" i="4" s="1"/>
  <c r="F124" i="4"/>
  <c r="H124" i="4" s="1"/>
  <c r="F123" i="4"/>
  <c r="H123" i="4" s="1"/>
  <c r="F122" i="4"/>
  <c r="H122" i="4" s="1"/>
  <c r="F121" i="4"/>
  <c r="H121" i="4" s="1"/>
  <c r="F120" i="4"/>
  <c r="H120" i="4" s="1"/>
  <c r="F119" i="4"/>
  <c r="H119" i="4" s="1"/>
  <c r="F118" i="4"/>
  <c r="H118" i="4" s="1"/>
  <c r="F117" i="4"/>
  <c r="H117" i="4" s="1"/>
  <c r="F116" i="4"/>
  <c r="H116" i="4" s="1"/>
  <c r="F115" i="4"/>
  <c r="H115" i="4" s="1"/>
  <c r="F114" i="4"/>
  <c r="H114" i="4" s="1"/>
  <c r="F113" i="4"/>
  <c r="H113" i="4" s="1"/>
  <c r="H112" i="4"/>
  <c r="F112" i="4"/>
  <c r="F111" i="4"/>
  <c r="H111" i="4" s="1"/>
  <c r="F110" i="4"/>
  <c r="H110" i="4" s="1"/>
  <c r="F109" i="4"/>
  <c r="H109" i="4" s="1"/>
  <c r="F108" i="4"/>
  <c r="H108" i="4" s="1"/>
  <c r="F107" i="4"/>
  <c r="H107" i="4" s="1"/>
  <c r="F106" i="4"/>
  <c r="H106" i="4" s="1"/>
  <c r="F105" i="4"/>
  <c r="H105" i="4" s="1"/>
  <c r="F104" i="4"/>
  <c r="H104" i="4" s="1"/>
  <c r="F103" i="4"/>
  <c r="H103" i="4" s="1"/>
  <c r="F102" i="4"/>
  <c r="H102" i="4" s="1"/>
  <c r="F101" i="4"/>
  <c r="H101" i="4" s="1"/>
  <c r="F100" i="4"/>
  <c r="H100" i="4" s="1"/>
  <c r="F99" i="4"/>
  <c r="H99" i="4" s="1"/>
  <c r="F98" i="4"/>
  <c r="H98" i="4" s="1"/>
  <c r="F97" i="4"/>
  <c r="H97" i="4" s="1"/>
  <c r="F96" i="4"/>
  <c r="H96" i="4" s="1"/>
  <c r="F95" i="4"/>
  <c r="H95" i="4" s="1"/>
  <c r="F94" i="4"/>
  <c r="H94" i="4" s="1"/>
  <c r="F93" i="4"/>
  <c r="H93" i="4" s="1"/>
  <c r="F92" i="4"/>
  <c r="H92" i="4" s="1"/>
  <c r="F91" i="4"/>
  <c r="H91" i="4" s="1"/>
  <c r="F90" i="4"/>
  <c r="H90" i="4" s="1"/>
  <c r="F89" i="4"/>
  <c r="H89" i="4" s="1"/>
  <c r="F88" i="4"/>
  <c r="H88" i="4" s="1"/>
  <c r="F87" i="4"/>
  <c r="H87" i="4" s="1"/>
  <c r="F86" i="4"/>
  <c r="H86" i="4" s="1"/>
  <c r="F85" i="4"/>
  <c r="H85" i="4" s="1"/>
  <c r="F84" i="4"/>
  <c r="H84" i="4" s="1"/>
  <c r="F83" i="4"/>
  <c r="H83" i="4" s="1"/>
  <c r="F82" i="4"/>
  <c r="H82" i="4" s="1"/>
  <c r="F81" i="4"/>
  <c r="H81" i="4" s="1"/>
  <c r="H80" i="4"/>
  <c r="F80" i="4"/>
  <c r="F79" i="4"/>
  <c r="H79" i="4" s="1"/>
  <c r="F78" i="4"/>
  <c r="H78" i="4" s="1"/>
  <c r="F77" i="4"/>
  <c r="H77" i="4" s="1"/>
  <c r="F76" i="4"/>
  <c r="H76" i="4" s="1"/>
  <c r="F75" i="4"/>
  <c r="H75" i="4" s="1"/>
  <c r="F74" i="4"/>
  <c r="H74" i="4" s="1"/>
  <c r="F73" i="4"/>
  <c r="H73" i="4" s="1"/>
  <c r="F72" i="4"/>
  <c r="H72" i="4" s="1"/>
  <c r="F71" i="4"/>
  <c r="H71" i="4" s="1"/>
  <c r="F70" i="4"/>
  <c r="H70" i="4" s="1"/>
  <c r="F69" i="4"/>
  <c r="H69" i="4" s="1"/>
  <c r="F68" i="4"/>
  <c r="H68" i="4" s="1"/>
  <c r="F67" i="4"/>
  <c r="H67" i="4" s="1"/>
  <c r="F66" i="4"/>
  <c r="H66" i="4" s="1"/>
  <c r="F65" i="4"/>
  <c r="H65" i="4" s="1"/>
  <c r="F64" i="4"/>
  <c r="H64" i="4" s="1"/>
  <c r="F63" i="4"/>
  <c r="H63" i="4" s="1"/>
  <c r="F62" i="4"/>
  <c r="H62" i="4" s="1"/>
  <c r="F61" i="4"/>
  <c r="H61" i="4" s="1"/>
  <c r="F60" i="4"/>
  <c r="H60" i="4" s="1"/>
  <c r="F59" i="4"/>
  <c r="H59" i="4" s="1"/>
  <c r="F58" i="4"/>
  <c r="H58" i="4" s="1"/>
  <c r="F57" i="4"/>
  <c r="H57" i="4" s="1"/>
  <c r="F56" i="4"/>
  <c r="H56" i="4" s="1"/>
  <c r="F55" i="4"/>
  <c r="H55" i="4" s="1"/>
  <c r="F54" i="4"/>
  <c r="H54" i="4" s="1"/>
  <c r="F53" i="4"/>
  <c r="H53" i="4" s="1"/>
  <c r="F52" i="4"/>
  <c r="H52" i="4" s="1"/>
  <c r="F51" i="4"/>
  <c r="H51" i="4" s="1"/>
  <c r="F50" i="4"/>
  <c r="H50" i="4" s="1"/>
  <c r="F49" i="4"/>
  <c r="H49" i="4" s="1"/>
  <c r="H48" i="4"/>
  <c r="F48" i="4"/>
  <c r="F47" i="4"/>
  <c r="H47" i="4" s="1"/>
  <c r="F46" i="4"/>
  <c r="H46" i="4" s="1"/>
  <c r="F45" i="4"/>
  <c r="H45" i="4" s="1"/>
  <c r="F44" i="4"/>
  <c r="H44" i="4" s="1"/>
  <c r="F43" i="4"/>
  <c r="H43" i="4" s="1"/>
  <c r="F42" i="4"/>
  <c r="H42" i="4" s="1"/>
  <c r="F41" i="4"/>
  <c r="H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B4" i="4" l="1"/>
  <c r="H21" i="1"/>
  <c r="J21" i="1" s="1"/>
  <c r="H25" i="1" l="1"/>
  <c r="J25" i="1" s="1"/>
  <c r="H6" i="1"/>
  <c r="J6" i="1" s="1"/>
  <c r="H7" i="1"/>
  <c r="J7" i="1" s="1"/>
  <c r="H26" i="1"/>
  <c r="J26" i="1" s="1"/>
  <c r="H27" i="1"/>
  <c r="J27" i="1" s="1"/>
  <c r="H22" i="1"/>
  <c r="J22" i="1" s="1"/>
  <c r="H8" i="1"/>
  <c r="J8" i="1" s="1"/>
  <c r="H19" i="1"/>
  <c r="J19" i="1" s="1"/>
  <c r="H11" i="1"/>
  <c r="J11" i="1" s="1"/>
  <c r="H12" i="1"/>
  <c r="J12" i="1" s="1"/>
  <c r="H10" i="1"/>
  <c r="J10" i="1" s="1"/>
  <c r="H23" i="1"/>
  <c r="J23" i="1" s="1"/>
  <c r="H18" i="1"/>
  <c r="J18" i="1" s="1"/>
  <c r="H20" i="1"/>
  <c r="J20" i="1" s="1"/>
  <c r="H9" i="1"/>
  <c r="J9" i="1" s="1"/>
  <c r="H13" i="1"/>
  <c r="J13" i="1" s="1"/>
  <c r="J14" i="1"/>
  <c r="H15" i="1"/>
  <c r="J15" i="1" s="1"/>
  <c r="H28" i="1"/>
  <c r="J28" i="1" s="1"/>
  <c r="H24" i="1"/>
  <c r="J24" i="1" s="1"/>
  <c r="H16" i="1"/>
  <c r="J16" i="1" s="1"/>
  <c r="H17" i="1"/>
  <c r="J17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B4" i="1" l="1"/>
</calcChain>
</file>

<file path=xl/sharedStrings.xml><?xml version="1.0" encoding="utf-8"?>
<sst xmlns="http://schemas.openxmlformats.org/spreadsheetml/2006/main" count="169" uniqueCount="131">
  <si>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</si>
  <si>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</si>
  <si>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</si>
  <si>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</si>
  <si>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</si>
  <si>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</si>
  <si>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</si>
  <si>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</si>
  <si>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</si>
  <si>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</si>
  <si>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Supplier On Hand</t>
  </si>
  <si>
    <t>Total BOM Parts Cost:</t>
  </si>
  <si>
    <t>Default Supplier</t>
  </si>
  <si>
    <t xml:space="preserve"> Projects and Stuff LLC - http://www.projectsandstuff.com</t>
  </si>
  <si>
    <t>NCP1402SN50T1G</t>
  </si>
  <si>
    <t>IC Boost Regulator 5V 0.2A</t>
  </si>
  <si>
    <t>6-TSOP (0.059", 1.50mm Width) 5 leads</t>
  </si>
  <si>
    <t>Digikey</t>
  </si>
  <si>
    <t>Also available at Newark, Farnell, Avnet, Verical, etc</t>
  </si>
  <si>
    <t>BAT750TA</t>
  </si>
  <si>
    <t>SOT-23-3</t>
  </si>
  <si>
    <t>Used with Boost Regulator. Typical Forward Voltage = 290mV @ 250mA</t>
  </si>
  <si>
    <t>Diode Schottky 40V 750mA</t>
  </si>
  <si>
    <t>Output Capacitor used with Boost Regulator</t>
  </si>
  <si>
    <t>Input Capacitor used with Boost Regulator</t>
  </si>
  <si>
    <t>C3216Y5V1A106Z/0.85</t>
  </si>
  <si>
    <t>Capacitor Ceramic 10uF 10V Y5V</t>
  </si>
  <si>
    <t>PCA9685PW,112</t>
  </si>
  <si>
    <t>Future</t>
  </si>
  <si>
    <t>Also available at Digikey and Verical</t>
  </si>
  <si>
    <t>TSSOP-28</t>
  </si>
  <si>
    <t>IC LED Driver RGBA</t>
  </si>
  <si>
    <t>Nominal Voltage: 3.7V</t>
  </si>
  <si>
    <t>Shenzhen Puchuangyuan Technology Co. Ltd</t>
  </si>
  <si>
    <t>JHY-303450</t>
  </si>
  <si>
    <t>50.5mm x 34.5 mm x 3.2mm</t>
  </si>
  <si>
    <t>Crystal 20 MHZ 8pF</t>
  </si>
  <si>
    <t>DigiKey</t>
  </si>
  <si>
    <t>AVR Timing</t>
  </si>
  <si>
    <t>CC0805DRNPO9BN8R0</t>
  </si>
  <si>
    <t>0805</t>
  </si>
  <si>
    <t>Capacitor Ceramic 8pF 50V</t>
  </si>
  <si>
    <t>Used for Crystal loading</t>
  </si>
  <si>
    <t>PLCC-6 RGB LED</t>
  </si>
  <si>
    <t>LED Lighting</t>
  </si>
  <si>
    <t>RC1206JR-071KL</t>
  </si>
  <si>
    <t>Used for QMatrix X&amp;Y line resistors</t>
  </si>
  <si>
    <t>Resistor 470K OHM 1/4W 5%</t>
  </si>
  <si>
    <t>RC1206JR-07470KL</t>
  </si>
  <si>
    <t>1206</t>
  </si>
  <si>
    <t>Used for QMatrix RY line resistors</t>
  </si>
  <si>
    <t>Capacitor Ceramic 4.7nF 50V 10%</t>
  </si>
  <si>
    <t>CC1206KRX7R9BB472</t>
  </si>
  <si>
    <t>Used for QMatrix RY line capacitors</t>
  </si>
  <si>
    <t>Switch Tactile SPST-NO 0.05A 15V</t>
  </si>
  <si>
    <t>TL3315NF160Q</t>
  </si>
  <si>
    <t>4.5mm x 4.5mm</t>
  </si>
  <si>
    <t>Inductor 33uH 10%</t>
  </si>
  <si>
    <t>LB3218T330K</t>
  </si>
  <si>
    <t>1207</t>
  </si>
  <si>
    <t>LED Red Diffused</t>
  </si>
  <si>
    <t>LH N974-KN-1</t>
  </si>
  <si>
    <t>Capacitor Ceramic 0.1uF 50V 10%</t>
  </si>
  <si>
    <t>GRM319R71H104KA01D</t>
  </si>
  <si>
    <t>Used for Power Input/Output filtering and Decoupling</t>
  </si>
  <si>
    <t>RC1206JR-07220RL</t>
  </si>
  <si>
    <t>Resistor 220Ω 1/4W 5%</t>
  </si>
  <si>
    <t>Resistor 10kΩ 1/4W 5%</t>
  </si>
  <si>
    <t>RC1206JR-0710KL</t>
  </si>
  <si>
    <t>Pull-up resistors</t>
  </si>
  <si>
    <t>USB - Micro B</t>
  </si>
  <si>
    <t>Connector Receptical USB Micro B</t>
  </si>
  <si>
    <t>ZX62-B-5PA(11)</t>
  </si>
  <si>
    <t>USB Connector for charging</t>
  </si>
  <si>
    <t>5.0 mm x 3.2 mm</t>
  </si>
  <si>
    <t>NX5032GA-20.000000MHZ-LN-CD-1</t>
  </si>
  <si>
    <t>JMK316BJ476ML-T</t>
  </si>
  <si>
    <t>Capacitor Ceramic 47uF 6.3V 20%</t>
  </si>
  <si>
    <t>Used with AVR Analog Reference Filtering and Boost Regulator</t>
  </si>
  <si>
    <t>AVR Reset and Mode Switch</t>
  </si>
  <si>
    <t>Power/Status Indicator</t>
  </si>
  <si>
    <t>14 SOIC</t>
  </si>
  <si>
    <t>Microcontroller</t>
  </si>
  <si>
    <t>5.0mm x 5.0mm</t>
  </si>
  <si>
    <t>Bill of Materials - Chameleon Drink Coasters - Electronics</t>
  </si>
  <si>
    <t>Bill of Materials - Chameleon Drink Coasters - Other</t>
  </si>
  <si>
    <t>Indestructo Mailers</t>
  </si>
  <si>
    <t>White or Kraft</t>
  </si>
  <si>
    <t>ULINE</t>
  </si>
  <si>
    <t>(Similar also available at http://www.packagingsupplies.com/White_Corrugated_Boxes__Mailers.html - they're cheaper, but may not be enough on hand)</t>
  </si>
  <si>
    <t>ATTINY84A-SSUR</t>
  </si>
  <si>
    <t>Resistor 330Ω 1/4W 5%</t>
  </si>
  <si>
    <t>RC1206JR-07330RL</t>
  </si>
  <si>
    <t>Current Limiting for Blue &amp; Green LEDs (Any resistor around 220 Ohms and with the same package will do)</t>
  </si>
  <si>
    <t>Current Limiting for Red LEDs (Any resistor around 330 Ohms and with the same package will do)</t>
  </si>
  <si>
    <t>Plastic Case</t>
  </si>
  <si>
    <t>Foam Insert (D: 3.5" with battery cut-out)</t>
  </si>
  <si>
    <t>Xingweicheng</t>
  </si>
  <si>
    <t>KiCad Footprint</t>
  </si>
  <si>
    <t>Pull-up and series resistors for I2C SCK and SDA lines</t>
  </si>
  <si>
    <t>Resistor 1.8kΩ 1/4W 5%</t>
  </si>
  <si>
    <t>RC1206JR-071K8L</t>
  </si>
  <si>
    <t>Resistor 100Ω 1/4W 5%</t>
  </si>
  <si>
    <t>RC1206JR-07100RL</t>
  </si>
  <si>
    <t>Series resistors for SCK and SDA lines</t>
  </si>
  <si>
    <t>IC Microcontroller AVR 8KB 20MHZ</t>
  </si>
  <si>
    <t>C1, C2, C3, C6, C7, C8, C10, C11, C13</t>
  </si>
  <si>
    <t>R1, R2</t>
  </si>
  <si>
    <t>R3, R22</t>
  </si>
  <si>
    <t>R4, R5</t>
  </si>
  <si>
    <t>C9, C14</t>
  </si>
  <si>
    <t>RX0, RY0</t>
  </si>
  <si>
    <t>Resistor 1kΩ 1/4W 5%</t>
  </si>
  <si>
    <t>R12, R13, R14, R15, R16, R17, R18, R19, R20, R21</t>
  </si>
  <si>
    <t>R6, R7, R8, R9, R10, R11</t>
  </si>
  <si>
    <t>Battery (Li-Poly 3.7V 500mAh)</t>
  </si>
  <si>
    <t>BT1</t>
  </si>
  <si>
    <t>L1, L2</t>
  </si>
  <si>
    <t>CS0</t>
  </si>
  <si>
    <t>RYB0</t>
  </si>
  <si>
    <t>C12</t>
  </si>
  <si>
    <t>C4, C5</t>
  </si>
  <si>
    <t>IC1</t>
  </si>
  <si>
    <t>X1</t>
  </si>
  <si>
    <t>D1</t>
  </si>
  <si>
    <t>D2</t>
  </si>
  <si>
    <t>LED1, LED2, LED3, LED4, LED5</t>
  </si>
  <si>
    <t>U3</t>
  </si>
  <si>
    <t>U1</t>
  </si>
  <si>
    <t>U2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</si>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</sst>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  <font>
      <sz val="11"/>
      <color theme="1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3" fontId="7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1" fillId="0" borderId="0" xfId="0" applyNumberFormat="1" applyFont="1" applyProtection="1"/>
    <xf numFmtId="0" fontId="11" fillId="0" borderId="0" xfId="0" applyFont="1" applyProtection="1"/>
    <xf numFmtId="0" fontId="0" fillId="0" borderId="0" xfId="0" applyAlignment="1">
      <alignment wrapText="1"/>
    </xf>
    <xf numFmtId="49" fontId="7" fillId="0" borderId="0" xfId="0" applyNumberFormat="1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49" fontId="13" fillId="0" borderId="0" xfId="0" applyNumberFormat="1" applyFont="1" applyAlignment="1">
      <alignment wrapText="1"/>
    </xf>
    <xf numFmtId="0" fontId="2" fillId="0" borderId="0" xfId="1" applyAlignment="1" applyProtection="1">
      <alignment wrapText="1"/>
      <protection locked="0"/>
    </xf>
    <xf numFmtId="164" fontId="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5:L200" totalsRowShown="0" headerRowDxfId="25" dataDxfId="24">
  <autoFilter ref="A5:L200"/>
  <tableColumns count="12">
    <tableColumn id="1" name="Description" dataDxfId="23"/>
    <tableColumn id="2" name="Mfg Part #" dataDxfId="22"/>
    <tableColumn id="3" name="Package" dataDxfId="21"/>
    <tableColumn id="12" name="KiCad Footprint" dataDxfId="20"/>
    <tableColumn id="5" name="Default Supplier" dataDxfId="19"/>
    <tableColumn id="10" name="Supplier On Hand" dataDxfId="18"/>
    <tableColumn id="4" name="Qty per board" dataDxfId="17"/>
    <tableColumn id="6" name="Total Qty Needed" dataDxfId="16">
      <calculatedColumnFormula>SUM(Table4[[#This Row],[Qty per board]]*Goal)</calculatedColumnFormula>
    </tableColumn>
    <tableColumn id="11" name="Price per part at Qty" dataDxfId="15"/>
    <tableColumn id="7" name="Total Price" dataDxfId="14">
      <calculatedColumnFormula>SUM(I6*H6)</calculatedColumnFormula>
    </tableColumn>
    <tableColumn id="8" name="Notes" dataDxfId="13"/>
    <tableColumn id="9" name="Part References" dataDxfId="12"/>
  </tableColumns>
  <tableStyleInfo name="Projects and Stuff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5:J200" totalsRowShown="0" headerRowDxfId="11" dataDxfId="10">
  <autoFilter ref="A5:J200"/>
  <tableColumns count="10">
    <tableColumn id="1" name="Description" dataDxfId="9"/>
    <tableColumn id="2" name="Mfg Part #" dataDxfId="8"/>
    <tableColumn id="5" name="Default Supplier" dataDxfId="7"/>
    <tableColumn id="10" name="Supplier On Hand" dataDxfId="6"/>
    <tableColumn id="4" name="Qty per board" dataDxfId="5"/>
    <tableColumn id="6" name="Total Qty Needed" dataDxfId="4">
      <calculatedColumnFormula>SUM(Table42[[#This Row],[Qty per board]]*Goal)</calculatedColumnFormula>
    </tableColumn>
    <tableColumn id="11" name="Price per part at Qty" dataDxfId="3"/>
    <tableColumn id="7" name="Total Price" dataDxfId="2">
      <calculatedColumnFormula>SUM(G6*F6)</calculatedColumnFormula>
    </tableColumn>
    <tableColumn id="8" name="Notes" dataDxfId="1"/>
    <tableColumn id="9" name="Part References" dataDxfId="0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CC0805DRNPO9BN8R0/311-1097-1-ND/303007" TargetMode="External"/><Relationship Id="rId13" Type="http://schemas.openxmlformats.org/officeDocument/2006/relationships/hyperlink" Target="http://search.digikey.com/us/en/products/LB3218T330K/587-3083-1-ND/2763508" TargetMode="External"/><Relationship Id="rId18" Type="http://schemas.openxmlformats.org/officeDocument/2006/relationships/hyperlink" Target="http://search.digikey.com/us/en/products/ZX62-B-5PA%2811%29/H11634CT-ND/1993369" TargetMode="External"/><Relationship Id="rId3" Type="http://schemas.openxmlformats.org/officeDocument/2006/relationships/hyperlink" Target="http://search.digikey.com/us/en/products/BAT750TA/BAT750CT-ND/1767187" TargetMode="External"/><Relationship Id="rId21" Type="http://schemas.openxmlformats.org/officeDocument/2006/relationships/hyperlink" Target="http://www.digikey.com/product-detail/en/RC1206JR-071K8L/311-1.8KERCT-ND/732151" TargetMode="External"/><Relationship Id="rId7" Type="http://schemas.openxmlformats.org/officeDocument/2006/relationships/hyperlink" Target="http://search.digikey.com/us/en/products/NX5032GA-20.000000MHZ-LN-CD-1/644-1039-2-ND/1128821" TargetMode="External"/><Relationship Id="rId12" Type="http://schemas.openxmlformats.org/officeDocument/2006/relationships/hyperlink" Target="http://search.digikey.com/us/en/products/TL3315NF160Q/EG4621CT-ND/1870401" TargetMode="External"/><Relationship Id="rId17" Type="http://schemas.openxmlformats.org/officeDocument/2006/relationships/hyperlink" Target="http://search.digikey.com/us/en/products/RC1206JR-0710KL/311-10KERTR-ND/729209" TargetMode="External"/><Relationship Id="rId2" Type="http://schemas.openxmlformats.org/officeDocument/2006/relationships/hyperlink" Target="http://search.digikey.com/us/en/products/NCP1402SN50T1G/NCP1402SN50T1GOSCT-ND/1967220" TargetMode="External"/><Relationship Id="rId16" Type="http://schemas.openxmlformats.org/officeDocument/2006/relationships/hyperlink" Target="http://search.digikey.com/us/en/products/RC1206JR-07220RL/311-220ERTR-ND/729251" TargetMode="External"/><Relationship Id="rId20" Type="http://schemas.openxmlformats.org/officeDocument/2006/relationships/hyperlink" Target="http://www.digikey.com/product-detail/en/RC1206JR-07330RL/311-330ERTR-ND/729279" TargetMode="External"/><Relationship Id="rId1" Type="http://schemas.openxmlformats.org/officeDocument/2006/relationships/hyperlink" Target="http://www.projectsandstuff.com/" TargetMode="External"/><Relationship Id="rId6" Type="http://schemas.openxmlformats.org/officeDocument/2006/relationships/hyperlink" Target="http://www.futureelectronics.com/en/technologies/semiconductors/analog/drivers/led-drivers-linear-mode/Pages/1019213-PCA9685PW,112.aspx?IM=0" TargetMode="External"/><Relationship Id="rId11" Type="http://schemas.openxmlformats.org/officeDocument/2006/relationships/hyperlink" Target="http://search.digikey.com/us/en/products/CC1206KRX7R9BB472/311-1173-1-ND/303083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search.digikey.com/us/en/products/C3216Y5V1A106Z%2F0.85/445-1593-1-ND/603228" TargetMode="External"/><Relationship Id="rId15" Type="http://schemas.openxmlformats.org/officeDocument/2006/relationships/hyperlink" Target="http://search.digikey.com/us/en/products/GRM319R71H104KA01D/490-1775-2-ND/5868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search.digikey.com/us/en/products/RC1206JR-07470KL/311-470KERCT-ND/732249" TargetMode="External"/><Relationship Id="rId19" Type="http://schemas.openxmlformats.org/officeDocument/2006/relationships/hyperlink" Target="http://www.digikey.com/product-detail/en/ATTINY84A-SSUR/ATTINY84A-SSURCT-ND/2774136" TargetMode="External"/><Relationship Id="rId4" Type="http://schemas.openxmlformats.org/officeDocument/2006/relationships/hyperlink" Target="http://search.digikey.com/us/en/products/JMK316BJ476ML-T/587-1348-1-ND/931125" TargetMode="External"/><Relationship Id="rId9" Type="http://schemas.openxmlformats.org/officeDocument/2006/relationships/hyperlink" Target="http://search.digikey.com/us/en/products/RC1206JR-071KL/311-1.0KERCT-ND/732133" TargetMode="External"/><Relationship Id="rId14" Type="http://schemas.openxmlformats.org/officeDocument/2006/relationships/hyperlink" Target="http://search.digikey.com/us/en/products/LH%20N974-KN-1/475-1416-1-ND/1802603" TargetMode="External"/><Relationship Id="rId22" Type="http://schemas.openxmlformats.org/officeDocument/2006/relationships/hyperlink" Target="http://www.digikey.com/product-detail/en/RC1206JR-07100RL/311-100ERCT-ND/73215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uline.com/Grp_435/Indestructo-Mailers" TargetMode="External"/><Relationship Id="rId1" Type="http://schemas.openxmlformats.org/officeDocument/2006/relationships/hyperlink" Target="http://www.projectsandstuff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workbookViewId="0">
      <selection sqref="A1:L28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6.42578125" style="3" bestFit="1" customWidth="1"/>
    <col min="4" max="4" width="16.42578125" style="3" customWidth="1"/>
    <col min="5" max="5" width="13.28515625" style="3" customWidth="1"/>
    <col min="6" max="6" width="13.28515625" style="11" customWidth="1"/>
    <col min="7" max="7" width="12.5703125" style="3" bestFit="1" customWidth="1"/>
    <col min="8" max="8" width="14.7109375" style="4" bestFit="1" customWidth="1"/>
    <col min="9" max="9" width="16.42578125" style="4" customWidth="1"/>
    <col min="10" max="10" width="13" style="5" customWidth="1"/>
    <col min="11" max="11" width="39.85546875" style="12" bestFit="1" customWidth="1"/>
    <col min="12" max="12" width="43.7109375" style="12" customWidth="1"/>
    <col min="13" max="16384" width="9.140625" style="1"/>
  </cols>
  <sheetData>
    <row r="1" spans="1:12" ht="27.75" thickBot="1" x14ac:dyDescent="0.4">
      <c r="A1" s="30" t="s">
        <v>84</v>
      </c>
      <c r="B1" s="30"/>
      <c r="C1" s="30"/>
      <c r="D1" s="30"/>
      <c r="E1" s="30"/>
      <c r="F1" s="30"/>
      <c r="G1" s="30"/>
      <c r="H1" s="30"/>
      <c r="I1" s="30"/>
      <c r="J1" s="30"/>
      <c r="K1" s="8" t="s">
        <v>4</v>
      </c>
      <c r="L1" s="9">
        <v>1000</v>
      </c>
    </row>
    <row r="2" spans="1:12" ht="15" x14ac:dyDescent="0.25">
      <c r="A2" s="31" t="s">
        <v>13</v>
      </c>
      <c r="B2" s="31"/>
      <c r="C2" s="31"/>
      <c r="D2" s="31"/>
      <c r="E2" s="31"/>
      <c r="F2" s="31"/>
      <c r="G2" s="31"/>
      <c r="H2" s="31"/>
      <c r="I2" s="31"/>
      <c r="J2" s="31"/>
      <c r="K2" s="7"/>
      <c r="L2" s="7"/>
    </row>
    <row r="3" spans="1:12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7"/>
    </row>
    <row r="4" spans="1:12" x14ac:dyDescent="0.2">
      <c r="A4" s="13" t="s">
        <v>11</v>
      </c>
      <c r="B4" s="29">
        <f>SUM(J6:J200)</f>
        <v>5635.72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2" customFormat="1" ht="30" customHeight="1" x14ac:dyDescent="0.2">
      <c r="A5" s="2" t="s">
        <v>2</v>
      </c>
      <c r="B5" s="27" t="s">
        <v>0</v>
      </c>
      <c r="C5" s="2" t="s">
        <v>1</v>
      </c>
      <c r="D5" s="2" t="s">
        <v>98</v>
      </c>
      <c r="E5" s="2" t="s">
        <v>12</v>
      </c>
      <c r="F5" s="2" t="s">
        <v>10</v>
      </c>
      <c r="G5" s="2" t="s">
        <v>3</v>
      </c>
      <c r="H5" s="2" t="s">
        <v>9</v>
      </c>
      <c r="I5" s="2" t="s">
        <v>7</v>
      </c>
      <c r="J5" s="2" t="s">
        <v>8</v>
      </c>
      <c r="K5" s="2" t="s">
        <v>5</v>
      </c>
      <c r="L5" s="2" t="s">
        <v>6</v>
      </c>
    </row>
    <row r="6" spans="1:12" ht="15" x14ac:dyDescent="0.25">
      <c r="A6" s="20" t="s">
        <v>77</v>
      </c>
      <c r="B6" s="26" t="s">
        <v>76</v>
      </c>
      <c r="C6" s="21" t="s">
        <v>49</v>
      </c>
      <c r="D6" s="21"/>
      <c r="E6" s="18" t="s">
        <v>17</v>
      </c>
      <c r="F6" s="16">
        <v>186142</v>
      </c>
      <c r="G6" s="15">
        <v>1</v>
      </c>
      <c r="H6" s="23">
        <f>SUM(Table4[[#This Row],[Qty per board]]*Goal)</f>
        <v>1000</v>
      </c>
      <c r="I6" s="17">
        <v>0.28799999999999998</v>
      </c>
      <c r="J6" s="22">
        <f t="shared" ref="J6:J25" si="0">SUM(I6*H6)</f>
        <v>288</v>
      </c>
      <c r="K6" s="18" t="s">
        <v>23</v>
      </c>
      <c r="L6" t="s">
        <v>120</v>
      </c>
    </row>
    <row r="7" spans="1:12" ht="15" x14ac:dyDescent="0.25">
      <c r="A7" s="20" t="s">
        <v>26</v>
      </c>
      <c r="B7" s="26" t="s">
        <v>25</v>
      </c>
      <c r="C7" s="21" t="s">
        <v>49</v>
      </c>
      <c r="D7" s="21"/>
      <c r="E7" s="18" t="s">
        <v>17</v>
      </c>
      <c r="F7" s="16">
        <v>116496</v>
      </c>
      <c r="G7" s="15">
        <v>2</v>
      </c>
      <c r="H7" s="23">
        <f>SUM(Table4[[#This Row],[Qty per board]]*Goal)</f>
        <v>2000</v>
      </c>
      <c r="I7" s="17">
        <v>3.8249999999999999E-2</v>
      </c>
      <c r="J7" s="22">
        <f t="shared" si="0"/>
        <v>76.5</v>
      </c>
      <c r="K7" s="18" t="s">
        <v>24</v>
      </c>
      <c r="L7" t="s">
        <v>110</v>
      </c>
    </row>
    <row r="8" spans="1:12" ht="15" x14ac:dyDescent="0.25">
      <c r="A8" s="20" t="s">
        <v>41</v>
      </c>
      <c r="B8" s="26" t="s">
        <v>39</v>
      </c>
      <c r="C8" s="21" t="s">
        <v>40</v>
      </c>
      <c r="D8" s="21"/>
      <c r="E8" s="18" t="s">
        <v>37</v>
      </c>
      <c r="F8" s="16">
        <v>7417</v>
      </c>
      <c r="G8" s="15">
        <v>2</v>
      </c>
      <c r="H8" s="23">
        <f>SUM(Table4[[#This Row],[Qty per board]]*Goal)</f>
        <v>2000</v>
      </c>
      <c r="I8" s="17">
        <v>1.6500000000000001E-2</v>
      </c>
      <c r="J8" s="22">
        <f t="shared" si="0"/>
        <v>33</v>
      </c>
      <c r="K8" s="18" t="s">
        <v>42</v>
      </c>
      <c r="L8" t="s">
        <v>121</v>
      </c>
    </row>
    <row r="9" spans="1:12" ht="27" x14ac:dyDescent="0.25">
      <c r="A9" s="20" t="s">
        <v>62</v>
      </c>
      <c r="B9" s="26" t="s">
        <v>63</v>
      </c>
      <c r="C9" s="21">
        <v>1206</v>
      </c>
      <c r="D9" s="21"/>
      <c r="E9" s="18" t="s">
        <v>37</v>
      </c>
      <c r="F9" s="16">
        <v>310439</v>
      </c>
      <c r="G9" s="15">
        <v>9</v>
      </c>
      <c r="H9" s="23">
        <f>SUM(Table4[[#This Row],[Qty per board]]*Goal)</f>
        <v>9000</v>
      </c>
      <c r="I9" s="17">
        <v>1.4069999999999999E-2</v>
      </c>
      <c r="J9" s="22">
        <f t="shared" si="0"/>
        <v>126.63</v>
      </c>
      <c r="K9" s="18" t="s">
        <v>64</v>
      </c>
      <c r="L9" t="s">
        <v>106</v>
      </c>
    </row>
    <row r="10" spans="1:12" ht="15" x14ac:dyDescent="0.25">
      <c r="A10" s="20" t="s">
        <v>51</v>
      </c>
      <c r="B10" s="26" t="s">
        <v>52</v>
      </c>
      <c r="C10" s="21">
        <v>1206</v>
      </c>
      <c r="D10" s="21"/>
      <c r="E10" s="18" t="s">
        <v>37</v>
      </c>
      <c r="F10" s="16">
        <v>55807</v>
      </c>
      <c r="G10" s="15">
        <v>1</v>
      </c>
      <c r="H10" s="23">
        <f>SUM(Table4[[#This Row],[Qty per board]]*Goal)</f>
        <v>1000</v>
      </c>
      <c r="I10" s="17">
        <v>2.52E-2</v>
      </c>
      <c r="J10" s="22">
        <f t="shared" si="0"/>
        <v>25.2</v>
      </c>
      <c r="K10" s="18" t="s">
        <v>53</v>
      </c>
      <c r="L10" t="s">
        <v>118</v>
      </c>
    </row>
    <row r="11" spans="1:12" ht="15" x14ac:dyDescent="0.25">
      <c r="A11" s="20" t="s">
        <v>112</v>
      </c>
      <c r="B11" s="26" t="s">
        <v>45</v>
      </c>
      <c r="C11" s="21">
        <v>1206</v>
      </c>
      <c r="D11" s="21"/>
      <c r="E11" s="18" t="s">
        <v>37</v>
      </c>
      <c r="F11" s="16">
        <v>151361</v>
      </c>
      <c r="G11" s="15">
        <v>2</v>
      </c>
      <c r="H11" s="23">
        <f>SUM(Table4[[#This Row],[Qty per board]]*Goal)</f>
        <v>2000</v>
      </c>
      <c r="I11" s="17">
        <v>4.47E-3</v>
      </c>
      <c r="J11" s="22">
        <f t="shared" si="0"/>
        <v>8.94</v>
      </c>
      <c r="K11" s="18" t="s">
        <v>46</v>
      </c>
      <c r="L11" t="s">
        <v>111</v>
      </c>
    </row>
    <row r="12" spans="1:12" ht="15" x14ac:dyDescent="0.25">
      <c r="A12" s="20" t="s">
        <v>47</v>
      </c>
      <c r="B12" s="26" t="s">
        <v>48</v>
      </c>
      <c r="C12" s="21" t="s">
        <v>49</v>
      </c>
      <c r="D12" s="21"/>
      <c r="E12" s="18" t="s">
        <v>37</v>
      </c>
      <c r="F12" s="16">
        <v>38808</v>
      </c>
      <c r="G12" s="15">
        <v>1</v>
      </c>
      <c r="H12" s="23">
        <f>SUM(Table4[[#This Row],[Qty per board]]*Goal)</f>
        <v>1000</v>
      </c>
      <c r="I12" s="17">
        <v>4.47E-3</v>
      </c>
      <c r="J12" s="22">
        <f t="shared" si="0"/>
        <v>4.47</v>
      </c>
      <c r="K12" s="18" t="s">
        <v>50</v>
      </c>
      <c r="L12" t="s">
        <v>119</v>
      </c>
    </row>
    <row r="13" spans="1:12" ht="40.5" x14ac:dyDescent="0.25">
      <c r="A13" s="20" t="s">
        <v>66</v>
      </c>
      <c r="B13" s="26" t="s">
        <v>65</v>
      </c>
      <c r="C13" s="21">
        <v>1206</v>
      </c>
      <c r="D13" s="21"/>
      <c r="E13" s="18" t="s">
        <v>17</v>
      </c>
      <c r="F13" s="16">
        <v>100000</v>
      </c>
      <c r="G13" s="15">
        <v>10</v>
      </c>
      <c r="H13" s="23">
        <f>SUM(Table4[[#This Row],[Qty per board]]*Goal)</f>
        <v>10000</v>
      </c>
      <c r="I13" s="17">
        <v>2.8300000000000001E-3</v>
      </c>
      <c r="J13" s="22">
        <f t="shared" si="0"/>
        <v>28.3</v>
      </c>
      <c r="K13" s="18" t="s">
        <v>93</v>
      </c>
      <c r="L13" t="s">
        <v>113</v>
      </c>
    </row>
    <row r="14" spans="1:12" ht="40.5" x14ac:dyDescent="0.25">
      <c r="A14" s="20" t="s">
        <v>91</v>
      </c>
      <c r="B14" s="26" t="s">
        <v>92</v>
      </c>
      <c r="C14" s="25" t="s">
        <v>49</v>
      </c>
      <c r="D14" s="25"/>
      <c r="E14" s="18" t="s">
        <v>17</v>
      </c>
      <c r="F14" s="16">
        <v>625000</v>
      </c>
      <c r="G14" s="15">
        <v>6</v>
      </c>
      <c r="H14" s="23">
        <f>SUM(Table4[[#This Row],[Qty per board]]*Goal)</f>
        <v>6000</v>
      </c>
      <c r="I14" s="17">
        <v>2.8300000000000001E-3</v>
      </c>
      <c r="J14" s="22">
        <f t="shared" si="0"/>
        <v>16.98</v>
      </c>
      <c r="K14" s="18" t="s">
        <v>94</v>
      </c>
      <c r="L14" t="s">
        <v>114</v>
      </c>
    </row>
    <row r="15" spans="1:12" ht="15" x14ac:dyDescent="0.25">
      <c r="A15" s="20" t="s">
        <v>67</v>
      </c>
      <c r="B15" s="26" t="s">
        <v>68</v>
      </c>
      <c r="C15" s="21" t="s">
        <v>49</v>
      </c>
      <c r="D15" s="21"/>
      <c r="E15" s="18" t="s">
        <v>37</v>
      </c>
      <c r="F15" s="16">
        <v>1480000</v>
      </c>
      <c r="G15" s="15">
        <v>2</v>
      </c>
      <c r="H15" s="23">
        <f>SUM(Table4[[#This Row],[Qty per board]]*Goal)</f>
        <v>2000</v>
      </c>
      <c r="I15" s="17">
        <v>2.8300000000000001E-3</v>
      </c>
      <c r="J15" s="22">
        <f t="shared" si="0"/>
        <v>5.66</v>
      </c>
      <c r="K15" s="18" t="s">
        <v>69</v>
      </c>
      <c r="L15" t="s">
        <v>109</v>
      </c>
    </row>
    <row r="16" spans="1:12" ht="27" x14ac:dyDescent="0.25">
      <c r="A16" s="20" t="s">
        <v>100</v>
      </c>
      <c r="B16" s="26" t="s">
        <v>101</v>
      </c>
      <c r="C16" s="25" t="s">
        <v>49</v>
      </c>
      <c r="D16" s="25"/>
      <c r="E16" s="18" t="s">
        <v>17</v>
      </c>
      <c r="F16" s="16">
        <v>141711</v>
      </c>
      <c r="G16" s="15">
        <v>2</v>
      </c>
      <c r="H16" s="23">
        <f>SUM(Table4[[#This Row],[Qty per board]]*Goal)</f>
        <v>2000</v>
      </c>
      <c r="I16" s="17">
        <v>4.47E-3</v>
      </c>
      <c r="J16" s="22">
        <f t="shared" si="0"/>
        <v>8.94</v>
      </c>
      <c r="K16" s="18" t="s">
        <v>99</v>
      </c>
      <c r="L16" s="18" t="s">
        <v>107</v>
      </c>
    </row>
    <row r="17" spans="1:12" ht="15" x14ac:dyDescent="0.25">
      <c r="A17" s="20" t="s">
        <v>102</v>
      </c>
      <c r="B17" s="26" t="s">
        <v>103</v>
      </c>
      <c r="C17" s="25" t="s">
        <v>49</v>
      </c>
      <c r="D17" s="25"/>
      <c r="E17" s="18" t="s">
        <v>17</v>
      </c>
      <c r="F17" s="16">
        <v>362104</v>
      </c>
      <c r="G17" s="15">
        <v>2</v>
      </c>
      <c r="H17" s="23">
        <f>SUM(Table4[[#This Row],[Qty per board]]*Goal)</f>
        <v>2000</v>
      </c>
      <c r="I17" s="17">
        <v>4.47E-3</v>
      </c>
      <c r="J17" s="22">
        <f t="shared" si="0"/>
        <v>8.94</v>
      </c>
      <c r="K17" s="18" t="s">
        <v>104</v>
      </c>
      <c r="L17" s="18" t="s">
        <v>108</v>
      </c>
    </row>
    <row r="18" spans="1:12" ht="27" x14ac:dyDescent="0.25">
      <c r="A18" s="20" t="s">
        <v>57</v>
      </c>
      <c r="B18" s="26" t="s">
        <v>58</v>
      </c>
      <c r="C18" s="21" t="s">
        <v>59</v>
      </c>
      <c r="D18" s="21"/>
      <c r="E18" s="18" t="s">
        <v>37</v>
      </c>
      <c r="F18" s="16">
        <v>2440</v>
      </c>
      <c r="G18" s="15">
        <v>2</v>
      </c>
      <c r="H18" s="23">
        <f>SUM(Table4[[#This Row],[Qty per board]]*Goal)</f>
        <v>2000</v>
      </c>
      <c r="I18" s="17">
        <v>6.9750000000000006E-2</v>
      </c>
      <c r="J18" s="22">
        <f t="shared" si="0"/>
        <v>139.5</v>
      </c>
      <c r="K18" s="18" t="s">
        <v>78</v>
      </c>
      <c r="L18" s="18" t="s">
        <v>117</v>
      </c>
    </row>
    <row r="19" spans="1:12" ht="15.75" customHeight="1" x14ac:dyDescent="0.25">
      <c r="A19" s="20" t="s">
        <v>43</v>
      </c>
      <c r="B19" s="26"/>
      <c r="C19" s="21" t="s">
        <v>83</v>
      </c>
      <c r="D19" s="21"/>
      <c r="E19" s="18"/>
      <c r="F19" s="16"/>
      <c r="G19" s="15">
        <v>5</v>
      </c>
      <c r="H19" s="23">
        <f>SUM(Table4[[#This Row],[Qty per board]]*Goal)</f>
        <v>5000</v>
      </c>
      <c r="I19" s="17"/>
      <c r="J19" s="22">
        <f t="shared" si="0"/>
        <v>0</v>
      </c>
      <c r="K19" s="18" t="s">
        <v>44</v>
      </c>
      <c r="L19" t="s">
        <v>126</v>
      </c>
    </row>
    <row r="20" spans="1:12" ht="15" x14ac:dyDescent="0.25">
      <c r="A20" s="20" t="s">
        <v>60</v>
      </c>
      <c r="B20" s="26" t="s">
        <v>61</v>
      </c>
      <c r="C20" s="21" t="s">
        <v>49</v>
      </c>
      <c r="D20" s="21"/>
      <c r="E20" s="18" t="s">
        <v>37</v>
      </c>
      <c r="F20" s="16">
        <v>586403</v>
      </c>
      <c r="G20" s="15">
        <v>1</v>
      </c>
      <c r="H20" s="23">
        <f>SUM(Table4[[#This Row],[Qty per board]]*Goal)</f>
        <v>1000</v>
      </c>
      <c r="I20" s="17">
        <v>5.9799999999999999E-2</v>
      </c>
      <c r="J20" s="22">
        <f t="shared" si="0"/>
        <v>59.8</v>
      </c>
      <c r="K20" s="18" t="s">
        <v>80</v>
      </c>
      <c r="L20" t="s">
        <v>125</v>
      </c>
    </row>
    <row r="21" spans="1:12" ht="27" x14ac:dyDescent="0.25">
      <c r="A21" s="20" t="s">
        <v>22</v>
      </c>
      <c r="B21" s="26" t="s">
        <v>19</v>
      </c>
      <c r="C21" s="25" t="s">
        <v>20</v>
      </c>
      <c r="D21" s="25"/>
      <c r="E21" s="18" t="s">
        <v>17</v>
      </c>
      <c r="F21" s="16">
        <v>22159</v>
      </c>
      <c r="G21" s="15">
        <v>1</v>
      </c>
      <c r="H21" s="23">
        <f>SUM(Table4[[#This Row],[Qty per board]]*Goal)</f>
        <v>1000</v>
      </c>
      <c r="I21" s="17">
        <v>9.4759999999999997E-2</v>
      </c>
      <c r="J21" s="22">
        <f t="shared" si="0"/>
        <v>94.759999999999991</v>
      </c>
      <c r="K21" s="18" t="s">
        <v>21</v>
      </c>
      <c r="L21" t="s">
        <v>124</v>
      </c>
    </row>
    <row r="22" spans="1:12" ht="27" x14ac:dyDescent="0.25">
      <c r="A22" s="20" t="s">
        <v>36</v>
      </c>
      <c r="B22" s="26" t="s">
        <v>75</v>
      </c>
      <c r="C22" s="21" t="s">
        <v>74</v>
      </c>
      <c r="D22" s="21"/>
      <c r="E22" s="18" t="s">
        <v>37</v>
      </c>
      <c r="F22" s="16">
        <v>4000</v>
      </c>
      <c r="G22" s="15">
        <v>1</v>
      </c>
      <c r="H22" s="23">
        <f>SUM(Table4[[#This Row],[Qty per board]]*Goal)</f>
        <v>1000</v>
      </c>
      <c r="I22" s="17">
        <v>0.3024</v>
      </c>
      <c r="J22" s="22">
        <f t="shared" si="0"/>
        <v>302.39999999999998</v>
      </c>
      <c r="K22" s="18" t="s">
        <v>38</v>
      </c>
      <c r="L22" t="s">
        <v>123</v>
      </c>
    </row>
    <row r="23" spans="1:12" ht="15" x14ac:dyDescent="0.25">
      <c r="A23" s="20" t="s">
        <v>54</v>
      </c>
      <c r="B23" s="26" t="s">
        <v>55</v>
      </c>
      <c r="C23" s="21" t="s">
        <v>56</v>
      </c>
      <c r="D23" s="21"/>
      <c r="E23" s="18" t="s">
        <v>37</v>
      </c>
      <c r="F23" s="16">
        <v>112229</v>
      </c>
      <c r="G23" s="15">
        <v>2</v>
      </c>
      <c r="H23" s="23">
        <f>SUM(Table4[[#This Row],[Qty per board]]*Goal)</f>
        <v>2000</v>
      </c>
      <c r="I23" s="17">
        <v>0.12870000000000001</v>
      </c>
      <c r="J23" s="22">
        <f t="shared" si="0"/>
        <v>257.40000000000003</v>
      </c>
      <c r="K23" s="18" t="s">
        <v>79</v>
      </c>
      <c r="L23" t="s">
        <v>130</v>
      </c>
    </row>
    <row r="24" spans="1:12" ht="15" x14ac:dyDescent="0.25">
      <c r="A24" s="20" t="s">
        <v>105</v>
      </c>
      <c r="B24" s="26" t="s">
        <v>90</v>
      </c>
      <c r="C24" s="25" t="s">
        <v>81</v>
      </c>
      <c r="D24" s="25"/>
      <c r="E24" s="18" t="s">
        <v>17</v>
      </c>
      <c r="F24" s="16">
        <v>1439</v>
      </c>
      <c r="G24" s="15">
        <v>1</v>
      </c>
      <c r="H24" s="23">
        <f>SUM(Table4[[#This Row],[Qty per board]]*Goal)</f>
        <v>1000</v>
      </c>
      <c r="I24" s="17">
        <v>0.8246</v>
      </c>
      <c r="J24" s="22">
        <f t="shared" si="0"/>
        <v>824.6</v>
      </c>
      <c r="K24" s="18" t="s">
        <v>82</v>
      </c>
      <c r="L24" t="s">
        <v>122</v>
      </c>
    </row>
    <row r="25" spans="1:12" ht="45" x14ac:dyDescent="0.25">
      <c r="A25" s="20" t="s">
        <v>15</v>
      </c>
      <c r="B25" s="26" t="s">
        <v>14</v>
      </c>
      <c r="C25" s="24" t="s">
        <v>16</v>
      </c>
      <c r="D25" s="24"/>
      <c r="E25" s="18" t="s">
        <v>17</v>
      </c>
      <c r="F25" s="16">
        <v>1335</v>
      </c>
      <c r="G25" s="15">
        <v>1</v>
      </c>
      <c r="H25" s="23">
        <f>SUM(Table4[[#This Row],[Qty per board]]*Goal)</f>
        <v>1000</v>
      </c>
      <c r="I25" s="17">
        <v>0.33</v>
      </c>
      <c r="J25" s="22">
        <f t="shared" si="0"/>
        <v>330</v>
      </c>
      <c r="K25" s="18" t="s">
        <v>18</v>
      </c>
      <c r="L25" t="s">
        <v>127</v>
      </c>
    </row>
    <row r="26" spans="1:12" ht="15" x14ac:dyDescent="0.25">
      <c r="A26" s="20" t="s">
        <v>31</v>
      </c>
      <c r="B26" s="26" t="s">
        <v>27</v>
      </c>
      <c r="C26" s="25" t="s">
        <v>30</v>
      </c>
      <c r="D26" s="25"/>
      <c r="E26" s="18" t="s">
        <v>28</v>
      </c>
      <c r="F26" s="16">
        <v>1375</v>
      </c>
      <c r="G26" s="15">
        <v>1</v>
      </c>
      <c r="H26" s="23">
        <f>SUM(Table4[[#This Row],[Qty per board]]*Goal)</f>
        <v>1000</v>
      </c>
      <c r="I26" s="17">
        <v>0.95</v>
      </c>
      <c r="J26" s="22">
        <f t="shared" ref="J26:J69" si="1">SUM(I26*H26)</f>
        <v>950</v>
      </c>
      <c r="K26" s="18" t="s">
        <v>29</v>
      </c>
      <c r="L26" t="s">
        <v>128</v>
      </c>
    </row>
    <row r="27" spans="1:12" ht="54" x14ac:dyDescent="0.25">
      <c r="A27" s="20" t="s">
        <v>115</v>
      </c>
      <c r="B27" s="26" t="s">
        <v>34</v>
      </c>
      <c r="C27" s="25" t="s">
        <v>35</v>
      </c>
      <c r="D27" s="25"/>
      <c r="E27" s="18" t="s">
        <v>33</v>
      </c>
      <c r="F27" s="16"/>
      <c r="G27" s="15">
        <v>1</v>
      </c>
      <c r="H27" s="23">
        <f>SUM(Table4[[#This Row],[Qty per board]]*Goal)</f>
        <v>1000</v>
      </c>
      <c r="I27" s="17">
        <v>1.66</v>
      </c>
      <c r="J27" s="22">
        <f t="shared" si="1"/>
        <v>1660</v>
      </c>
      <c r="K27" s="18" t="s">
        <v>32</v>
      </c>
      <c r="L27" t="s">
        <v>116</v>
      </c>
    </row>
    <row r="28" spans="1:12" ht="15" x14ac:dyDescent="0.25">
      <c r="A28" s="20" t="s">
        <v>71</v>
      </c>
      <c r="B28" s="26" t="s">
        <v>72</v>
      </c>
      <c r="C28" s="25" t="s">
        <v>70</v>
      </c>
      <c r="D28" s="25"/>
      <c r="E28" s="18" t="s">
        <v>17</v>
      </c>
      <c r="F28" s="16">
        <v>19970</v>
      </c>
      <c r="G28" s="15">
        <v>1</v>
      </c>
      <c r="H28" s="23">
        <f>SUM(Table4[[#This Row],[Qty per board]]*Goal)</f>
        <v>1000</v>
      </c>
      <c r="I28" s="17">
        <v>0.38569999999999999</v>
      </c>
      <c r="J28" s="22">
        <f t="shared" si="1"/>
        <v>385.7</v>
      </c>
      <c r="K28" s="18" t="s">
        <v>73</v>
      </c>
      <c r="L28" t="s">
        <v>129</v>
      </c>
    </row>
    <row r="29" spans="1:12" ht="15" x14ac:dyDescent="0.25">
      <c r="A29" s="20"/>
      <c r="B29" s="19"/>
      <c r="C29" s="25"/>
      <c r="D29" s="25"/>
      <c r="E29" s="18"/>
      <c r="F29" s="16"/>
      <c r="G29" s="15"/>
      <c r="H29" s="23">
        <f>SUM(Table4[[#This Row],[Qty per board]]*Goal)</f>
        <v>0</v>
      </c>
      <c r="I29" s="17"/>
      <c r="J29" s="22">
        <f t="shared" si="1"/>
        <v>0</v>
      </c>
      <c r="K29" s="18"/>
      <c r="L29" s="18"/>
    </row>
    <row r="30" spans="1:12" ht="15" x14ac:dyDescent="0.25">
      <c r="A30" s="20"/>
      <c r="B30" s="19"/>
      <c r="C30" s="25"/>
      <c r="D30" s="25"/>
      <c r="E30" s="18"/>
      <c r="F30" s="16"/>
      <c r="G30" s="15"/>
      <c r="H30" s="23">
        <f>SUM(Table4[[#This Row],[Qty per board]]*Goal)</f>
        <v>0</v>
      </c>
      <c r="I30" s="17"/>
      <c r="J30" s="22">
        <f t="shared" si="1"/>
        <v>0</v>
      </c>
      <c r="K30" s="18"/>
      <c r="L30" s="18"/>
    </row>
    <row r="31" spans="1:12" ht="15" x14ac:dyDescent="0.25">
      <c r="A31" s="20"/>
      <c r="B31" s="19"/>
      <c r="C31" s="25"/>
      <c r="D31" s="25"/>
      <c r="E31" s="18"/>
      <c r="F31" s="16"/>
      <c r="G31" s="15"/>
      <c r="H31" s="23">
        <f>SUM(Table4[[#This Row],[Qty per board]]*Goal)</f>
        <v>0</v>
      </c>
      <c r="I31" s="17"/>
      <c r="J31" s="22">
        <f t="shared" si="1"/>
        <v>0</v>
      </c>
      <c r="K31" s="18"/>
      <c r="L31" s="18"/>
    </row>
    <row r="32" spans="1:12" ht="15" x14ac:dyDescent="0.25">
      <c r="A32" s="20"/>
      <c r="B32" s="19"/>
      <c r="C32" s="25"/>
      <c r="D32" s="25"/>
      <c r="E32" s="18"/>
      <c r="F32" s="16"/>
      <c r="G32" s="15"/>
      <c r="H32" s="23">
        <f>SUM(Table4[[#This Row],[Qty per board]]*Goal)</f>
        <v>0</v>
      </c>
      <c r="I32" s="17"/>
      <c r="J32" s="22">
        <f t="shared" si="1"/>
        <v>0</v>
      </c>
      <c r="K32" s="18"/>
      <c r="L32" s="18"/>
    </row>
    <row r="33" spans="1:12" ht="15" x14ac:dyDescent="0.25">
      <c r="A33" s="20"/>
      <c r="B33" s="19"/>
      <c r="C33" s="25"/>
      <c r="D33" s="25"/>
      <c r="E33" s="18"/>
      <c r="F33" s="16"/>
      <c r="G33" s="15"/>
      <c r="H33" s="23">
        <f>SUM(Table4[[#This Row],[Qty per board]]*Goal)</f>
        <v>0</v>
      </c>
      <c r="I33" s="17"/>
      <c r="J33" s="22">
        <f t="shared" si="1"/>
        <v>0</v>
      </c>
      <c r="K33" s="18"/>
      <c r="L33" s="18"/>
    </row>
    <row r="34" spans="1:12" ht="15" x14ac:dyDescent="0.25">
      <c r="A34" s="20"/>
      <c r="B34" s="19"/>
      <c r="C34" s="25"/>
      <c r="D34" s="25"/>
      <c r="E34" s="18"/>
      <c r="F34" s="16"/>
      <c r="G34" s="15"/>
      <c r="H34" s="23">
        <f>SUM(Table4[[#This Row],[Qty per board]]*Goal)</f>
        <v>0</v>
      </c>
      <c r="I34" s="17"/>
      <c r="J34" s="22">
        <f t="shared" si="1"/>
        <v>0</v>
      </c>
      <c r="K34" s="18"/>
      <c r="L34" s="18"/>
    </row>
    <row r="35" spans="1:12" ht="15" x14ac:dyDescent="0.25">
      <c r="A35" s="20"/>
      <c r="B35" s="19"/>
      <c r="C35" s="25"/>
      <c r="D35" s="25"/>
      <c r="E35" s="18"/>
      <c r="F35" s="16"/>
      <c r="G35" s="15"/>
      <c r="H35" s="23">
        <f>SUM(Table4[[#This Row],[Qty per board]]*Goal)</f>
        <v>0</v>
      </c>
      <c r="I35" s="17"/>
      <c r="J35" s="22">
        <f t="shared" si="1"/>
        <v>0</v>
      </c>
      <c r="K35" s="18"/>
      <c r="L35" s="18"/>
    </row>
    <row r="36" spans="1:12" ht="15" x14ac:dyDescent="0.25">
      <c r="A36" s="20"/>
      <c r="B36" s="19"/>
      <c r="C36" s="25"/>
      <c r="D36" s="25"/>
      <c r="E36" s="18"/>
      <c r="F36" s="16"/>
      <c r="G36" s="15"/>
      <c r="H36" s="23">
        <f>SUM(Table4[[#This Row],[Qty per board]]*Goal)</f>
        <v>0</v>
      </c>
      <c r="I36" s="17"/>
      <c r="J36" s="22">
        <f t="shared" si="1"/>
        <v>0</v>
      </c>
      <c r="K36" s="18"/>
      <c r="L36" s="18"/>
    </row>
    <row r="37" spans="1:12" ht="15" x14ac:dyDescent="0.25">
      <c r="A37" s="20"/>
      <c r="B37" s="19"/>
      <c r="C37" s="25"/>
      <c r="D37" s="25"/>
      <c r="E37" s="18"/>
      <c r="F37" s="16"/>
      <c r="G37" s="15"/>
      <c r="H37" s="23">
        <f>SUM(Table4[[#This Row],[Qty per board]]*Goal)</f>
        <v>0</v>
      </c>
      <c r="I37" s="17"/>
      <c r="J37" s="22">
        <f t="shared" si="1"/>
        <v>0</v>
      </c>
      <c r="K37" s="18"/>
      <c r="L37" s="18"/>
    </row>
    <row r="38" spans="1:12" ht="15" x14ac:dyDescent="0.25">
      <c r="A38" s="20"/>
      <c r="B38" s="19"/>
      <c r="C38" s="25"/>
      <c r="D38" s="25"/>
      <c r="E38" s="18"/>
      <c r="F38" s="16"/>
      <c r="G38" s="15"/>
      <c r="H38" s="23">
        <f>SUM(Table4[[#This Row],[Qty per board]]*Goal)</f>
        <v>0</v>
      </c>
      <c r="I38" s="17"/>
      <c r="J38" s="22">
        <f t="shared" si="1"/>
        <v>0</v>
      </c>
      <c r="K38" s="18"/>
      <c r="L38" s="18"/>
    </row>
    <row r="39" spans="1:12" ht="15" x14ac:dyDescent="0.25">
      <c r="A39" s="20"/>
      <c r="B39" s="19"/>
      <c r="C39" s="25"/>
      <c r="D39" s="25"/>
      <c r="E39" s="18"/>
      <c r="F39" s="16"/>
      <c r="G39" s="15"/>
      <c r="H39" s="23">
        <f>SUM(Table4[[#This Row],[Qty per board]]*Goal)</f>
        <v>0</v>
      </c>
      <c r="I39" s="17"/>
      <c r="J39" s="22">
        <f t="shared" si="1"/>
        <v>0</v>
      </c>
      <c r="K39" s="18"/>
      <c r="L39" s="18"/>
    </row>
    <row r="40" spans="1:12" ht="15" x14ac:dyDescent="0.25">
      <c r="A40" s="20"/>
      <c r="B40" s="19"/>
      <c r="C40" s="25"/>
      <c r="D40" s="25"/>
      <c r="E40" s="18"/>
      <c r="F40" s="16"/>
      <c r="G40" s="15"/>
      <c r="H40" s="23">
        <f>SUM(Table4[[#This Row],[Qty per board]]*Goal)</f>
        <v>0</v>
      </c>
      <c r="I40" s="17"/>
      <c r="J40" s="22">
        <f t="shared" si="1"/>
        <v>0</v>
      </c>
      <c r="K40" s="18"/>
      <c r="L40" s="18"/>
    </row>
    <row r="41" spans="1:12" ht="15" x14ac:dyDescent="0.25">
      <c r="A41" s="20"/>
      <c r="B41" s="19"/>
      <c r="C41" s="25"/>
      <c r="D41" s="25"/>
      <c r="E41" s="18"/>
      <c r="F41" s="16"/>
      <c r="G41" s="15"/>
      <c r="H41" s="23">
        <f>SUM(Table4[[#This Row],[Qty per board]]*Goal)</f>
        <v>0</v>
      </c>
      <c r="I41" s="17"/>
      <c r="J41" s="22">
        <f t="shared" si="1"/>
        <v>0</v>
      </c>
      <c r="K41" s="18"/>
      <c r="L41" s="18"/>
    </row>
    <row r="42" spans="1:12" ht="15" x14ac:dyDescent="0.25">
      <c r="A42" s="20"/>
      <c r="B42" s="19"/>
      <c r="C42" s="25"/>
      <c r="D42" s="25"/>
      <c r="E42" s="18"/>
      <c r="F42" s="16"/>
      <c r="G42" s="15"/>
      <c r="H42" s="23">
        <f>SUM(Table4[[#This Row],[Qty per board]]*Goal)</f>
        <v>0</v>
      </c>
      <c r="I42" s="17"/>
      <c r="J42" s="22">
        <f t="shared" si="1"/>
        <v>0</v>
      </c>
      <c r="K42" s="18"/>
      <c r="L42" s="18"/>
    </row>
    <row r="43" spans="1:12" ht="15" x14ac:dyDescent="0.25">
      <c r="A43" s="20"/>
      <c r="B43" s="19"/>
      <c r="C43" s="25"/>
      <c r="D43" s="25"/>
      <c r="E43" s="18"/>
      <c r="F43" s="16"/>
      <c r="G43" s="15"/>
      <c r="H43" s="23">
        <f>SUM(Table4[[#This Row],[Qty per board]]*Goal)</f>
        <v>0</v>
      </c>
      <c r="I43" s="17"/>
      <c r="J43" s="22">
        <f t="shared" si="1"/>
        <v>0</v>
      </c>
      <c r="K43" s="18"/>
      <c r="L43" s="18"/>
    </row>
    <row r="44" spans="1:12" ht="15" x14ac:dyDescent="0.25">
      <c r="A44" s="20"/>
      <c r="B44" s="19"/>
      <c r="C44" s="25"/>
      <c r="D44" s="25"/>
      <c r="E44" s="18"/>
      <c r="F44" s="16"/>
      <c r="G44" s="15"/>
      <c r="H44" s="23">
        <f>SUM(Table4[[#This Row],[Qty per board]]*Goal)</f>
        <v>0</v>
      </c>
      <c r="I44" s="17"/>
      <c r="J44" s="22">
        <f t="shared" si="1"/>
        <v>0</v>
      </c>
      <c r="K44" s="18"/>
      <c r="L44" s="18"/>
    </row>
    <row r="45" spans="1:12" ht="15" x14ac:dyDescent="0.25">
      <c r="A45" s="20"/>
      <c r="B45" s="19"/>
      <c r="C45" s="25"/>
      <c r="D45" s="25"/>
      <c r="E45" s="18"/>
      <c r="F45" s="16"/>
      <c r="G45" s="15"/>
      <c r="H45" s="23">
        <f>SUM(Table4[[#This Row],[Qty per board]]*Goal)</f>
        <v>0</v>
      </c>
      <c r="I45" s="17"/>
      <c r="J45" s="22">
        <f t="shared" si="1"/>
        <v>0</v>
      </c>
      <c r="K45" s="18"/>
      <c r="L45" s="18"/>
    </row>
    <row r="46" spans="1:12" ht="15" x14ac:dyDescent="0.25">
      <c r="A46" s="20"/>
      <c r="B46" s="19"/>
      <c r="C46" s="25"/>
      <c r="D46" s="25"/>
      <c r="E46" s="18"/>
      <c r="F46" s="16"/>
      <c r="G46" s="15"/>
      <c r="H46" s="23">
        <f>SUM(Table4[[#This Row],[Qty per board]]*Goal)</f>
        <v>0</v>
      </c>
      <c r="I46" s="17"/>
      <c r="J46" s="22">
        <f t="shared" si="1"/>
        <v>0</v>
      </c>
      <c r="K46" s="18"/>
      <c r="L46" s="18"/>
    </row>
    <row r="47" spans="1:12" ht="15" x14ac:dyDescent="0.25">
      <c r="A47" s="20"/>
      <c r="B47" s="19"/>
      <c r="C47" s="25"/>
      <c r="D47" s="25"/>
      <c r="E47" s="18"/>
      <c r="F47" s="16"/>
      <c r="G47" s="15"/>
      <c r="H47" s="23">
        <f>SUM(Table4[[#This Row],[Qty per board]]*Goal)</f>
        <v>0</v>
      </c>
      <c r="I47" s="17"/>
      <c r="J47" s="22">
        <f t="shared" si="1"/>
        <v>0</v>
      </c>
      <c r="K47" s="18"/>
      <c r="L47" s="18"/>
    </row>
    <row r="48" spans="1:12" ht="15" x14ac:dyDescent="0.25">
      <c r="A48" s="20"/>
      <c r="B48" s="19"/>
      <c r="C48" s="25"/>
      <c r="D48" s="25"/>
      <c r="E48" s="18"/>
      <c r="F48" s="16"/>
      <c r="G48" s="15"/>
      <c r="H48" s="23">
        <f>SUM(Table4[[#This Row],[Qty per board]]*Goal)</f>
        <v>0</v>
      </c>
      <c r="I48" s="17"/>
      <c r="J48" s="22">
        <f t="shared" si="1"/>
        <v>0</v>
      </c>
      <c r="K48" s="18"/>
      <c r="L48" s="18"/>
    </row>
    <row r="49" spans="1:12" ht="15" x14ac:dyDescent="0.25">
      <c r="A49" s="20"/>
      <c r="B49" s="19"/>
      <c r="C49" s="25"/>
      <c r="D49" s="25"/>
      <c r="E49" s="18"/>
      <c r="F49" s="16"/>
      <c r="G49" s="15"/>
      <c r="H49" s="23">
        <f>SUM(Table4[[#This Row],[Qty per board]]*Goal)</f>
        <v>0</v>
      </c>
      <c r="I49" s="17"/>
      <c r="J49" s="22">
        <f t="shared" si="1"/>
        <v>0</v>
      </c>
      <c r="K49" s="18"/>
      <c r="L49" s="18"/>
    </row>
    <row r="50" spans="1:12" ht="15" x14ac:dyDescent="0.25">
      <c r="A50" s="20"/>
      <c r="B50" s="19"/>
      <c r="C50" s="25"/>
      <c r="D50" s="25"/>
      <c r="E50" s="18"/>
      <c r="F50" s="16"/>
      <c r="G50" s="15"/>
      <c r="H50" s="23">
        <f>SUM(Table4[[#This Row],[Qty per board]]*Goal)</f>
        <v>0</v>
      </c>
      <c r="I50" s="17"/>
      <c r="J50" s="22">
        <f t="shared" si="1"/>
        <v>0</v>
      </c>
      <c r="K50" s="18"/>
      <c r="L50" s="18"/>
    </row>
    <row r="51" spans="1:12" ht="15" x14ac:dyDescent="0.25">
      <c r="A51" s="20"/>
      <c r="B51" s="19"/>
      <c r="C51" s="25"/>
      <c r="D51" s="25"/>
      <c r="E51" s="18"/>
      <c r="F51" s="16"/>
      <c r="G51" s="15"/>
      <c r="H51" s="23">
        <f>SUM(Table4[[#This Row],[Qty per board]]*Goal)</f>
        <v>0</v>
      </c>
      <c r="I51" s="17"/>
      <c r="J51" s="22">
        <f t="shared" si="1"/>
        <v>0</v>
      </c>
      <c r="K51" s="18"/>
      <c r="L51" s="18"/>
    </row>
    <row r="52" spans="1:12" ht="15" x14ac:dyDescent="0.25">
      <c r="A52" s="20"/>
      <c r="B52" s="19"/>
      <c r="C52" s="25"/>
      <c r="D52" s="25"/>
      <c r="E52" s="18"/>
      <c r="F52" s="16"/>
      <c r="G52" s="15"/>
      <c r="H52" s="23">
        <f>SUM(Table4[[#This Row],[Qty per board]]*Goal)</f>
        <v>0</v>
      </c>
      <c r="I52" s="17"/>
      <c r="J52" s="22">
        <f t="shared" si="1"/>
        <v>0</v>
      </c>
      <c r="K52" s="18"/>
      <c r="L52" s="18"/>
    </row>
    <row r="53" spans="1:12" ht="15" x14ac:dyDescent="0.25">
      <c r="A53" s="20"/>
      <c r="B53" s="19"/>
      <c r="C53" s="25"/>
      <c r="D53" s="25"/>
      <c r="E53" s="18"/>
      <c r="F53" s="16"/>
      <c r="G53" s="15"/>
      <c r="H53" s="23">
        <f>SUM(Table4[[#This Row],[Qty per board]]*Goal)</f>
        <v>0</v>
      </c>
      <c r="I53" s="17"/>
      <c r="J53" s="22">
        <f t="shared" si="1"/>
        <v>0</v>
      </c>
      <c r="K53" s="18"/>
      <c r="L53" s="18"/>
    </row>
    <row r="54" spans="1:12" ht="15" x14ac:dyDescent="0.25">
      <c r="A54" s="20"/>
      <c r="B54" s="19"/>
      <c r="C54" s="25"/>
      <c r="D54" s="25"/>
      <c r="E54" s="18"/>
      <c r="F54" s="16"/>
      <c r="G54" s="15"/>
      <c r="H54" s="23">
        <f>SUM(Table4[[#This Row],[Qty per board]]*Goal)</f>
        <v>0</v>
      </c>
      <c r="I54" s="17"/>
      <c r="J54" s="22">
        <f t="shared" si="1"/>
        <v>0</v>
      </c>
      <c r="K54" s="18"/>
      <c r="L54" s="18"/>
    </row>
    <row r="55" spans="1:12" ht="15" x14ac:dyDescent="0.25">
      <c r="A55" s="20"/>
      <c r="B55" s="19"/>
      <c r="C55" s="25"/>
      <c r="D55" s="25"/>
      <c r="E55" s="18"/>
      <c r="F55" s="16"/>
      <c r="G55" s="15"/>
      <c r="H55" s="23">
        <f>SUM(Table4[[#This Row],[Qty per board]]*Goal)</f>
        <v>0</v>
      </c>
      <c r="I55" s="17"/>
      <c r="J55" s="22">
        <f t="shared" si="1"/>
        <v>0</v>
      </c>
      <c r="K55" s="18"/>
      <c r="L55" s="18"/>
    </row>
    <row r="56" spans="1:12" ht="15" x14ac:dyDescent="0.25">
      <c r="A56" s="20"/>
      <c r="B56" s="19"/>
      <c r="C56" s="25"/>
      <c r="D56" s="25"/>
      <c r="E56" s="18"/>
      <c r="F56" s="16"/>
      <c r="G56" s="15"/>
      <c r="H56" s="23">
        <f>SUM(Table4[[#This Row],[Qty per board]]*Goal)</f>
        <v>0</v>
      </c>
      <c r="I56" s="17"/>
      <c r="J56" s="22">
        <f t="shared" si="1"/>
        <v>0</v>
      </c>
      <c r="K56" s="18"/>
      <c r="L56" s="18"/>
    </row>
    <row r="57" spans="1:12" ht="15" x14ac:dyDescent="0.25">
      <c r="A57" s="20"/>
      <c r="B57" s="19"/>
      <c r="C57" s="25"/>
      <c r="D57" s="25"/>
      <c r="E57" s="18"/>
      <c r="F57" s="16"/>
      <c r="G57" s="15"/>
      <c r="H57" s="23">
        <f>SUM(Table4[[#This Row],[Qty per board]]*Goal)</f>
        <v>0</v>
      </c>
      <c r="I57" s="17"/>
      <c r="J57" s="22">
        <f t="shared" si="1"/>
        <v>0</v>
      </c>
      <c r="K57" s="18"/>
      <c r="L57" s="18"/>
    </row>
    <row r="58" spans="1:12" ht="15" x14ac:dyDescent="0.25">
      <c r="A58" s="20"/>
      <c r="B58" s="19"/>
      <c r="C58" s="25"/>
      <c r="D58" s="25"/>
      <c r="E58" s="18"/>
      <c r="F58" s="16"/>
      <c r="G58" s="15"/>
      <c r="H58" s="23">
        <f>SUM(Table4[[#This Row],[Qty per board]]*Goal)</f>
        <v>0</v>
      </c>
      <c r="I58" s="17"/>
      <c r="J58" s="22">
        <f t="shared" si="1"/>
        <v>0</v>
      </c>
      <c r="K58" s="18"/>
      <c r="L58" s="18"/>
    </row>
    <row r="59" spans="1:12" ht="15" x14ac:dyDescent="0.25">
      <c r="A59" s="20"/>
      <c r="B59" s="19"/>
      <c r="C59" s="25"/>
      <c r="D59" s="25"/>
      <c r="E59" s="18"/>
      <c r="F59" s="16"/>
      <c r="G59" s="15"/>
      <c r="H59" s="23">
        <f>SUM(Table4[[#This Row],[Qty per board]]*Goal)</f>
        <v>0</v>
      </c>
      <c r="I59" s="17"/>
      <c r="J59" s="22">
        <f t="shared" si="1"/>
        <v>0</v>
      </c>
      <c r="K59" s="18"/>
      <c r="L59" s="18"/>
    </row>
    <row r="60" spans="1:12" ht="15" x14ac:dyDescent="0.25">
      <c r="A60" s="20"/>
      <c r="B60" s="19"/>
      <c r="C60" s="25"/>
      <c r="D60" s="25"/>
      <c r="E60" s="18"/>
      <c r="F60" s="16"/>
      <c r="G60" s="15"/>
      <c r="H60" s="23">
        <f>SUM(Table4[[#This Row],[Qty per board]]*Goal)</f>
        <v>0</v>
      </c>
      <c r="I60" s="17"/>
      <c r="J60" s="22">
        <f t="shared" si="1"/>
        <v>0</v>
      </c>
      <c r="K60" s="18"/>
      <c r="L60" s="18"/>
    </row>
    <row r="61" spans="1:12" ht="15" x14ac:dyDescent="0.25">
      <c r="A61" s="20"/>
      <c r="B61" s="19"/>
      <c r="C61" s="25"/>
      <c r="D61" s="25"/>
      <c r="E61" s="18"/>
      <c r="F61" s="16"/>
      <c r="G61" s="15"/>
      <c r="H61" s="23">
        <f>SUM(Table4[[#This Row],[Qty per board]]*Goal)</f>
        <v>0</v>
      </c>
      <c r="I61" s="17"/>
      <c r="J61" s="22">
        <f t="shared" si="1"/>
        <v>0</v>
      </c>
      <c r="K61" s="18"/>
      <c r="L61" s="18"/>
    </row>
    <row r="62" spans="1:12" ht="15" x14ac:dyDescent="0.25">
      <c r="A62" s="20"/>
      <c r="B62" s="19"/>
      <c r="C62" s="25"/>
      <c r="D62" s="25"/>
      <c r="E62" s="18"/>
      <c r="F62" s="16"/>
      <c r="G62" s="15"/>
      <c r="H62" s="23">
        <f>SUM(Table4[[#This Row],[Qty per board]]*Goal)</f>
        <v>0</v>
      </c>
      <c r="I62" s="17"/>
      <c r="J62" s="22">
        <f t="shared" si="1"/>
        <v>0</v>
      </c>
      <c r="K62" s="18"/>
      <c r="L62" s="18"/>
    </row>
    <row r="63" spans="1:12" ht="15" x14ac:dyDescent="0.25">
      <c r="A63" s="20"/>
      <c r="B63" s="19"/>
      <c r="C63" s="25"/>
      <c r="D63" s="25"/>
      <c r="E63" s="18"/>
      <c r="F63" s="16"/>
      <c r="G63" s="15"/>
      <c r="H63" s="23">
        <f>SUM(Table4[[#This Row],[Qty per board]]*Goal)</f>
        <v>0</v>
      </c>
      <c r="I63" s="17"/>
      <c r="J63" s="22">
        <f t="shared" si="1"/>
        <v>0</v>
      </c>
      <c r="K63" s="18"/>
      <c r="L63" s="18"/>
    </row>
    <row r="64" spans="1:12" ht="15" x14ac:dyDescent="0.25">
      <c r="A64" s="20"/>
      <c r="B64" s="19"/>
      <c r="C64" s="25"/>
      <c r="D64" s="25"/>
      <c r="E64" s="18"/>
      <c r="F64" s="16"/>
      <c r="G64" s="15"/>
      <c r="H64" s="23">
        <f>SUM(Table4[[#This Row],[Qty per board]]*Goal)</f>
        <v>0</v>
      </c>
      <c r="I64" s="17"/>
      <c r="J64" s="22">
        <f t="shared" si="1"/>
        <v>0</v>
      </c>
      <c r="K64" s="18"/>
      <c r="L64" s="18"/>
    </row>
    <row r="65" spans="1:12" ht="15" x14ac:dyDescent="0.25">
      <c r="A65" s="20"/>
      <c r="B65" s="19"/>
      <c r="C65" s="25"/>
      <c r="D65" s="25"/>
      <c r="E65" s="18"/>
      <c r="F65" s="16"/>
      <c r="G65" s="15"/>
      <c r="H65" s="23">
        <f>SUM(Table4[[#This Row],[Qty per board]]*Goal)</f>
        <v>0</v>
      </c>
      <c r="I65" s="17"/>
      <c r="J65" s="22">
        <f t="shared" si="1"/>
        <v>0</v>
      </c>
      <c r="K65" s="18"/>
      <c r="L65" s="18"/>
    </row>
    <row r="66" spans="1:12" ht="15" x14ac:dyDescent="0.25">
      <c r="A66" s="20"/>
      <c r="B66" s="19"/>
      <c r="C66" s="25"/>
      <c r="D66" s="25"/>
      <c r="E66" s="18"/>
      <c r="F66" s="16"/>
      <c r="G66" s="15"/>
      <c r="H66" s="23">
        <f>SUM(Table4[[#This Row],[Qty per board]]*Goal)</f>
        <v>0</v>
      </c>
      <c r="I66" s="17"/>
      <c r="J66" s="22">
        <f t="shared" si="1"/>
        <v>0</v>
      </c>
      <c r="K66" s="18"/>
      <c r="L66" s="18"/>
    </row>
    <row r="67" spans="1:12" ht="15" x14ac:dyDescent="0.25">
      <c r="A67" s="20"/>
      <c r="B67" s="19"/>
      <c r="C67" s="25"/>
      <c r="D67" s="25"/>
      <c r="E67" s="18"/>
      <c r="F67" s="16"/>
      <c r="G67" s="15"/>
      <c r="H67" s="23">
        <f>SUM(Table4[[#This Row],[Qty per board]]*Goal)</f>
        <v>0</v>
      </c>
      <c r="I67" s="17"/>
      <c r="J67" s="22">
        <f t="shared" si="1"/>
        <v>0</v>
      </c>
      <c r="K67" s="18"/>
      <c r="L67" s="18"/>
    </row>
    <row r="68" spans="1:12" ht="15" x14ac:dyDescent="0.25">
      <c r="A68" s="20"/>
      <c r="B68" s="19"/>
      <c r="C68" s="25"/>
      <c r="D68" s="25"/>
      <c r="E68" s="18"/>
      <c r="F68" s="16"/>
      <c r="G68" s="15"/>
      <c r="H68" s="23">
        <f>SUM(Table4[[#This Row],[Qty per board]]*Goal)</f>
        <v>0</v>
      </c>
      <c r="I68" s="17"/>
      <c r="J68" s="22">
        <f t="shared" si="1"/>
        <v>0</v>
      </c>
      <c r="K68" s="18"/>
      <c r="L68" s="18"/>
    </row>
    <row r="69" spans="1:12" ht="15" x14ac:dyDescent="0.25">
      <c r="A69" s="20"/>
      <c r="B69" s="19"/>
      <c r="C69" s="25"/>
      <c r="D69" s="25"/>
      <c r="E69" s="18"/>
      <c r="F69" s="16"/>
      <c r="G69" s="15"/>
      <c r="H69" s="23">
        <f>SUM(Table4[[#This Row],[Qty per board]]*Goal)</f>
        <v>0</v>
      </c>
      <c r="I69" s="17"/>
      <c r="J69" s="22">
        <f t="shared" si="1"/>
        <v>0</v>
      </c>
      <c r="K69" s="18"/>
      <c r="L69" s="18"/>
    </row>
    <row r="70" spans="1:12" ht="15" x14ac:dyDescent="0.25">
      <c r="A70" s="20"/>
      <c r="B70" s="19"/>
      <c r="C70" s="25"/>
      <c r="D70" s="25"/>
      <c r="E70" s="18"/>
      <c r="F70" s="16"/>
      <c r="G70" s="15"/>
      <c r="H70" s="23">
        <f>SUM(Table4[[#This Row],[Qty per board]]*Goal)</f>
        <v>0</v>
      </c>
      <c r="I70" s="17"/>
      <c r="J70" s="22">
        <f t="shared" ref="J70:J133" si="2">SUM(I70*H70)</f>
        <v>0</v>
      </c>
      <c r="K70" s="18"/>
      <c r="L70" s="18"/>
    </row>
    <row r="71" spans="1:12" ht="15" x14ac:dyDescent="0.25">
      <c r="A71" s="20"/>
      <c r="B71" s="19"/>
      <c r="C71" s="25"/>
      <c r="D71" s="25"/>
      <c r="E71" s="18"/>
      <c r="F71" s="16"/>
      <c r="G71" s="15"/>
      <c r="H71" s="23">
        <f>SUM(Table4[[#This Row],[Qty per board]]*Goal)</f>
        <v>0</v>
      </c>
      <c r="I71" s="17"/>
      <c r="J71" s="22">
        <f t="shared" si="2"/>
        <v>0</v>
      </c>
      <c r="K71" s="18"/>
      <c r="L71" s="18"/>
    </row>
    <row r="72" spans="1:12" ht="15" x14ac:dyDescent="0.25">
      <c r="A72" s="20"/>
      <c r="B72" s="19"/>
      <c r="C72" s="25"/>
      <c r="D72" s="25"/>
      <c r="E72" s="18"/>
      <c r="F72" s="16"/>
      <c r="G72" s="15"/>
      <c r="H72" s="23">
        <f>SUM(Table4[[#This Row],[Qty per board]]*Goal)</f>
        <v>0</v>
      </c>
      <c r="I72" s="17"/>
      <c r="J72" s="22">
        <f t="shared" si="2"/>
        <v>0</v>
      </c>
      <c r="K72" s="18"/>
      <c r="L72" s="18"/>
    </row>
    <row r="73" spans="1:12" ht="15" x14ac:dyDescent="0.25">
      <c r="A73" s="20"/>
      <c r="B73" s="19"/>
      <c r="C73" s="25"/>
      <c r="D73" s="25"/>
      <c r="E73" s="18"/>
      <c r="F73" s="16"/>
      <c r="G73" s="15"/>
      <c r="H73" s="23">
        <f>SUM(Table4[[#This Row],[Qty per board]]*Goal)</f>
        <v>0</v>
      </c>
      <c r="I73" s="17"/>
      <c r="J73" s="22">
        <f t="shared" si="2"/>
        <v>0</v>
      </c>
      <c r="K73" s="18"/>
      <c r="L73" s="18"/>
    </row>
    <row r="74" spans="1:12" ht="15" x14ac:dyDescent="0.25">
      <c r="A74" s="20"/>
      <c r="B74" s="19"/>
      <c r="C74" s="25"/>
      <c r="D74" s="25"/>
      <c r="E74" s="18"/>
      <c r="F74" s="16"/>
      <c r="G74" s="15"/>
      <c r="H74" s="23">
        <f>SUM(Table4[[#This Row],[Qty per board]]*Goal)</f>
        <v>0</v>
      </c>
      <c r="I74" s="17"/>
      <c r="J74" s="22">
        <f t="shared" si="2"/>
        <v>0</v>
      </c>
      <c r="K74" s="18"/>
      <c r="L74" s="18"/>
    </row>
    <row r="75" spans="1:12" ht="15" x14ac:dyDescent="0.25">
      <c r="A75" s="20"/>
      <c r="B75" s="19"/>
      <c r="C75" s="25"/>
      <c r="D75" s="25"/>
      <c r="E75" s="18"/>
      <c r="F75" s="16"/>
      <c r="G75" s="15"/>
      <c r="H75" s="23">
        <f>SUM(Table4[[#This Row],[Qty per board]]*Goal)</f>
        <v>0</v>
      </c>
      <c r="I75" s="17"/>
      <c r="J75" s="22">
        <f t="shared" si="2"/>
        <v>0</v>
      </c>
      <c r="K75" s="18"/>
      <c r="L75" s="18"/>
    </row>
    <row r="76" spans="1:12" ht="15" x14ac:dyDescent="0.25">
      <c r="A76" s="20"/>
      <c r="B76" s="19"/>
      <c r="C76" s="25"/>
      <c r="D76" s="25"/>
      <c r="E76" s="18"/>
      <c r="F76" s="16"/>
      <c r="G76" s="15"/>
      <c r="H76" s="23">
        <f>SUM(Table4[[#This Row],[Qty per board]]*Goal)</f>
        <v>0</v>
      </c>
      <c r="I76" s="17"/>
      <c r="J76" s="22">
        <f t="shared" si="2"/>
        <v>0</v>
      </c>
      <c r="K76" s="18"/>
      <c r="L76" s="18"/>
    </row>
    <row r="77" spans="1:12" ht="15" x14ac:dyDescent="0.25">
      <c r="A77" s="20"/>
      <c r="B77" s="19"/>
      <c r="C77" s="25"/>
      <c r="D77" s="25"/>
      <c r="E77" s="18"/>
      <c r="F77" s="16"/>
      <c r="G77" s="15"/>
      <c r="H77" s="23">
        <f>SUM(Table4[[#This Row],[Qty per board]]*Goal)</f>
        <v>0</v>
      </c>
      <c r="I77" s="17"/>
      <c r="J77" s="22">
        <f t="shared" si="2"/>
        <v>0</v>
      </c>
      <c r="K77" s="18"/>
      <c r="L77" s="18"/>
    </row>
    <row r="78" spans="1:12" ht="15" x14ac:dyDescent="0.25">
      <c r="A78" s="20"/>
      <c r="B78" s="19"/>
      <c r="C78" s="25"/>
      <c r="D78" s="25"/>
      <c r="E78" s="18"/>
      <c r="F78" s="16"/>
      <c r="G78" s="15"/>
      <c r="H78" s="23">
        <f>SUM(Table4[[#This Row],[Qty per board]]*Goal)</f>
        <v>0</v>
      </c>
      <c r="I78" s="17"/>
      <c r="J78" s="22">
        <f t="shared" si="2"/>
        <v>0</v>
      </c>
      <c r="K78" s="18"/>
      <c r="L78" s="18"/>
    </row>
    <row r="79" spans="1:12" ht="15" x14ac:dyDescent="0.25">
      <c r="A79" s="20"/>
      <c r="B79" s="19"/>
      <c r="C79" s="25"/>
      <c r="D79" s="25"/>
      <c r="E79" s="18"/>
      <c r="F79" s="16"/>
      <c r="G79" s="15"/>
      <c r="H79" s="23">
        <f>SUM(Table4[[#This Row],[Qty per board]]*Goal)</f>
        <v>0</v>
      </c>
      <c r="I79" s="17"/>
      <c r="J79" s="22">
        <f t="shared" si="2"/>
        <v>0</v>
      </c>
      <c r="K79" s="18"/>
      <c r="L79" s="18"/>
    </row>
    <row r="80" spans="1:12" ht="15" x14ac:dyDescent="0.25">
      <c r="A80" s="20"/>
      <c r="B80" s="19"/>
      <c r="C80" s="25"/>
      <c r="D80" s="25"/>
      <c r="E80" s="18"/>
      <c r="F80" s="16"/>
      <c r="G80" s="15"/>
      <c r="H80" s="23">
        <f>SUM(Table4[[#This Row],[Qty per board]]*Goal)</f>
        <v>0</v>
      </c>
      <c r="I80" s="17"/>
      <c r="J80" s="22">
        <f t="shared" si="2"/>
        <v>0</v>
      </c>
      <c r="K80" s="18"/>
      <c r="L80" s="18"/>
    </row>
    <row r="81" spans="1:12" ht="15" x14ac:dyDescent="0.25">
      <c r="A81" s="20"/>
      <c r="B81" s="19"/>
      <c r="C81" s="25"/>
      <c r="D81" s="25"/>
      <c r="E81" s="18"/>
      <c r="F81" s="16"/>
      <c r="G81" s="15"/>
      <c r="H81" s="23">
        <f>SUM(Table4[[#This Row],[Qty per board]]*Goal)</f>
        <v>0</v>
      </c>
      <c r="I81" s="17"/>
      <c r="J81" s="22">
        <f t="shared" si="2"/>
        <v>0</v>
      </c>
      <c r="K81" s="18"/>
      <c r="L81" s="18"/>
    </row>
    <row r="82" spans="1:12" ht="15" x14ac:dyDescent="0.25">
      <c r="A82" s="20"/>
      <c r="B82" s="19"/>
      <c r="C82" s="25"/>
      <c r="D82" s="25"/>
      <c r="E82" s="18"/>
      <c r="F82" s="16"/>
      <c r="G82" s="15"/>
      <c r="H82" s="23">
        <f>SUM(Table4[[#This Row],[Qty per board]]*Goal)</f>
        <v>0</v>
      </c>
      <c r="I82" s="17"/>
      <c r="J82" s="22">
        <f t="shared" si="2"/>
        <v>0</v>
      </c>
      <c r="K82" s="18"/>
      <c r="L82" s="18"/>
    </row>
    <row r="83" spans="1:12" ht="15" x14ac:dyDescent="0.25">
      <c r="A83" s="20"/>
      <c r="B83" s="19"/>
      <c r="C83" s="25"/>
      <c r="D83" s="25"/>
      <c r="E83" s="18"/>
      <c r="F83" s="16"/>
      <c r="G83" s="15"/>
      <c r="H83" s="23">
        <f>SUM(Table4[[#This Row],[Qty per board]]*Goal)</f>
        <v>0</v>
      </c>
      <c r="I83" s="17"/>
      <c r="J83" s="22">
        <f t="shared" si="2"/>
        <v>0</v>
      </c>
      <c r="K83" s="18"/>
      <c r="L83" s="18"/>
    </row>
    <row r="84" spans="1:12" ht="15" x14ac:dyDescent="0.25">
      <c r="A84" s="20"/>
      <c r="B84" s="19"/>
      <c r="C84" s="25"/>
      <c r="D84" s="25"/>
      <c r="E84" s="18"/>
      <c r="F84" s="16"/>
      <c r="G84" s="15"/>
      <c r="H84" s="23">
        <f>SUM(Table4[[#This Row],[Qty per board]]*Goal)</f>
        <v>0</v>
      </c>
      <c r="I84" s="17"/>
      <c r="J84" s="22">
        <f t="shared" si="2"/>
        <v>0</v>
      </c>
      <c r="K84" s="18"/>
      <c r="L84" s="18"/>
    </row>
    <row r="85" spans="1:12" ht="15" x14ac:dyDescent="0.25">
      <c r="A85" s="20"/>
      <c r="B85" s="19"/>
      <c r="C85" s="25"/>
      <c r="D85" s="25"/>
      <c r="E85" s="18"/>
      <c r="F85" s="16"/>
      <c r="G85" s="15"/>
      <c r="H85" s="23">
        <f>SUM(Table4[[#This Row],[Qty per board]]*Goal)</f>
        <v>0</v>
      </c>
      <c r="I85" s="17"/>
      <c r="J85" s="22">
        <f t="shared" si="2"/>
        <v>0</v>
      </c>
      <c r="K85" s="18"/>
      <c r="L85" s="18"/>
    </row>
    <row r="86" spans="1:12" ht="15" x14ac:dyDescent="0.25">
      <c r="A86" s="20"/>
      <c r="B86" s="19"/>
      <c r="C86" s="25"/>
      <c r="D86" s="25"/>
      <c r="E86" s="18"/>
      <c r="F86" s="16"/>
      <c r="G86" s="15"/>
      <c r="H86" s="23">
        <f>SUM(Table4[[#This Row],[Qty per board]]*Goal)</f>
        <v>0</v>
      </c>
      <c r="I86" s="17"/>
      <c r="J86" s="22">
        <f t="shared" si="2"/>
        <v>0</v>
      </c>
      <c r="K86" s="18"/>
      <c r="L86" s="18"/>
    </row>
    <row r="87" spans="1:12" ht="15" x14ac:dyDescent="0.25">
      <c r="A87" s="20"/>
      <c r="B87" s="19"/>
      <c r="C87" s="25"/>
      <c r="D87" s="25"/>
      <c r="E87" s="18"/>
      <c r="F87" s="16"/>
      <c r="G87" s="15"/>
      <c r="H87" s="23">
        <f>SUM(Table4[[#This Row],[Qty per board]]*Goal)</f>
        <v>0</v>
      </c>
      <c r="I87" s="17"/>
      <c r="J87" s="22">
        <f t="shared" si="2"/>
        <v>0</v>
      </c>
      <c r="K87" s="18"/>
      <c r="L87" s="18"/>
    </row>
    <row r="88" spans="1:12" ht="15" x14ac:dyDescent="0.25">
      <c r="A88" s="20"/>
      <c r="B88" s="19"/>
      <c r="C88" s="25"/>
      <c r="D88" s="25"/>
      <c r="E88" s="18"/>
      <c r="F88" s="16"/>
      <c r="G88" s="15"/>
      <c r="H88" s="23">
        <f>SUM(Table4[[#This Row],[Qty per board]]*Goal)</f>
        <v>0</v>
      </c>
      <c r="I88" s="17"/>
      <c r="J88" s="22">
        <f t="shared" si="2"/>
        <v>0</v>
      </c>
      <c r="K88" s="18"/>
      <c r="L88" s="18"/>
    </row>
    <row r="89" spans="1:12" ht="15" x14ac:dyDescent="0.25">
      <c r="A89" s="20"/>
      <c r="B89" s="19"/>
      <c r="C89" s="25"/>
      <c r="D89" s="25"/>
      <c r="E89" s="18"/>
      <c r="F89" s="16"/>
      <c r="G89" s="15"/>
      <c r="H89" s="23">
        <f>SUM(Table4[[#This Row],[Qty per board]]*Goal)</f>
        <v>0</v>
      </c>
      <c r="I89" s="17"/>
      <c r="J89" s="22">
        <f t="shared" si="2"/>
        <v>0</v>
      </c>
      <c r="K89" s="18"/>
      <c r="L89" s="18"/>
    </row>
    <row r="90" spans="1:12" ht="15" x14ac:dyDescent="0.25">
      <c r="A90" s="20"/>
      <c r="B90" s="19"/>
      <c r="C90" s="25"/>
      <c r="D90" s="25"/>
      <c r="E90" s="18"/>
      <c r="F90" s="16"/>
      <c r="G90" s="15"/>
      <c r="H90" s="23">
        <f>SUM(Table4[[#This Row],[Qty per board]]*Goal)</f>
        <v>0</v>
      </c>
      <c r="I90" s="17"/>
      <c r="J90" s="22">
        <f t="shared" si="2"/>
        <v>0</v>
      </c>
      <c r="K90" s="18"/>
      <c r="L90" s="18"/>
    </row>
    <row r="91" spans="1:12" ht="15" x14ac:dyDescent="0.25">
      <c r="A91" s="20"/>
      <c r="B91" s="19"/>
      <c r="C91" s="25"/>
      <c r="D91" s="25"/>
      <c r="E91" s="18"/>
      <c r="F91" s="16"/>
      <c r="G91" s="15"/>
      <c r="H91" s="23">
        <f>SUM(Table4[[#This Row],[Qty per board]]*Goal)</f>
        <v>0</v>
      </c>
      <c r="I91" s="17"/>
      <c r="J91" s="22">
        <f t="shared" si="2"/>
        <v>0</v>
      </c>
      <c r="K91" s="18"/>
      <c r="L91" s="18"/>
    </row>
    <row r="92" spans="1:12" ht="15" x14ac:dyDescent="0.25">
      <c r="A92" s="20"/>
      <c r="B92" s="19"/>
      <c r="C92" s="25"/>
      <c r="D92" s="25"/>
      <c r="E92" s="18"/>
      <c r="F92" s="16"/>
      <c r="G92" s="15"/>
      <c r="H92" s="23">
        <f>SUM(Table4[[#This Row],[Qty per board]]*Goal)</f>
        <v>0</v>
      </c>
      <c r="I92" s="17"/>
      <c r="J92" s="22">
        <f t="shared" si="2"/>
        <v>0</v>
      </c>
      <c r="K92" s="18"/>
      <c r="L92" s="18"/>
    </row>
    <row r="93" spans="1:12" ht="15" x14ac:dyDescent="0.25">
      <c r="A93" s="20"/>
      <c r="B93" s="19"/>
      <c r="C93" s="25"/>
      <c r="D93" s="25"/>
      <c r="E93" s="18"/>
      <c r="F93" s="16"/>
      <c r="G93" s="15"/>
      <c r="H93" s="23">
        <f>SUM(Table4[[#This Row],[Qty per board]]*Goal)</f>
        <v>0</v>
      </c>
      <c r="I93" s="17"/>
      <c r="J93" s="22">
        <f t="shared" si="2"/>
        <v>0</v>
      </c>
      <c r="K93" s="18"/>
      <c r="L93" s="18"/>
    </row>
    <row r="94" spans="1:12" ht="15" x14ac:dyDescent="0.25">
      <c r="A94" s="20"/>
      <c r="B94" s="19"/>
      <c r="C94" s="25"/>
      <c r="D94" s="25"/>
      <c r="E94" s="18"/>
      <c r="F94" s="16"/>
      <c r="G94" s="15"/>
      <c r="H94" s="23">
        <f>SUM(Table4[[#This Row],[Qty per board]]*Goal)</f>
        <v>0</v>
      </c>
      <c r="I94" s="17"/>
      <c r="J94" s="22">
        <f t="shared" si="2"/>
        <v>0</v>
      </c>
      <c r="K94" s="18"/>
      <c r="L94" s="18"/>
    </row>
    <row r="95" spans="1:12" ht="15" x14ac:dyDescent="0.25">
      <c r="A95" s="20"/>
      <c r="B95" s="19"/>
      <c r="C95" s="25"/>
      <c r="D95" s="25"/>
      <c r="E95" s="18"/>
      <c r="F95" s="16"/>
      <c r="G95" s="15"/>
      <c r="H95" s="23">
        <f>SUM(Table4[[#This Row],[Qty per board]]*Goal)</f>
        <v>0</v>
      </c>
      <c r="I95" s="17"/>
      <c r="J95" s="22">
        <f t="shared" si="2"/>
        <v>0</v>
      </c>
      <c r="K95" s="18"/>
      <c r="L95" s="18"/>
    </row>
    <row r="96" spans="1:12" ht="15" x14ac:dyDescent="0.25">
      <c r="A96" s="20"/>
      <c r="B96" s="19"/>
      <c r="C96" s="25"/>
      <c r="D96" s="25"/>
      <c r="E96" s="18"/>
      <c r="F96" s="16"/>
      <c r="G96" s="15"/>
      <c r="H96" s="23">
        <f>SUM(Table4[[#This Row],[Qty per board]]*Goal)</f>
        <v>0</v>
      </c>
      <c r="I96" s="17"/>
      <c r="J96" s="22">
        <f t="shared" si="2"/>
        <v>0</v>
      </c>
      <c r="K96" s="18"/>
      <c r="L96" s="18"/>
    </row>
    <row r="97" spans="1:12" ht="15" x14ac:dyDescent="0.25">
      <c r="A97" s="20"/>
      <c r="B97" s="19"/>
      <c r="C97" s="25"/>
      <c r="D97" s="25"/>
      <c r="E97" s="18"/>
      <c r="F97" s="16"/>
      <c r="G97" s="15"/>
      <c r="H97" s="23">
        <f>SUM(Table4[[#This Row],[Qty per board]]*Goal)</f>
        <v>0</v>
      </c>
      <c r="I97" s="17"/>
      <c r="J97" s="22">
        <f t="shared" si="2"/>
        <v>0</v>
      </c>
      <c r="K97" s="18"/>
      <c r="L97" s="18"/>
    </row>
    <row r="98" spans="1:12" ht="15" x14ac:dyDescent="0.25">
      <c r="A98" s="20"/>
      <c r="B98" s="19"/>
      <c r="C98" s="25"/>
      <c r="D98" s="25"/>
      <c r="E98" s="18"/>
      <c r="F98" s="16"/>
      <c r="G98" s="15"/>
      <c r="H98" s="23">
        <f>SUM(Table4[[#This Row],[Qty per board]]*Goal)</f>
        <v>0</v>
      </c>
      <c r="I98" s="17"/>
      <c r="J98" s="22">
        <f t="shared" si="2"/>
        <v>0</v>
      </c>
      <c r="K98" s="18"/>
      <c r="L98" s="18"/>
    </row>
    <row r="99" spans="1:12" ht="15" x14ac:dyDescent="0.25">
      <c r="A99" s="20"/>
      <c r="B99" s="19"/>
      <c r="C99" s="25"/>
      <c r="D99" s="25"/>
      <c r="E99" s="18"/>
      <c r="F99" s="16"/>
      <c r="G99" s="15"/>
      <c r="H99" s="23">
        <f>SUM(Table4[[#This Row],[Qty per board]]*Goal)</f>
        <v>0</v>
      </c>
      <c r="I99" s="17"/>
      <c r="J99" s="22">
        <f t="shared" si="2"/>
        <v>0</v>
      </c>
      <c r="K99" s="18"/>
      <c r="L99" s="18"/>
    </row>
    <row r="100" spans="1:12" ht="15" x14ac:dyDescent="0.25">
      <c r="A100" s="20"/>
      <c r="B100" s="19"/>
      <c r="C100" s="25"/>
      <c r="D100" s="25"/>
      <c r="E100" s="18"/>
      <c r="F100" s="16"/>
      <c r="G100" s="15"/>
      <c r="H100" s="23">
        <f>SUM(Table4[[#This Row],[Qty per board]]*Goal)</f>
        <v>0</v>
      </c>
      <c r="I100" s="17"/>
      <c r="J100" s="22">
        <f t="shared" si="2"/>
        <v>0</v>
      </c>
      <c r="K100" s="18"/>
      <c r="L100" s="18"/>
    </row>
    <row r="101" spans="1:12" ht="15" x14ac:dyDescent="0.25">
      <c r="A101" s="20"/>
      <c r="B101" s="19"/>
      <c r="C101" s="25"/>
      <c r="D101" s="25"/>
      <c r="E101" s="18"/>
      <c r="F101" s="16"/>
      <c r="G101" s="15"/>
      <c r="H101" s="23">
        <f>SUM(Table4[[#This Row],[Qty per board]]*Goal)</f>
        <v>0</v>
      </c>
      <c r="I101" s="17"/>
      <c r="J101" s="22">
        <f t="shared" si="2"/>
        <v>0</v>
      </c>
      <c r="K101" s="18"/>
      <c r="L101" s="18"/>
    </row>
    <row r="102" spans="1:12" ht="15" x14ac:dyDescent="0.25">
      <c r="A102" s="20"/>
      <c r="B102" s="19"/>
      <c r="C102" s="25"/>
      <c r="D102" s="25"/>
      <c r="E102" s="18"/>
      <c r="F102" s="16"/>
      <c r="G102" s="15"/>
      <c r="H102" s="23">
        <f>SUM(Table4[[#This Row],[Qty per board]]*Goal)</f>
        <v>0</v>
      </c>
      <c r="I102" s="17"/>
      <c r="J102" s="22">
        <f t="shared" si="2"/>
        <v>0</v>
      </c>
      <c r="K102" s="18"/>
      <c r="L102" s="18"/>
    </row>
    <row r="103" spans="1:12" ht="15" x14ac:dyDescent="0.25">
      <c r="A103" s="20"/>
      <c r="B103" s="19"/>
      <c r="C103" s="25"/>
      <c r="D103" s="25"/>
      <c r="E103" s="18"/>
      <c r="F103" s="16"/>
      <c r="G103" s="15"/>
      <c r="H103" s="23">
        <f>SUM(Table4[[#This Row],[Qty per board]]*Goal)</f>
        <v>0</v>
      </c>
      <c r="I103" s="17"/>
      <c r="J103" s="22">
        <f t="shared" si="2"/>
        <v>0</v>
      </c>
      <c r="K103" s="18"/>
      <c r="L103" s="18"/>
    </row>
    <row r="104" spans="1:12" ht="15" x14ac:dyDescent="0.25">
      <c r="A104" s="20"/>
      <c r="B104" s="19"/>
      <c r="C104" s="25"/>
      <c r="D104" s="25"/>
      <c r="E104" s="18"/>
      <c r="F104" s="16"/>
      <c r="G104" s="15"/>
      <c r="H104" s="23">
        <f>SUM(Table4[[#This Row],[Qty per board]]*Goal)</f>
        <v>0</v>
      </c>
      <c r="I104" s="17"/>
      <c r="J104" s="22">
        <f t="shared" si="2"/>
        <v>0</v>
      </c>
      <c r="K104" s="18"/>
      <c r="L104" s="18"/>
    </row>
    <row r="105" spans="1:12" ht="15" x14ac:dyDescent="0.25">
      <c r="A105" s="20"/>
      <c r="B105" s="19"/>
      <c r="C105" s="25"/>
      <c r="D105" s="25"/>
      <c r="E105" s="18"/>
      <c r="F105" s="16"/>
      <c r="G105" s="15"/>
      <c r="H105" s="23">
        <f>SUM(Table4[[#This Row],[Qty per board]]*Goal)</f>
        <v>0</v>
      </c>
      <c r="I105" s="17"/>
      <c r="J105" s="22">
        <f t="shared" si="2"/>
        <v>0</v>
      </c>
      <c r="K105" s="18"/>
      <c r="L105" s="18"/>
    </row>
    <row r="106" spans="1:12" ht="15" x14ac:dyDescent="0.25">
      <c r="A106" s="20"/>
      <c r="B106" s="19"/>
      <c r="C106" s="25"/>
      <c r="D106" s="25"/>
      <c r="E106" s="18"/>
      <c r="F106" s="16"/>
      <c r="G106" s="15"/>
      <c r="H106" s="23">
        <f>SUM(Table4[[#This Row],[Qty per board]]*Goal)</f>
        <v>0</v>
      </c>
      <c r="I106" s="17"/>
      <c r="J106" s="22">
        <f t="shared" si="2"/>
        <v>0</v>
      </c>
      <c r="K106" s="18"/>
      <c r="L106" s="18"/>
    </row>
    <row r="107" spans="1:12" ht="15" x14ac:dyDescent="0.25">
      <c r="A107" s="20"/>
      <c r="B107" s="19"/>
      <c r="C107" s="25"/>
      <c r="D107" s="25"/>
      <c r="E107" s="18"/>
      <c r="F107" s="16"/>
      <c r="G107" s="15"/>
      <c r="H107" s="23">
        <f>SUM(Table4[[#This Row],[Qty per board]]*Goal)</f>
        <v>0</v>
      </c>
      <c r="I107" s="17"/>
      <c r="J107" s="22">
        <f t="shared" si="2"/>
        <v>0</v>
      </c>
      <c r="K107" s="18"/>
      <c r="L107" s="18"/>
    </row>
    <row r="108" spans="1:12" ht="15" x14ac:dyDescent="0.25">
      <c r="A108" s="20"/>
      <c r="B108" s="19"/>
      <c r="C108" s="25"/>
      <c r="D108" s="25"/>
      <c r="E108" s="18"/>
      <c r="F108" s="16"/>
      <c r="G108" s="15"/>
      <c r="H108" s="23">
        <f>SUM(Table4[[#This Row],[Qty per board]]*Goal)</f>
        <v>0</v>
      </c>
      <c r="I108" s="17"/>
      <c r="J108" s="22">
        <f t="shared" si="2"/>
        <v>0</v>
      </c>
      <c r="K108" s="18"/>
      <c r="L108" s="18"/>
    </row>
    <row r="109" spans="1:12" ht="15" x14ac:dyDescent="0.25">
      <c r="A109" s="20"/>
      <c r="B109" s="19"/>
      <c r="C109" s="25"/>
      <c r="D109" s="25"/>
      <c r="E109" s="18"/>
      <c r="F109" s="16"/>
      <c r="G109" s="15"/>
      <c r="H109" s="23">
        <f>SUM(Table4[[#This Row],[Qty per board]]*Goal)</f>
        <v>0</v>
      </c>
      <c r="I109" s="17"/>
      <c r="J109" s="22">
        <f t="shared" si="2"/>
        <v>0</v>
      </c>
      <c r="K109" s="18"/>
      <c r="L109" s="18"/>
    </row>
    <row r="110" spans="1:12" ht="15" x14ac:dyDescent="0.25">
      <c r="A110" s="20"/>
      <c r="B110" s="19"/>
      <c r="C110" s="25"/>
      <c r="D110" s="25"/>
      <c r="E110" s="18"/>
      <c r="F110" s="16"/>
      <c r="G110" s="15"/>
      <c r="H110" s="23">
        <f>SUM(Table4[[#This Row],[Qty per board]]*Goal)</f>
        <v>0</v>
      </c>
      <c r="I110" s="17"/>
      <c r="J110" s="22">
        <f t="shared" si="2"/>
        <v>0</v>
      </c>
      <c r="K110" s="18"/>
      <c r="L110" s="18"/>
    </row>
    <row r="111" spans="1:12" ht="15" x14ac:dyDescent="0.25">
      <c r="A111" s="20"/>
      <c r="B111" s="19"/>
      <c r="C111" s="25"/>
      <c r="D111" s="25"/>
      <c r="E111" s="18"/>
      <c r="F111" s="16"/>
      <c r="G111" s="15"/>
      <c r="H111" s="23">
        <f>SUM(Table4[[#This Row],[Qty per board]]*Goal)</f>
        <v>0</v>
      </c>
      <c r="I111" s="17"/>
      <c r="J111" s="22">
        <f t="shared" si="2"/>
        <v>0</v>
      </c>
      <c r="K111" s="18"/>
      <c r="L111" s="18"/>
    </row>
    <row r="112" spans="1:12" ht="15" x14ac:dyDescent="0.25">
      <c r="A112" s="20"/>
      <c r="B112" s="19"/>
      <c r="C112" s="25"/>
      <c r="D112" s="25"/>
      <c r="E112" s="18"/>
      <c r="F112" s="16"/>
      <c r="G112" s="15"/>
      <c r="H112" s="23">
        <f>SUM(Table4[[#This Row],[Qty per board]]*Goal)</f>
        <v>0</v>
      </c>
      <c r="I112" s="17"/>
      <c r="J112" s="22">
        <f t="shared" si="2"/>
        <v>0</v>
      </c>
      <c r="K112" s="18"/>
      <c r="L112" s="18"/>
    </row>
    <row r="113" spans="1:12" ht="15" x14ac:dyDescent="0.25">
      <c r="A113" s="20"/>
      <c r="B113" s="19"/>
      <c r="C113" s="25"/>
      <c r="D113" s="25"/>
      <c r="E113" s="18"/>
      <c r="F113" s="16"/>
      <c r="G113" s="15"/>
      <c r="H113" s="23">
        <f>SUM(Table4[[#This Row],[Qty per board]]*Goal)</f>
        <v>0</v>
      </c>
      <c r="I113" s="17"/>
      <c r="J113" s="22">
        <f t="shared" si="2"/>
        <v>0</v>
      </c>
      <c r="K113" s="18"/>
      <c r="L113" s="18"/>
    </row>
    <row r="114" spans="1:12" ht="15" x14ac:dyDescent="0.25">
      <c r="A114" s="20"/>
      <c r="B114" s="19"/>
      <c r="C114" s="25"/>
      <c r="D114" s="25"/>
      <c r="E114" s="18"/>
      <c r="F114" s="16"/>
      <c r="G114" s="15"/>
      <c r="H114" s="23">
        <f>SUM(Table4[[#This Row],[Qty per board]]*Goal)</f>
        <v>0</v>
      </c>
      <c r="I114" s="17"/>
      <c r="J114" s="22">
        <f t="shared" si="2"/>
        <v>0</v>
      </c>
      <c r="K114" s="18"/>
      <c r="L114" s="18"/>
    </row>
    <row r="115" spans="1:12" ht="15" x14ac:dyDescent="0.25">
      <c r="A115" s="20"/>
      <c r="B115" s="19"/>
      <c r="C115" s="25"/>
      <c r="D115" s="25"/>
      <c r="E115" s="18"/>
      <c r="F115" s="16"/>
      <c r="G115" s="15"/>
      <c r="H115" s="23">
        <f>SUM(Table4[[#This Row],[Qty per board]]*Goal)</f>
        <v>0</v>
      </c>
      <c r="I115" s="17"/>
      <c r="J115" s="22">
        <f t="shared" si="2"/>
        <v>0</v>
      </c>
      <c r="K115" s="18"/>
      <c r="L115" s="18"/>
    </row>
    <row r="116" spans="1:12" ht="15" x14ac:dyDescent="0.25">
      <c r="A116" s="20"/>
      <c r="B116" s="19"/>
      <c r="C116" s="25"/>
      <c r="D116" s="25"/>
      <c r="E116" s="18"/>
      <c r="F116" s="16"/>
      <c r="G116" s="15"/>
      <c r="H116" s="23">
        <f>SUM(Table4[[#This Row],[Qty per board]]*Goal)</f>
        <v>0</v>
      </c>
      <c r="I116" s="17"/>
      <c r="J116" s="22">
        <f t="shared" si="2"/>
        <v>0</v>
      </c>
      <c r="K116" s="18"/>
      <c r="L116" s="18"/>
    </row>
    <row r="117" spans="1:12" ht="15" x14ac:dyDescent="0.25">
      <c r="A117" s="20"/>
      <c r="B117" s="19"/>
      <c r="C117" s="25"/>
      <c r="D117" s="25"/>
      <c r="E117" s="18"/>
      <c r="F117" s="16"/>
      <c r="G117" s="15"/>
      <c r="H117" s="23">
        <f>SUM(Table4[[#This Row],[Qty per board]]*Goal)</f>
        <v>0</v>
      </c>
      <c r="I117" s="17"/>
      <c r="J117" s="22">
        <f t="shared" si="2"/>
        <v>0</v>
      </c>
      <c r="K117" s="18"/>
      <c r="L117" s="18"/>
    </row>
    <row r="118" spans="1:12" ht="15" x14ac:dyDescent="0.25">
      <c r="A118" s="20"/>
      <c r="B118" s="19"/>
      <c r="C118" s="25"/>
      <c r="D118" s="25"/>
      <c r="E118" s="18"/>
      <c r="F118" s="16"/>
      <c r="G118" s="15"/>
      <c r="H118" s="23">
        <f>SUM(Table4[[#This Row],[Qty per board]]*Goal)</f>
        <v>0</v>
      </c>
      <c r="I118" s="17"/>
      <c r="J118" s="22">
        <f t="shared" si="2"/>
        <v>0</v>
      </c>
      <c r="K118" s="18"/>
      <c r="L118" s="18"/>
    </row>
    <row r="119" spans="1:12" ht="15" x14ac:dyDescent="0.25">
      <c r="A119" s="20"/>
      <c r="B119" s="19"/>
      <c r="C119" s="25"/>
      <c r="D119" s="25"/>
      <c r="E119" s="18"/>
      <c r="F119" s="16"/>
      <c r="G119" s="15"/>
      <c r="H119" s="23">
        <f>SUM(Table4[[#This Row],[Qty per board]]*Goal)</f>
        <v>0</v>
      </c>
      <c r="I119" s="17"/>
      <c r="J119" s="22">
        <f t="shared" si="2"/>
        <v>0</v>
      </c>
      <c r="K119" s="18"/>
      <c r="L119" s="18"/>
    </row>
    <row r="120" spans="1:12" ht="15" x14ac:dyDescent="0.25">
      <c r="A120" s="20"/>
      <c r="B120" s="19"/>
      <c r="C120" s="25"/>
      <c r="D120" s="25"/>
      <c r="E120" s="18"/>
      <c r="F120" s="16"/>
      <c r="G120" s="15"/>
      <c r="H120" s="23">
        <f>SUM(Table4[[#This Row],[Qty per board]]*Goal)</f>
        <v>0</v>
      </c>
      <c r="I120" s="17"/>
      <c r="J120" s="22">
        <f t="shared" si="2"/>
        <v>0</v>
      </c>
      <c r="K120" s="18"/>
      <c r="L120" s="18"/>
    </row>
    <row r="121" spans="1:12" ht="15" x14ac:dyDescent="0.25">
      <c r="A121" s="20"/>
      <c r="B121" s="19"/>
      <c r="C121" s="25"/>
      <c r="D121" s="25"/>
      <c r="E121" s="18"/>
      <c r="F121" s="16"/>
      <c r="G121" s="15"/>
      <c r="H121" s="23">
        <f>SUM(Table4[[#This Row],[Qty per board]]*Goal)</f>
        <v>0</v>
      </c>
      <c r="I121" s="17"/>
      <c r="J121" s="22">
        <f t="shared" si="2"/>
        <v>0</v>
      </c>
      <c r="K121" s="18"/>
      <c r="L121" s="18"/>
    </row>
    <row r="122" spans="1:12" ht="15" x14ac:dyDescent="0.25">
      <c r="A122" s="20"/>
      <c r="B122" s="19"/>
      <c r="C122" s="25"/>
      <c r="D122" s="25"/>
      <c r="E122" s="18"/>
      <c r="F122" s="16"/>
      <c r="G122" s="15"/>
      <c r="H122" s="23">
        <f>SUM(Table4[[#This Row],[Qty per board]]*Goal)</f>
        <v>0</v>
      </c>
      <c r="I122" s="17"/>
      <c r="J122" s="22">
        <f t="shared" si="2"/>
        <v>0</v>
      </c>
      <c r="K122" s="18"/>
      <c r="L122" s="18"/>
    </row>
    <row r="123" spans="1:12" ht="15" x14ac:dyDescent="0.25">
      <c r="A123" s="20"/>
      <c r="B123" s="19"/>
      <c r="C123" s="25"/>
      <c r="D123" s="25"/>
      <c r="E123" s="18"/>
      <c r="F123" s="16"/>
      <c r="G123" s="15"/>
      <c r="H123" s="23">
        <f>SUM(Table4[[#This Row],[Qty per board]]*Goal)</f>
        <v>0</v>
      </c>
      <c r="I123" s="17"/>
      <c r="J123" s="22">
        <f t="shared" si="2"/>
        <v>0</v>
      </c>
      <c r="K123" s="18"/>
      <c r="L123" s="18"/>
    </row>
    <row r="124" spans="1:12" ht="15" x14ac:dyDescent="0.25">
      <c r="A124" s="20"/>
      <c r="B124" s="19"/>
      <c r="C124" s="25"/>
      <c r="D124" s="25"/>
      <c r="E124" s="18"/>
      <c r="F124" s="16"/>
      <c r="G124" s="15"/>
      <c r="H124" s="23">
        <f>SUM(Table4[[#This Row],[Qty per board]]*Goal)</f>
        <v>0</v>
      </c>
      <c r="I124" s="17"/>
      <c r="J124" s="22">
        <f t="shared" si="2"/>
        <v>0</v>
      </c>
      <c r="K124" s="18"/>
      <c r="L124" s="18"/>
    </row>
    <row r="125" spans="1:12" ht="15" x14ac:dyDescent="0.25">
      <c r="A125" s="20"/>
      <c r="B125" s="19"/>
      <c r="C125" s="25"/>
      <c r="D125" s="25"/>
      <c r="E125" s="18"/>
      <c r="F125" s="16"/>
      <c r="G125" s="15"/>
      <c r="H125" s="23">
        <f>SUM(Table4[[#This Row],[Qty per board]]*Goal)</f>
        <v>0</v>
      </c>
      <c r="I125" s="17"/>
      <c r="J125" s="22">
        <f t="shared" si="2"/>
        <v>0</v>
      </c>
      <c r="K125" s="18"/>
      <c r="L125" s="18"/>
    </row>
    <row r="126" spans="1:12" ht="15" x14ac:dyDescent="0.25">
      <c r="A126" s="20"/>
      <c r="B126" s="19"/>
      <c r="C126" s="25"/>
      <c r="D126" s="25"/>
      <c r="E126" s="18"/>
      <c r="F126" s="16"/>
      <c r="G126" s="15"/>
      <c r="H126" s="23">
        <f>SUM(Table4[[#This Row],[Qty per board]]*Goal)</f>
        <v>0</v>
      </c>
      <c r="I126" s="17"/>
      <c r="J126" s="22">
        <f t="shared" si="2"/>
        <v>0</v>
      </c>
      <c r="K126" s="18"/>
      <c r="L126" s="18"/>
    </row>
    <row r="127" spans="1:12" ht="15" x14ac:dyDescent="0.25">
      <c r="A127" s="20"/>
      <c r="B127" s="19"/>
      <c r="C127" s="25"/>
      <c r="D127" s="25"/>
      <c r="E127" s="18"/>
      <c r="F127" s="16"/>
      <c r="G127" s="15"/>
      <c r="H127" s="23">
        <f>SUM(Table4[[#This Row],[Qty per board]]*Goal)</f>
        <v>0</v>
      </c>
      <c r="I127" s="17"/>
      <c r="J127" s="22">
        <f t="shared" si="2"/>
        <v>0</v>
      </c>
      <c r="K127" s="18"/>
      <c r="L127" s="18"/>
    </row>
    <row r="128" spans="1:12" ht="15" x14ac:dyDescent="0.25">
      <c r="A128" s="20"/>
      <c r="B128" s="19"/>
      <c r="C128" s="25"/>
      <c r="D128" s="25"/>
      <c r="E128" s="18"/>
      <c r="F128" s="16"/>
      <c r="G128" s="15"/>
      <c r="H128" s="23">
        <f>SUM(Table4[[#This Row],[Qty per board]]*Goal)</f>
        <v>0</v>
      </c>
      <c r="I128" s="17"/>
      <c r="J128" s="22">
        <f t="shared" si="2"/>
        <v>0</v>
      </c>
      <c r="K128" s="18"/>
      <c r="L128" s="18"/>
    </row>
    <row r="129" spans="1:12" ht="15" x14ac:dyDescent="0.25">
      <c r="A129" s="20"/>
      <c r="B129" s="19"/>
      <c r="C129" s="25"/>
      <c r="D129" s="25"/>
      <c r="E129" s="18"/>
      <c r="F129" s="16"/>
      <c r="G129" s="15"/>
      <c r="H129" s="23">
        <f>SUM(Table4[[#This Row],[Qty per board]]*Goal)</f>
        <v>0</v>
      </c>
      <c r="I129" s="17"/>
      <c r="J129" s="22">
        <f t="shared" si="2"/>
        <v>0</v>
      </c>
      <c r="K129" s="18"/>
      <c r="L129" s="18"/>
    </row>
    <row r="130" spans="1:12" ht="15" x14ac:dyDescent="0.25">
      <c r="A130" s="20"/>
      <c r="B130" s="19"/>
      <c r="C130" s="25"/>
      <c r="D130" s="25"/>
      <c r="E130" s="18"/>
      <c r="F130" s="16"/>
      <c r="G130" s="15"/>
      <c r="H130" s="23">
        <f>SUM(Table4[[#This Row],[Qty per board]]*Goal)</f>
        <v>0</v>
      </c>
      <c r="I130" s="17"/>
      <c r="J130" s="22">
        <f t="shared" si="2"/>
        <v>0</v>
      </c>
      <c r="K130" s="18"/>
      <c r="L130" s="18"/>
    </row>
    <row r="131" spans="1:12" ht="15" x14ac:dyDescent="0.25">
      <c r="A131" s="20"/>
      <c r="B131" s="19"/>
      <c r="C131" s="25"/>
      <c r="D131" s="25"/>
      <c r="E131" s="18"/>
      <c r="F131" s="16"/>
      <c r="G131" s="15"/>
      <c r="H131" s="23">
        <f>SUM(Table4[[#This Row],[Qty per board]]*Goal)</f>
        <v>0</v>
      </c>
      <c r="I131" s="17"/>
      <c r="J131" s="22">
        <f t="shared" si="2"/>
        <v>0</v>
      </c>
      <c r="K131" s="18"/>
      <c r="L131" s="18"/>
    </row>
    <row r="132" spans="1:12" ht="15" x14ac:dyDescent="0.25">
      <c r="A132" s="20"/>
      <c r="B132" s="19"/>
      <c r="C132" s="25"/>
      <c r="D132" s="25"/>
      <c r="E132" s="18"/>
      <c r="F132" s="16"/>
      <c r="G132" s="15"/>
      <c r="H132" s="23">
        <f>SUM(Table4[[#This Row],[Qty per board]]*Goal)</f>
        <v>0</v>
      </c>
      <c r="I132" s="17"/>
      <c r="J132" s="22">
        <f t="shared" si="2"/>
        <v>0</v>
      </c>
      <c r="K132" s="18"/>
      <c r="L132" s="18"/>
    </row>
    <row r="133" spans="1:12" ht="15" x14ac:dyDescent="0.25">
      <c r="A133" s="20"/>
      <c r="B133" s="19"/>
      <c r="C133" s="25"/>
      <c r="D133" s="25"/>
      <c r="E133" s="18"/>
      <c r="F133" s="16"/>
      <c r="G133" s="15"/>
      <c r="H133" s="23">
        <f>SUM(Table4[[#This Row],[Qty per board]]*Goal)</f>
        <v>0</v>
      </c>
      <c r="I133" s="17"/>
      <c r="J133" s="22">
        <f t="shared" si="2"/>
        <v>0</v>
      </c>
      <c r="K133" s="18"/>
      <c r="L133" s="18"/>
    </row>
    <row r="134" spans="1:12" ht="15" x14ac:dyDescent="0.25">
      <c r="A134" s="20"/>
      <c r="B134" s="19"/>
      <c r="C134" s="25"/>
      <c r="D134" s="25"/>
      <c r="E134" s="18"/>
      <c r="F134" s="16"/>
      <c r="G134" s="15"/>
      <c r="H134" s="23">
        <f>SUM(Table4[[#This Row],[Qty per board]]*Goal)</f>
        <v>0</v>
      </c>
      <c r="I134" s="17"/>
      <c r="J134" s="22">
        <f t="shared" ref="J134:J197" si="3">SUM(I134*H134)</f>
        <v>0</v>
      </c>
      <c r="K134" s="18"/>
      <c r="L134" s="18"/>
    </row>
    <row r="135" spans="1:12" ht="15" x14ac:dyDescent="0.25">
      <c r="A135" s="20"/>
      <c r="B135" s="19"/>
      <c r="C135" s="25"/>
      <c r="D135" s="25"/>
      <c r="E135" s="18"/>
      <c r="F135" s="16"/>
      <c r="G135" s="15"/>
      <c r="H135" s="23">
        <f>SUM(Table4[[#This Row],[Qty per board]]*Goal)</f>
        <v>0</v>
      </c>
      <c r="I135" s="17"/>
      <c r="J135" s="22">
        <f t="shared" si="3"/>
        <v>0</v>
      </c>
      <c r="K135" s="18"/>
      <c r="L135" s="18"/>
    </row>
    <row r="136" spans="1:12" ht="15" x14ac:dyDescent="0.25">
      <c r="A136" s="20"/>
      <c r="B136" s="19"/>
      <c r="C136" s="25"/>
      <c r="D136" s="25"/>
      <c r="E136" s="18"/>
      <c r="F136" s="16"/>
      <c r="G136" s="15"/>
      <c r="H136" s="23">
        <f>SUM(Table4[[#This Row],[Qty per board]]*Goal)</f>
        <v>0</v>
      </c>
      <c r="I136" s="17"/>
      <c r="J136" s="22">
        <f t="shared" si="3"/>
        <v>0</v>
      </c>
      <c r="K136" s="18"/>
      <c r="L136" s="18"/>
    </row>
    <row r="137" spans="1:12" ht="15" x14ac:dyDescent="0.25">
      <c r="A137" s="20"/>
      <c r="B137" s="19"/>
      <c r="C137" s="25"/>
      <c r="D137" s="25"/>
      <c r="E137" s="18"/>
      <c r="F137" s="16"/>
      <c r="G137" s="15"/>
      <c r="H137" s="23">
        <f>SUM(Table4[[#This Row],[Qty per board]]*Goal)</f>
        <v>0</v>
      </c>
      <c r="I137" s="17"/>
      <c r="J137" s="22">
        <f t="shared" si="3"/>
        <v>0</v>
      </c>
      <c r="K137" s="18"/>
      <c r="L137" s="18"/>
    </row>
    <row r="138" spans="1:12" ht="15" x14ac:dyDescent="0.25">
      <c r="A138" s="20"/>
      <c r="B138" s="19"/>
      <c r="C138" s="25"/>
      <c r="D138" s="25"/>
      <c r="E138" s="18"/>
      <c r="F138" s="16"/>
      <c r="G138" s="15"/>
      <c r="H138" s="23">
        <f>SUM(Table4[[#This Row],[Qty per board]]*Goal)</f>
        <v>0</v>
      </c>
      <c r="I138" s="17"/>
      <c r="J138" s="22">
        <f t="shared" si="3"/>
        <v>0</v>
      </c>
      <c r="K138" s="18"/>
      <c r="L138" s="18"/>
    </row>
    <row r="139" spans="1:12" ht="15" x14ac:dyDescent="0.25">
      <c r="A139" s="20"/>
      <c r="B139" s="19"/>
      <c r="C139" s="25"/>
      <c r="D139" s="25"/>
      <c r="E139" s="18"/>
      <c r="F139" s="16"/>
      <c r="G139" s="15"/>
      <c r="H139" s="23">
        <f>SUM(Table4[[#This Row],[Qty per board]]*Goal)</f>
        <v>0</v>
      </c>
      <c r="I139" s="17"/>
      <c r="J139" s="22">
        <f t="shared" si="3"/>
        <v>0</v>
      </c>
      <c r="K139" s="18"/>
      <c r="L139" s="18"/>
    </row>
    <row r="140" spans="1:12" ht="15" x14ac:dyDescent="0.25">
      <c r="A140" s="20"/>
      <c r="B140" s="19"/>
      <c r="C140" s="25"/>
      <c r="D140" s="25"/>
      <c r="E140" s="18"/>
      <c r="F140" s="16"/>
      <c r="G140" s="15"/>
      <c r="H140" s="23">
        <f>SUM(Table4[[#This Row],[Qty per board]]*Goal)</f>
        <v>0</v>
      </c>
      <c r="I140" s="17"/>
      <c r="J140" s="22">
        <f t="shared" si="3"/>
        <v>0</v>
      </c>
      <c r="K140" s="18"/>
      <c r="L140" s="18"/>
    </row>
    <row r="141" spans="1:12" ht="15" x14ac:dyDescent="0.25">
      <c r="A141" s="20"/>
      <c r="B141" s="19"/>
      <c r="C141" s="25"/>
      <c r="D141" s="25"/>
      <c r="E141" s="18"/>
      <c r="F141" s="16"/>
      <c r="G141" s="15"/>
      <c r="H141" s="23">
        <f>SUM(Table4[[#This Row],[Qty per board]]*Goal)</f>
        <v>0</v>
      </c>
      <c r="I141" s="17"/>
      <c r="J141" s="22">
        <f t="shared" si="3"/>
        <v>0</v>
      </c>
      <c r="K141" s="18"/>
      <c r="L141" s="18"/>
    </row>
    <row r="142" spans="1:12" ht="15" x14ac:dyDescent="0.25">
      <c r="A142" s="20"/>
      <c r="B142" s="19"/>
      <c r="C142" s="25"/>
      <c r="D142" s="25"/>
      <c r="E142" s="18"/>
      <c r="F142" s="16"/>
      <c r="G142" s="15"/>
      <c r="H142" s="23">
        <f>SUM(Table4[[#This Row],[Qty per board]]*Goal)</f>
        <v>0</v>
      </c>
      <c r="I142" s="17"/>
      <c r="J142" s="22">
        <f t="shared" si="3"/>
        <v>0</v>
      </c>
      <c r="K142" s="18"/>
      <c r="L142" s="18"/>
    </row>
    <row r="143" spans="1:12" ht="15" x14ac:dyDescent="0.25">
      <c r="A143" s="20"/>
      <c r="B143" s="19"/>
      <c r="C143" s="25"/>
      <c r="D143" s="25"/>
      <c r="E143" s="18"/>
      <c r="F143" s="16"/>
      <c r="G143" s="15"/>
      <c r="H143" s="23">
        <f>SUM(Table4[[#This Row],[Qty per board]]*Goal)</f>
        <v>0</v>
      </c>
      <c r="I143" s="17"/>
      <c r="J143" s="22">
        <f t="shared" si="3"/>
        <v>0</v>
      </c>
      <c r="K143" s="18"/>
      <c r="L143" s="18"/>
    </row>
    <row r="144" spans="1:12" ht="15" x14ac:dyDescent="0.25">
      <c r="A144" s="20"/>
      <c r="B144" s="19"/>
      <c r="C144" s="25"/>
      <c r="D144" s="25"/>
      <c r="E144" s="18"/>
      <c r="F144" s="16"/>
      <c r="G144" s="15"/>
      <c r="H144" s="23">
        <f>SUM(Table4[[#This Row],[Qty per board]]*Goal)</f>
        <v>0</v>
      </c>
      <c r="I144" s="17"/>
      <c r="J144" s="22">
        <f t="shared" si="3"/>
        <v>0</v>
      </c>
      <c r="K144" s="18"/>
      <c r="L144" s="18"/>
    </row>
    <row r="145" spans="1:12" ht="15" x14ac:dyDescent="0.25">
      <c r="A145" s="20"/>
      <c r="B145" s="19"/>
      <c r="C145" s="25"/>
      <c r="D145" s="25"/>
      <c r="E145" s="18"/>
      <c r="F145" s="16"/>
      <c r="G145" s="15"/>
      <c r="H145" s="23">
        <f>SUM(Table4[[#This Row],[Qty per board]]*Goal)</f>
        <v>0</v>
      </c>
      <c r="I145" s="17"/>
      <c r="J145" s="22">
        <f t="shared" si="3"/>
        <v>0</v>
      </c>
      <c r="K145" s="18"/>
      <c r="L145" s="18"/>
    </row>
    <row r="146" spans="1:12" ht="15" x14ac:dyDescent="0.25">
      <c r="A146" s="20"/>
      <c r="B146" s="19"/>
      <c r="C146" s="25"/>
      <c r="D146" s="25"/>
      <c r="E146" s="18"/>
      <c r="F146" s="16"/>
      <c r="G146" s="15"/>
      <c r="H146" s="23">
        <f>SUM(Table4[[#This Row],[Qty per board]]*Goal)</f>
        <v>0</v>
      </c>
      <c r="I146" s="17"/>
      <c r="J146" s="22">
        <f t="shared" si="3"/>
        <v>0</v>
      </c>
      <c r="K146" s="18"/>
      <c r="L146" s="18"/>
    </row>
    <row r="147" spans="1:12" ht="15" x14ac:dyDescent="0.25">
      <c r="A147" s="20"/>
      <c r="B147" s="19"/>
      <c r="C147" s="25"/>
      <c r="D147" s="25"/>
      <c r="E147" s="18"/>
      <c r="F147" s="16"/>
      <c r="G147" s="15"/>
      <c r="H147" s="23">
        <f>SUM(Table4[[#This Row],[Qty per board]]*Goal)</f>
        <v>0</v>
      </c>
      <c r="I147" s="17"/>
      <c r="J147" s="22">
        <f t="shared" si="3"/>
        <v>0</v>
      </c>
      <c r="K147" s="18"/>
      <c r="L147" s="18"/>
    </row>
    <row r="148" spans="1:12" ht="15" x14ac:dyDescent="0.25">
      <c r="A148" s="20"/>
      <c r="B148" s="19"/>
      <c r="C148" s="25"/>
      <c r="D148" s="25"/>
      <c r="E148" s="18"/>
      <c r="F148" s="16"/>
      <c r="G148" s="15"/>
      <c r="H148" s="23">
        <f>SUM(Table4[[#This Row],[Qty per board]]*Goal)</f>
        <v>0</v>
      </c>
      <c r="I148" s="17"/>
      <c r="J148" s="22">
        <f t="shared" si="3"/>
        <v>0</v>
      </c>
      <c r="K148" s="18"/>
      <c r="L148" s="18"/>
    </row>
    <row r="149" spans="1:12" ht="15" x14ac:dyDescent="0.25">
      <c r="A149" s="20"/>
      <c r="B149" s="19"/>
      <c r="C149" s="25"/>
      <c r="D149" s="25"/>
      <c r="E149" s="18"/>
      <c r="F149" s="16"/>
      <c r="G149" s="15"/>
      <c r="H149" s="23">
        <f>SUM(Table4[[#This Row],[Qty per board]]*Goal)</f>
        <v>0</v>
      </c>
      <c r="I149" s="17"/>
      <c r="J149" s="22">
        <f t="shared" si="3"/>
        <v>0</v>
      </c>
      <c r="K149" s="18"/>
      <c r="L149" s="18"/>
    </row>
    <row r="150" spans="1:12" ht="15" x14ac:dyDescent="0.25">
      <c r="A150" s="20"/>
      <c r="B150" s="19"/>
      <c r="C150" s="25"/>
      <c r="D150" s="25"/>
      <c r="E150" s="18"/>
      <c r="F150" s="16"/>
      <c r="G150" s="15"/>
      <c r="H150" s="23">
        <f>SUM(Table4[[#This Row],[Qty per board]]*Goal)</f>
        <v>0</v>
      </c>
      <c r="I150" s="17"/>
      <c r="J150" s="22">
        <f t="shared" si="3"/>
        <v>0</v>
      </c>
      <c r="K150" s="18"/>
      <c r="L150" s="18"/>
    </row>
    <row r="151" spans="1:12" ht="15" x14ac:dyDescent="0.25">
      <c r="A151" s="20"/>
      <c r="B151" s="19"/>
      <c r="C151" s="25"/>
      <c r="D151" s="25"/>
      <c r="E151" s="18"/>
      <c r="F151" s="16"/>
      <c r="G151" s="15"/>
      <c r="H151" s="23">
        <f>SUM(Table4[[#This Row],[Qty per board]]*Goal)</f>
        <v>0</v>
      </c>
      <c r="I151" s="17"/>
      <c r="J151" s="22">
        <f t="shared" si="3"/>
        <v>0</v>
      </c>
      <c r="K151" s="18"/>
      <c r="L151" s="18"/>
    </row>
    <row r="152" spans="1:12" ht="15" x14ac:dyDescent="0.25">
      <c r="A152" s="20"/>
      <c r="B152" s="19"/>
      <c r="C152" s="25"/>
      <c r="D152" s="25"/>
      <c r="E152" s="18"/>
      <c r="F152" s="16"/>
      <c r="G152" s="15"/>
      <c r="H152" s="23">
        <f>SUM(Table4[[#This Row],[Qty per board]]*Goal)</f>
        <v>0</v>
      </c>
      <c r="I152" s="17"/>
      <c r="J152" s="22">
        <f t="shared" si="3"/>
        <v>0</v>
      </c>
      <c r="K152" s="18"/>
      <c r="L152" s="18"/>
    </row>
    <row r="153" spans="1:12" ht="15" x14ac:dyDescent="0.25">
      <c r="A153" s="20"/>
      <c r="B153" s="19"/>
      <c r="C153" s="25"/>
      <c r="D153" s="25"/>
      <c r="E153" s="18"/>
      <c r="F153" s="16"/>
      <c r="G153" s="15"/>
      <c r="H153" s="23">
        <f>SUM(Table4[[#This Row],[Qty per board]]*Goal)</f>
        <v>0</v>
      </c>
      <c r="I153" s="17"/>
      <c r="J153" s="22">
        <f t="shared" si="3"/>
        <v>0</v>
      </c>
      <c r="K153" s="18"/>
      <c r="L153" s="18"/>
    </row>
    <row r="154" spans="1:12" ht="15" x14ac:dyDescent="0.25">
      <c r="A154" s="20"/>
      <c r="B154" s="19"/>
      <c r="C154" s="25"/>
      <c r="D154" s="25"/>
      <c r="E154" s="18"/>
      <c r="F154" s="16"/>
      <c r="G154" s="15"/>
      <c r="H154" s="23">
        <f>SUM(Table4[[#This Row],[Qty per board]]*Goal)</f>
        <v>0</v>
      </c>
      <c r="I154" s="17"/>
      <c r="J154" s="22">
        <f t="shared" si="3"/>
        <v>0</v>
      </c>
      <c r="K154" s="18"/>
      <c r="L154" s="18"/>
    </row>
    <row r="155" spans="1:12" ht="15" x14ac:dyDescent="0.25">
      <c r="A155" s="20"/>
      <c r="B155" s="19"/>
      <c r="C155" s="25"/>
      <c r="D155" s="25"/>
      <c r="E155" s="18"/>
      <c r="F155" s="16"/>
      <c r="G155" s="15"/>
      <c r="H155" s="23">
        <f>SUM(Table4[[#This Row],[Qty per board]]*Goal)</f>
        <v>0</v>
      </c>
      <c r="I155" s="17"/>
      <c r="J155" s="22">
        <f t="shared" si="3"/>
        <v>0</v>
      </c>
      <c r="K155" s="18"/>
      <c r="L155" s="18"/>
    </row>
    <row r="156" spans="1:12" ht="15" x14ac:dyDescent="0.25">
      <c r="A156" s="20"/>
      <c r="B156" s="19"/>
      <c r="C156" s="25"/>
      <c r="D156" s="25"/>
      <c r="E156" s="18"/>
      <c r="F156" s="16"/>
      <c r="G156" s="15"/>
      <c r="H156" s="23">
        <f>SUM(Table4[[#This Row],[Qty per board]]*Goal)</f>
        <v>0</v>
      </c>
      <c r="I156" s="17"/>
      <c r="J156" s="22">
        <f t="shared" si="3"/>
        <v>0</v>
      </c>
      <c r="K156" s="18"/>
      <c r="L156" s="18"/>
    </row>
    <row r="157" spans="1:12" ht="15" x14ac:dyDescent="0.25">
      <c r="A157" s="20"/>
      <c r="B157" s="19"/>
      <c r="C157" s="25"/>
      <c r="D157" s="25"/>
      <c r="E157" s="18"/>
      <c r="F157" s="16"/>
      <c r="G157" s="15"/>
      <c r="H157" s="23">
        <f>SUM(Table4[[#This Row],[Qty per board]]*Goal)</f>
        <v>0</v>
      </c>
      <c r="I157" s="17"/>
      <c r="J157" s="22">
        <f t="shared" si="3"/>
        <v>0</v>
      </c>
      <c r="K157" s="18"/>
      <c r="L157" s="18"/>
    </row>
    <row r="158" spans="1:12" ht="15" x14ac:dyDescent="0.25">
      <c r="A158" s="20"/>
      <c r="B158" s="19"/>
      <c r="C158" s="25"/>
      <c r="D158" s="25"/>
      <c r="E158" s="18"/>
      <c r="F158" s="16"/>
      <c r="G158" s="15"/>
      <c r="H158" s="23">
        <f>SUM(Table4[[#This Row],[Qty per board]]*Goal)</f>
        <v>0</v>
      </c>
      <c r="I158" s="17"/>
      <c r="J158" s="22">
        <f t="shared" si="3"/>
        <v>0</v>
      </c>
      <c r="K158" s="18"/>
      <c r="L158" s="18"/>
    </row>
    <row r="159" spans="1:12" ht="15" x14ac:dyDescent="0.25">
      <c r="A159" s="20"/>
      <c r="B159" s="19"/>
      <c r="C159" s="25"/>
      <c r="D159" s="25"/>
      <c r="E159" s="18"/>
      <c r="F159" s="16"/>
      <c r="G159" s="15"/>
      <c r="H159" s="23">
        <f>SUM(Table4[[#This Row],[Qty per board]]*Goal)</f>
        <v>0</v>
      </c>
      <c r="I159" s="17"/>
      <c r="J159" s="22">
        <f t="shared" si="3"/>
        <v>0</v>
      </c>
      <c r="K159" s="18"/>
      <c r="L159" s="18"/>
    </row>
    <row r="160" spans="1:12" ht="15" x14ac:dyDescent="0.25">
      <c r="A160" s="20"/>
      <c r="B160" s="19"/>
      <c r="C160" s="25"/>
      <c r="D160" s="25"/>
      <c r="E160" s="18"/>
      <c r="F160" s="16"/>
      <c r="G160" s="15"/>
      <c r="H160" s="23">
        <f>SUM(Table4[[#This Row],[Qty per board]]*Goal)</f>
        <v>0</v>
      </c>
      <c r="I160" s="17"/>
      <c r="J160" s="22">
        <f t="shared" si="3"/>
        <v>0</v>
      </c>
      <c r="K160" s="18"/>
      <c r="L160" s="18"/>
    </row>
    <row r="161" spans="1:12" ht="15" x14ac:dyDescent="0.25">
      <c r="A161" s="20"/>
      <c r="B161" s="19"/>
      <c r="C161" s="25"/>
      <c r="D161" s="25"/>
      <c r="E161" s="18"/>
      <c r="F161" s="16"/>
      <c r="G161" s="15"/>
      <c r="H161" s="23">
        <f>SUM(Table4[[#This Row],[Qty per board]]*Goal)</f>
        <v>0</v>
      </c>
      <c r="I161" s="17"/>
      <c r="J161" s="22">
        <f t="shared" si="3"/>
        <v>0</v>
      </c>
      <c r="K161" s="18"/>
      <c r="L161" s="18"/>
    </row>
    <row r="162" spans="1:12" ht="15" x14ac:dyDescent="0.25">
      <c r="A162" s="20"/>
      <c r="B162" s="19"/>
      <c r="C162" s="25"/>
      <c r="D162" s="25"/>
      <c r="E162" s="18"/>
      <c r="F162" s="16"/>
      <c r="G162" s="15"/>
      <c r="H162" s="23">
        <f>SUM(Table4[[#This Row],[Qty per board]]*Goal)</f>
        <v>0</v>
      </c>
      <c r="I162" s="17"/>
      <c r="J162" s="22">
        <f t="shared" si="3"/>
        <v>0</v>
      </c>
      <c r="K162" s="18"/>
      <c r="L162" s="18"/>
    </row>
    <row r="163" spans="1:12" ht="15" x14ac:dyDescent="0.25">
      <c r="A163" s="20"/>
      <c r="B163" s="19"/>
      <c r="C163" s="25"/>
      <c r="D163" s="25"/>
      <c r="E163" s="18"/>
      <c r="F163" s="16"/>
      <c r="G163" s="15"/>
      <c r="H163" s="23">
        <f>SUM(Table4[[#This Row],[Qty per board]]*Goal)</f>
        <v>0</v>
      </c>
      <c r="I163" s="17"/>
      <c r="J163" s="22">
        <f t="shared" si="3"/>
        <v>0</v>
      </c>
      <c r="K163" s="18"/>
      <c r="L163" s="18"/>
    </row>
    <row r="164" spans="1:12" ht="15" x14ac:dyDescent="0.25">
      <c r="A164" s="20"/>
      <c r="B164" s="19"/>
      <c r="C164" s="25"/>
      <c r="D164" s="25"/>
      <c r="E164" s="18"/>
      <c r="F164" s="16"/>
      <c r="G164" s="15"/>
      <c r="H164" s="23">
        <f>SUM(Table4[[#This Row],[Qty per board]]*Goal)</f>
        <v>0</v>
      </c>
      <c r="I164" s="17"/>
      <c r="J164" s="22">
        <f t="shared" si="3"/>
        <v>0</v>
      </c>
      <c r="K164" s="18"/>
      <c r="L164" s="18"/>
    </row>
    <row r="165" spans="1:12" ht="15" x14ac:dyDescent="0.25">
      <c r="A165" s="20"/>
      <c r="B165" s="19"/>
      <c r="C165" s="25"/>
      <c r="D165" s="25"/>
      <c r="E165" s="18"/>
      <c r="F165" s="16"/>
      <c r="G165" s="15"/>
      <c r="H165" s="23">
        <f>SUM(Table4[[#This Row],[Qty per board]]*Goal)</f>
        <v>0</v>
      </c>
      <c r="I165" s="17"/>
      <c r="J165" s="22">
        <f t="shared" si="3"/>
        <v>0</v>
      </c>
      <c r="K165" s="18"/>
      <c r="L165" s="18"/>
    </row>
    <row r="166" spans="1:12" ht="15" x14ac:dyDescent="0.25">
      <c r="A166" s="20"/>
      <c r="B166" s="19"/>
      <c r="C166" s="25"/>
      <c r="D166" s="25"/>
      <c r="E166" s="18"/>
      <c r="F166" s="16"/>
      <c r="G166" s="15"/>
      <c r="H166" s="23">
        <f>SUM(Table4[[#This Row],[Qty per board]]*Goal)</f>
        <v>0</v>
      </c>
      <c r="I166" s="17"/>
      <c r="J166" s="22">
        <f t="shared" si="3"/>
        <v>0</v>
      </c>
      <c r="K166" s="18"/>
      <c r="L166" s="18"/>
    </row>
    <row r="167" spans="1:12" ht="15" x14ac:dyDescent="0.25">
      <c r="A167" s="20"/>
      <c r="B167" s="19"/>
      <c r="C167" s="25"/>
      <c r="D167" s="25"/>
      <c r="E167" s="18"/>
      <c r="F167" s="16"/>
      <c r="G167" s="15"/>
      <c r="H167" s="23">
        <f>SUM(Table4[[#This Row],[Qty per board]]*Goal)</f>
        <v>0</v>
      </c>
      <c r="I167" s="17"/>
      <c r="J167" s="22">
        <f t="shared" si="3"/>
        <v>0</v>
      </c>
      <c r="K167" s="18"/>
      <c r="L167" s="18"/>
    </row>
    <row r="168" spans="1:12" ht="15" x14ac:dyDescent="0.25">
      <c r="A168" s="20"/>
      <c r="B168" s="19"/>
      <c r="C168" s="25"/>
      <c r="D168" s="25"/>
      <c r="E168" s="18"/>
      <c r="F168" s="16"/>
      <c r="G168" s="15"/>
      <c r="H168" s="23">
        <f>SUM(Table4[[#This Row],[Qty per board]]*Goal)</f>
        <v>0</v>
      </c>
      <c r="I168" s="17"/>
      <c r="J168" s="22">
        <f t="shared" si="3"/>
        <v>0</v>
      </c>
      <c r="K168" s="18"/>
      <c r="L168" s="18"/>
    </row>
    <row r="169" spans="1:12" ht="15" x14ac:dyDescent="0.25">
      <c r="A169" s="20"/>
      <c r="B169" s="19"/>
      <c r="C169" s="25"/>
      <c r="D169" s="25"/>
      <c r="E169" s="18"/>
      <c r="F169" s="16"/>
      <c r="G169" s="15"/>
      <c r="H169" s="23">
        <f>SUM(Table4[[#This Row],[Qty per board]]*Goal)</f>
        <v>0</v>
      </c>
      <c r="I169" s="17"/>
      <c r="J169" s="22">
        <f t="shared" si="3"/>
        <v>0</v>
      </c>
      <c r="K169" s="18"/>
      <c r="L169" s="18"/>
    </row>
    <row r="170" spans="1:12" ht="15" x14ac:dyDescent="0.25">
      <c r="A170" s="20"/>
      <c r="B170" s="19"/>
      <c r="C170" s="25"/>
      <c r="D170" s="25"/>
      <c r="E170" s="18"/>
      <c r="F170" s="16"/>
      <c r="G170" s="15"/>
      <c r="H170" s="23">
        <f>SUM(Table4[[#This Row],[Qty per board]]*Goal)</f>
        <v>0</v>
      </c>
      <c r="I170" s="17"/>
      <c r="J170" s="22">
        <f t="shared" si="3"/>
        <v>0</v>
      </c>
      <c r="K170" s="18"/>
      <c r="L170" s="18"/>
    </row>
    <row r="171" spans="1:12" ht="15" x14ac:dyDescent="0.25">
      <c r="A171" s="20"/>
      <c r="B171" s="19"/>
      <c r="C171" s="25"/>
      <c r="D171" s="25"/>
      <c r="E171" s="18"/>
      <c r="F171" s="16"/>
      <c r="G171" s="15"/>
      <c r="H171" s="23">
        <f>SUM(Table4[[#This Row],[Qty per board]]*Goal)</f>
        <v>0</v>
      </c>
      <c r="I171" s="17"/>
      <c r="J171" s="22">
        <f t="shared" si="3"/>
        <v>0</v>
      </c>
      <c r="K171" s="18"/>
      <c r="L171" s="18"/>
    </row>
    <row r="172" spans="1:12" ht="15" x14ac:dyDescent="0.25">
      <c r="A172" s="20"/>
      <c r="B172" s="19"/>
      <c r="C172" s="25"/>
      <c r="D172" s="25"/>
      <c r="E172" s="18"/>
      <c r="F172" s="16"/>
      <c r="G172" s="15"/>
      <c r="H172" s="23">
        <f>SUM(Table4[[#This Row],[Qty per board]]*Goal)</f>
        <v>0</v>
      </c>
      <c r="I172" s="17"/>
      <c r="J172" s="22">
        <f t="shared" si="3"/>
        <v>0</v>
      </c>
      <c r="K172" s="18"/>
      <c r="L172" s="18"/>
    </row>
    <row r="173" spans="1:12" ht="15" x14ac:dyDescent="0.25">
      <c r="A173" s="20"/>
      <c r="B173" s="19"/>
      <c r="C173" s="25"/>
      <c r="D173" s="25"/>
      <c r="E173" s="18"/>
      <c r="F173" s="16"/>
      <c r="G173" s="15"/>
      <c r="H173" s="23">
        <f>SUM(Table4[[#This Row],[Qty per board]]*Goal)</f>
        <v>0</v>
      </c>
      <c r="I173" s="17"/>
      <c r="J173" s="22">
        <f t="shared" si="3"/>
        <v>0</v>
      </c>
      <c r="K173" s="18"/>
      <c r="L173" s="18"/>
    </row>
    <row r="174" spans="1:12" ht="15" x14ac:dyDescent="0.25">
      <c r="A174" s="20"/>
      <c r="B174" s="19"/>
      <c r="C174" s="25"/>
      <c r="D174" s="25"/>
      <c r="E174" s="18"/>
      <c r="F174" s="16"/>
      <c r="G174" s="15"/>
      <c r="H174" s="23">
        <f>SUM(Table4[[#This Row],[Qty per board]]*Goal)</f>
        <v>0</v>
      </c>
      <c r="I174" s="17"/>
      <c r="J174" s="22">
        <f t="shared" si="3"/>
        <v>0</v>
      </c>
      <c r="K174" s="18"/>
      <c r="L174" s="18"/>
    </row>
    <row r="175" spans="1:12" ht="15" x14ac:dyDescent="0.25">
      <c r="A175" s="20"/>
      <c r="B175" s="19"/>
      <c r="C175" s="25"/>
      <c r="D175" s="25"/>
      <c r="E175" s="18"/>
      <c r="F175" s="16"/>
      <c r="G175" s="15"/>
      <c r="H175" s="23">
        <f>SUM(Table4[[#This Row],[Qty per board]]*Goal)</f>
        <v>0</v>
      </c>
      <c r="I175" s="17"/>
      <c r="J175" s="22">
        <f t="shared" si="3"/>
        <v>0</v>
      </c>
      <c r="K175" s="18"/>
      <c r="L175" s="18"/>
    </row>
    <row r="176" spans="1:12" ht="15" x14ac:dyDescent="0.25">
      <c r="A176" s="20"/>
      <c r="B176" s="19"/>
      <c r="C176" s="25"/>
      <c r="D176" s="25"/>
      <c r="E176" s="18"/>
      <c r="F176" s="16"/>
      <c r="G176" s="15"/>
      <c r="H176" s="23">
        <f>SUM(Table4[[#This Row],[Qty per board]]*Goal)</f>
        <v>0</v>
      </c>
      <c r="I176" s="17"/>
      <c r="J176" s="22">
        <f t="shared" si="3"/>
        <v>0</v>
      </c>
      <c r="K176" s="18"/>
      <c r="L176" s="18"/>
    </row>
    <row r="177" spans="1:12" ht="15" x14ac:dyDescent="0.25">
      <c r="A177" s="20"/>
      <c r="B177" s="19"/>
      <c r="C177" s="25"/>
      <c r="D177" s="25"/>
      <c r="E177" s="18"/>
      <c r="F177" s="16"/>
      <c r="G177" s="15"/>
      <c r="H177" s="23">
        <f>SUM(Table4[[#This Row],[Qty per board]]*Goal)</f>
        <v>0</v>
      </c>
      <c r="I177" s="17"/>
      <c r="J177" s="22">
        <f t="shared" si="3"/>
        <v>0</v>
      </c>
      <c r="K177" s="18"/>
      <c r="L177" s="18"/>
    </row>
    <row r="178" spans="1:12" ht="15" x14ac:dyDescent="0.25">
      <c r="A178" s="20"/>
      <c r="B178" s="19"/>
      <c r="C178" s="25"/>
      <c r="D178" s="25"/>
      <c r="E178" s="18"/>
      <c r="F178" s="16"/>
      <c r="G178" s="15"/>
      <c r="H178" s="23">
        <f>SUM(Table4[[#This Row],[Qty per board]]*Goal)</f>
        <v>0</v>
      </c>
      <c r="I178" s="17"/>
      <c r="J178" s="22">
        <f t="shared" si="3"/>
        <v>0</v>
      </c>
      <c r="K178" s="18"/>
      <c r="L178" s="18"/>
    </row>
    <row r="179" spans="1:12" ht="15" x14ac:dyDescent="0.25">
      <c r="A179" s="20"/>
      <c r="B179" s="19"/>
      <c r="C179" s="25"/>
      <c r="D179" s="25"/>
      <c r="E179" s="18"/>
      <c r="F179" s="16"/>
      <c r="G179" s="15"/>
      <c r="H179" s="23">
        <f>SUM(Table4[[#This Row],[Qty per board]]*Goal)</f>
        <v>0</v>
      </c>
      <c r="I179" s="17"/>
      <c r="J179" s="22">
        <f t="shared" si="3"/>
        <v>0</v>
      </c>
      <c r="K179" s="18"/>
      <c r="L179" s="18"/>
    </row>
    <row r="180" spans="1:12" ht="15" x14ac:dyDescent="0.25">
      <c r="A180" s="20"/>
      <c r="B180" s="19"/>
      <c r="C180" s="25"/>
      <c r="D180" s="25"/>
      <c r="E180" s="18"/>
      <c r="F180" s="16"/>
      <c r="G180" s="15"/>
      <c r="H180" s="23">
        <f>SUM(Table4[[#This Row],[Qty per board]]*Goal)</f>
        <v>0</v>
      </c>
      <c r="I180" s="17"/>
      <c r="J180" s="22">
        <f t="shared" si="3"/>
        <v>0</v>
      </c>
      <c r="K180" s="18"/>
      <c r="L180" s="18"/>
    </row>
    <row r="181" spans="1:12" ht="15" x14ac:dyDescent="0.25">
      <c r="A181" s="20"/>
      <c r="B181" s="19"/>
      <c r="C181" s="25"/>
      <c r="D181" s="25"/>
      <c r="E181" s="18"/>
      <c r="F181" s="16"/>
      <c r="G181" s="15"/>
      <c r="H181" s="23">
        <f>SUM(Table4[[#This Row],[Qty per board]]*Goal)</f>
        <v>0</v>
      </c>
      <c r="I181" s="17"/>
      <c r="J181" s="22">
        <f t="shared" si="3"/>
        <v>0</v>
      </c>
      <c r="K181" s="18"/>
      <c r="L181" s="18"/>
    </row>
    <row r="182" spans="1:12" ht="15" x14ac:dyDescent="0.25">
      <c r="A182" s="20"/>
      <c r="B182" s="19"/>
      <c r="C182" s="25"/>
      <c r="D182" s="25"/>
      <c r="E182" s="18"/>
      <c r="F182" s="16"/>
      <c r="G182" s="15"/>
      <c r="H182" s="23">
        <f>SUM(Table4[[#This Row],[Qty per board]]*Goal)</f>
        <v>0</v>
      </c>
      <c r="I182" s="17"/>
      <c r="J182" s="22">
        <f t="shared" si="3"/>
        <v>0</v>
      </c>
      <c r="K182" s="18"/>
      <c r="L182" s="18"/>
    </row>
    <row r="183" spans="1:12" ht="15" x14ac:dyDescent="0.25">
      <c r="A183" s="20"/>
      <c r="B183" s="19"/>
      <c r="C183" s="25"/>
      <c r="D183" s="25"/>
      <c r="E183" s="18"/>
      <c r="F183" s="16"/>
      <c r="G183" s="15"/>
      <c r="H183" s="23">
        <f>SUM(Table4[[#This Row],[Qty per board]]*Goal)</f>
        <v>0</v>
      </c>
      <c r="I183" s="17"/>
      <c r="J183" s="22">
        <f t="shared" si="3"/>
        <v>0</v>
      </c>
      <c r="K183" s="18"/>
      <c r="L183" s="18"/>
    </row>
    <row r="184" spans="1:12" ht="15" x14ac:dyDescent="0.25">
      <c r="A184" s="20"/>
      <c r="B184" s="19"/>
      <c r="C184" s="25"/>
      <c r="D184" s="25"/>
      <c r="E184" s="18"/>
      <c r="F184" s="16"/>
      <c r="G184" s="15"/>
      <c r="H184" s="23">
        <f>SUM(Table4[[#This Row],[Qty per board]]*Goal)</f>
        <v>0</v>
      </c>
      <c r="I184" s="17"/>
      <c r="J184" s="22">
        <f t="shared" si="3"/>
        <v>0</v>
      </c>
      <c r="K184" s="18"/>
      <c r="L184" s="18"/>
    </row>
    <row r="185" spans="1:12" ht="15" x14ac:dyDescent="0.25">
      <c r="A185" s="20"/>
      <c r="B185" s="19"/>
      <c r="C185" s="25"/>
      <c r="D185" s="25"/>
      <c r="E185" s="18"/>
      <c r="F185" s="16"/>
      <c r="G185" s="15"/>
      <c r="H185" s="23">
        <f>SUM(Table4[[#This Row],[Qty per board]]*Goal)</f>
        <v>0</v>
      </c>
      <c r="I185" s="17"/>
      <c r="J185" s="22">
        <f t="shared" si="3"/>
        <v>0</v>
      </c>
      <c r="K185" s="18"/>
      <c r="L185" s="18"/>
    </row>
    <row r="186" spans="1:12" ht="15" x14ac:dyDescent="0.25">
      <c r="A186" s="20"/>
      <c r="B186" s="19"/>
      <c r="C186" s="25"/>
      <c r="D186" s="25"/>
      <c r="E186" s="18"/>
      <c r="F186" s="16"/>
      <c r="G186" s="15"/>
      <c r="H186" s="23">
        <f>SUM(Table4[[#This Row],[Qty per board]]*Goal)</f>
        <v>0</v>
      </c>
      <c r="I186" s="17"/>
      <c r="J186" s="22">
        <f t="shared" si="3"/>
        <v>0</v>
      </c>
      <c r="K186" s="18"/>
      <c r="L186" s="18"/>
    </row>
    <row r="187" spans="1:12" ht="15" x14ac:dyDescent="0.25">
      <c r="A187" s="20"/>
      <c r="B187" s="19"/>
      <c r="C187" s="25"/>
      <c r="D187" s="25"/>
      <c r="E187" s="18"/>
      <c r="F187" s="16"/>
      <c r="G187" s="15"/>
      <c r="H187" s="23">
        <f>SUM(Table4[[#This Row],[Qty per board]]*Goal)</f>
        <v>0</v>
      </c>
      <c r="I187" s="17"/>
      <c r="J187" s="22">
        <f t="shared" si="3"/>
        <v>0</v>
      </c>
      <c r="K187" s="18"/>
      <c r="L187" s="18"/>
    </row>
    <row r="188" spans="1:12" ht="15" x14ac:dyDescent="0.25">
      <c r="A188" s="20"/>
      <c r="B188" s="19"/>
      <c r="C188" s="25"/>
      <c r="D188" s="25"/>
      <c r="E188" s="18"/>
      <c r="F188" s="16"/>
      <c r="G188" s="15"/>
      <c r="H188" s="23">
        <f>SUM(Table4[[#This Row],[Qty per board]]*Goal)</f>
        <v>0</v>
      </c>
      <c r="I188" s="17"/>
      <c r="J188" s="22">
        <f t="shared" si="3"/>
        <v>0</v>
      </c>
      <c r="K188" s="18"/>
      <c r="L188" s="18"/>
    </row>
    <row r="189" spans="1:12" ht="15" x14ac:dyDescent="0.25">
      <c r="A189" s="20"/>
      <c r="B189" s="19"/>
      <c r="C189" s="25"/>
      <c r="D189" s="25"/>
      <c r="E189" s="18"/>
      <c r="F189" s="16"/>
      <c r="G189" s="15"/>
      <c r="H189" s="23">
        <f>SUM(Table4[[#This Row],[Qty per board]]*Goal)</f>
        <v>0</v>
      </c>
      <c r="I189" s="17"/>
      <c r="J189" s="22">
        <f t="shared" si="3"/>
        <v>0</v>
      </c>
      <c r="K189" s="18"/>
      <c r="L189" s="18"/>
    </row>
    <row r="190" spans="1:12" ht="15" x14ac:dyDescent="0.25">
      <c r="A190" s="20"/>
      <c r="B190" s="19"/>
      <c r="C190" s="25"/>
      <c r="D190" s="25"/>
      <c r="E190" s="18"/>
      <c r="F190" s="16"/>
      <c r="G190" s="15"/>
      <c r="H190" s="23">
        <f>SUM(Table4[[#This Row],[Qty per board]]*Goal)</f>
        <v>0</v>
      </c>
      <c r="I190" s="17"/>
      <c r="J190" s="22">
        <f t="shared" si="3"/>
        <v>0</v>
      </c>
      <c r="K190" s="18"/>
      <c r="L190" s="18"/>
    </row>
    <row r="191" spans="1:12" ht="15" x14ac:dyDescent="0.25">
      <c r="A191" s="20"/>
      <c r="B191" s="19"/>
      <c r="C191" s="25"/>
      <c r="D191" s="25"/>
      <c r="E191" s="18"/>
      <c r="F191" s="16"/>
      <c r="G191" s="15"/>
      <c r="H191" s="23">
        <f>SUM(Table4[[#This Row],[Qty per board]]*Goal)</f>
        <v>0</v>
      </c>
      <c r="I191" s="17"/>
      <c r="J191" s="22">
        <f t="shared" si="3"/>
        <v>0</v>
      </c>
      <c r="K191" s="18"/>
      <c r="L191" s="18"/>
    </row>
    <row r="192" spans="1:12" ht="15" x14ac:dyDescent="0.25">
      <c r="A192" s="20"/>
      <c r="B192" s="19"/>
      <c r="C192" s="25"/>
      <c r="D192" s="25"/>
      <c r="E192" s="18"/>
      <c r="F192" s="16"/>
      <c r="G192" s="15"/>
      <c r="H192" s="23">
        <f>SUM(Table4[[#This Row],[Qty per board]]*Goal)</f>
        <v>0</v>
      </c>
      <c r="I192" s="17"/>
      <c r="J192" s="22">
        <f t="shared" si="3"/>
        <v>0</v>
      </c>
      <c r="K192" s="18"/>
      <c r="L192" s="18"/>
    </row>
    <row r="193" spans="1:12" ht="15" x14ac:dyDescent="0.25">
      <c r="A193" s="20"/>
      <c r="B193" s="19"/>
      <c r="C193" s="25"/>
      <c r="D193" s="25"/>
      <c r="E193" s="18"/>
      <c r="F193" s="16"/>
      <c r="G193" s="15"/>
      <c r="H193" s="23">
        <f>SUM(Table4[[#This Row],[Qty per board]]*Goal)</f>
        <v>0</v>
      </c>
      <c r="I193" s="17"/>
      <c r="J193" s="22">
        <f t="shared" si="3"/>
        <v>0</v>
      </c>
      <c r="K193" s="18"/>
      <c r="L193" s="18"/>
    </row>
    <row r="194" spans="1:12" ht="15" x14ac:dyDescent="0.25">
      <c r="A194" s="20"/>
      <c r="B194" s="19"/>
      <c r="C194" s="25"/>
      <c r="D194" s="25"/>
      <c r="E194" s="18"/>
      <c r="F194" s="16"/>
      <c r="G194" s="15"/>
      <c r="H194" s="23">
        <f>SUM(Table4[[#This Row],[Qty per board]]*Goal)</f>
        <v>0</v>
      </c>
      <c r="I194" s="17"/>
      <c r="J194" s="22">
        <f t="shared" si="3"/>
        <v>0</v>
      </c>
      <c r="K194" s="18"/>
      <c r="L194" s="18"/>
    </row>
    <row r="195" spans="1:12" ht="15" x14ac:dyDescent="0.25">
      <c r="A195" s="20"/>
      <c r="B195" s="19"/>
      <c r="C195" s="25"/>
      <c r="D195" s="25"/>
      <c r="E195" s="18"/>
      <c r="F195" s="16"/>
      <c r="G195" s="15"/>
      <c r="H195" s="23">
        <f>SUM(Table4[[#This Row],[Qty per board]]*Goal)</f>
        <v>0</v>
      </c>
      <c r="I195" s="17"/>
      <c r="J195" s="22">
        <f t="shared" si="3"/>
        <v>0</v>
      </c>
      <c r="K195" s="18"/>
      <c r="L195" s="18"/>
    </row>
    <row r="196" spans="1:12" ht="15" x14ac:dyDescent="0.25">
      <c r="A196" s="20"/>
      <c r="B196" s="19"/>
      <c r="C196" s="25"/>
      <c r="D196" s="25"/>
      <c r="E196" s="18"/>
      <c r="F196" s="16"/>
      <c r="G196" s="15"/>
      <c r="H196" s="23">
        <f>SUM(Table4[[#This Row],[Qty per board]]*Goal)</f>
        <v>0</v>
      </c>
      <c r="I196" s="17"/>
      <c r="J196" s="22">
        <f t="shared" si="3"/>
        <v>0</v>
      </c>
      <c r="K196" s="18"/>
      <c r="L196" s="18"/>
    </row>
    <row r="197" spans="1:12" ht="15" x14ac:dyDescent="0.25">
      <c r="A197" s="20"/>
      <c r="B197" s="19"/>
      <c r="C197" s="25"/>
      <c r="D197" s="25"/>
      <c r="E197" s="18"/>
      <c r="F197" s="16"/>
      <c r="G197" s="15"/>
      <c r="H197" s="23">
        <f>SUM(Table4[[#This Row],[Qty per board]]*Goal)</f>
        <v>0</v>
      </c>
      <c r="I197" s="17"/>
      <c r="J197" s="22">
        <f t="shared" si="3"/>
        <v>0</v>
      </c>
      <c r="K197" s="18"/>
      <c r="L197" s="18"/>
    </row>
    <row r="198" spans="1:12" ht="15" x14ac:dyDescent="0.25">
      <c r="A198" s="20"/>
      <c r="B198" s="19"/>
      <c r="C198" s="25"/>
      <c r="D198" s="25"/>
      <c r="E198" s="18"/>
      <c r="F198" s="16"/>
      <c r="G198" s="15"/>
      <c r="H198" s="23">
        <f>SUM(Table4[[#This Row],[Qty per board]]*Goal)</f>
        <v>0</v>
      </c>
      <c r="I198" s="17"/>
      <c r="J198" s="22">
        <f t="shared" ref="J198:J200" si="4">SUM(I198*H198)</f>
        <v>0</v>
      </c>
      <c r="K198" s="18"/>
      <c r="L198" s="18"/>
    </row>
    <row r="199" spans="1:12" ht="15" x14ac:dyDescent="0.25">
      <c r="A199" s="20"/>
      <c r="B199" s="19"/>
      <c r="C199" s="25"/>
      <c r="D199" s="25"/>
      <c r="E199" s="18"/>
      <c r="F199" s="16"/>
      <c r="G199" s="15"/>
      <c r="H199" s="23">
        <f>SUM(Table4[[#This Row],[Qty per board]]*Goal)</f>
        <v>0</v>
      </c>
      <c r="I199" s="17"/>
      <c r="J199" s="22">
        <f t="shared" si="4"/>
        <v>0</v>
      </c>
      <c r="K199" s="18"/>
      <c r="L199" s="18"/>
    </row>
    <row r="200" spans="1:12" ht="15" x14ac:dyDescent="0.25">
      <c r="A200" s="20"/>
      <c r="B200" s="19"/>
      <c r="C200" s="25"/>
      <c r="D200" s="25"/>
      <c r="E200" s="18"/>
      <c r="F200" s="16"/>
      <c r="G200" s="15"/>
      <c r="H200" s="23">
        <f>SUM(Table4[[#This Row],[Qty per board]]*Goal)</f>
        <v>0</v>
      </c>
      <c r="I200" s="17"/>
      <c r="J200" s="22">
        <f t="shared" si="4"/>
        <v>0</v>
      </c>
      <c r="K200" s="18"/>
      <c r="L200" s="18"/>
    </row>
  </sheetData>
  <mergeCells count="2">
    <mergeCell ref="A1:J1"/>
    <mergeCell ref="A2:J2"/>
  </mergeCells>
  <hyperlinks>
    <hyperlink ref="A2:J2" r:id="rId1" display=" Projects and Stuff LLC - http://ww.projectsandstuff.com"/>
    <hyperlink ref="B25" r:id="rId2"/>
    <hyperlink ref="B21" r:id="rId3"/>
    <hyperlink ref="B6" r:id="rId4"/>
    <hyperlink ref="B7" r:id="rId5"/>
    <hyperlink ref="B26" r:id="rId6"/>
    <hyperlink ref="B22" r:id="rId7"/>
    <hyperlink ref="B8" r:id="rId8"/>
    <hyperlink ref="B11" r:id="rId9"/>
    <hyperlink ref="B12" r:id="rId10"/>
    <hyperlink ref="B10" r:id="rId11"/>
    <hyperlink ref="B23" r:id="rId12"/>
    <hyperlink ref="B18" r:id="rId13"/>
    <hyperlink ref="B20" r:id="rId14"/>
    <hyperlink ref="B9" r:id="rId15"/>
    <hyperlink ref="B13" r:id="rId16"/>
    <hyperlink ref="B15" r:id="rId17"/>
    <hyperlink ref="B28" r:id="rId18"/>
    <hyperlink ref="B24" r:id="rId19"/>
    <hyperlink ref="B14" r:id="rId20"/>
    <hyperlink ref="B16" r:id="rId21"/>
    <hyperlink ref="B17" r:id="rId22"/>
  </hyperlinks>
  <pageMargins left="0.7" right="0.7" top="0.75" bottom="0.75" header="0.3" footer="0.3"/>
  <pageSetup scale="47" orientation="landscape" horizontalDpi="0" verticalDpi="0"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C11" sqref="C11"/>
    </sheetView>
  </sheetViews>
  <sheetFormatPr defaultRowHeight="14.25" x14ac:dyDescent="0.2"/>
  <cols>
    <col min="1" max="1" width="42.42578125" style="3" bestFit="1" customWidth="1"/>
    <col min="2" max="2" width="25.28515625" style="10" customWidth="1"/>
    <col min="3" max="3" width="13.28515625" style="3" customWidth="1"/>
    <col min="4" max="4" width="13.28515625" style="11" customWidth="1"/>
    <col min="5" max="5" width="12.5703125" style="3" bestFit="1" customWidth="1"/>
    <col min="6" max="6" width="14.7109375" style="4" bestFit="1" customWidth="1"/>
    <col min="7" max="7" width="16.42578125" style="4" customWidth="1"/>
    <col min="8" max="8" width="13" style="5" customWidth="1"/>
    <col min="9" max="9" width="39.85546875" style="12" bestFit="1" customWidth="1"/>
    <col min="10" max="10" width="43.7109375" style="12" customWidth="1"/>
    <col min="11" max="16384" width="9.140625" style="1"/>
  </cols>
  <sheetData>
    <row r="1" spans="1:10" ht="27.75" thickBot="1" x14ac:dyDescent="0.4">
      <c r="A1" s="30" t="s">
        <v>85</v>
      </c>
      <c r="B1" s="30"/>
      <c r="C1" s="30"/>
      <c r="D1" s="30"/>
      <c r="E1" s="30"/>
      <c r="F1" s="30"/>
      <c r="G1" s="30"/>
      <c r="H1" s="30"/>
      <c r="I1" s="8" t="s">
        <v>4</v>
      </c>
      <c r="J1" s="9">
        <v>1000</v>
      </c>
    </row>
    <row r="2" spans="1:10" ht="15" x14ac:dyDescent="0.25">
      <c r="A2" s="31" t="s">
        <v>13</v>
      </c>
      <c r="B2" s="31"/>
      <c r="C2" s="31"/>
      <c r="D2" s="31"/>
      <c r="E2" s="31"/>
      <c r="F2" s="31"/>
      <c r="G2" s="31"/>
      <c r="H2" s="31"/>
      <c r="I2" s="7"/>
      <c r="J2" s="7"/>
    </row>
    <row r="3" spans="1:10" ht="15" x14ac:dyDescent="0.25">
      <c r="A3" s="6"/>
      <c r="B3" s="6"/>
      <c r="C3" s="6"/>
      <c r="D3" s="6"/>
      <c r="E3" s="6"/>
      <c r="F3" s="6"/>
      <c r="G3" s="6"/>
      <c r="H3" s="6"/>
      <c r="I3" s="7"/>
      <c r="J3" s="7"/>
    </row>
    <row r="4" spans="1:10" x14ac:dyDescent="0.2">
      <c r="A4" s="13" t="s">
        <v>11</v>
      </c>
      <c r="B4" s="14">
        <f>SUM(H6:H200)</f>
        <v>330</v>
      </c>
      <c r="C4" s="7"/>
      <c r="D4" s="7"/>
      <c r="E4" s="7"/>
      <c r="F4" s="7"/>
      <c r="G4" s="7"/>
      <c r="H4" s="7"/>
      <c r="I4" s="7"/>
      <c r="J4" s="7"/>
    </row>
    <row r="5" spans="1:10" s="2" customFormat="1" ht="30" customHeight="1" x14ac:dyDescent="0.2">
      <c r="A5" s="2" t="s">
        <v>2</v>
      </c>
      <c r="B5" s="27" t="s">
        <v>0</v>
      </c>
      <c r="C5" s="2" t="s">
        <v>12</v>
      </c>
      <c r="D5" s="2" t="s">
        <v>10</v>
      </c>
      <c r="E5" s="2" t="s">
        <v>3</v>
      </c>
      <c r="F5" s="2" t="s">
        <v>9</v>
      </c>
      <c r="G5" s="2" t="s">
        <v>7</v>
      </c>
      <c r="H5" s="2" t="s">
        <v>8</v>
      </c>
      <c r="I5" s="2" t="s">
        <v>5</v>
      </c>
      <c r="J5" s="2" t="s">
        <v>6</v>
      </c>
    </row>
    <row r="6" spans="1:10" ht="54" x14ac:dyDescent="0.25">
      <c r="A6" s="20" t="s">
        <v>86</v>
      </c>
      <c r="B6" s="26" t="s">
        <v>87</v>
      </c>
      <c r="C6" s="18" t="s">
        <v>88</v>
      </c>
      <c r="D6" s="16"/>
      <c r="E6" s="15">
        <v>1</v>
      </c>
      <c r="F6" s="23">
        <f>SUM(Table42[[#This Row],[Qty per board]]*Goal)</f>
        <v>1000</v>
      </c>
      <c r="G6" s="17">
        <v>0.24</v>
      </c>
      <c r="H6" s="22">
        <f>SUM(G6*F6)</f>
        <v>240</v>
      </c>
      <c r="I6" s="18" t="s">
        <v>89</v>
      </c>
      <c r="J6"/>
    </row>
    <row r="7" spans="1:10" ht="15" x14ac:dyDescent="0.25">
      <c r="A7" s="20" t="s">
        <v>95</v>
      </c>
      <c r="B7" s="26"/>
      <c r="C7" s="18"/>
      <c r="D7" s="16"/>
      <c r="E7" s="15"/>
      <c r="F7" s="23">
        <f>SUM(Table42[[#This Row],[Qty per board]]*Goal)</f>
        <v>0</v>
      </c>
      <c r="G7" s="17"/>
      <c r="H7" s="22">
        <f>SUM(G7*F7)</f>
        <v>0</v>
      </c>
      <c r="I7" s="18"/>
      <c r="J7"/>
    </row>
    <row r="8" spans="1:10" ht="15" x14ac:dyDescent="0.25">
      <c r="A8" s="20" t="s">
        <v>96</v>
      </c>
      <c r="B8" s="26"/>
      <c r="C8" s="18" t="s">
        <v>97</v>
      </c>
      <c r="D8" s="16"/>
      <c r="E8" s="15">
        <v>1</v>
      </c>
      <c r="F8" s="23">
        <f>SUM(Table42[[#This Row],[Qty per board]]*Goal)</f>
        <v>1000</v>
      </c>
      <c r="G8" s="17">
        <v>0.09</v>
      </c>
      <c r="H8" s="22">
        <f>SUM(G8*F8)</f>
        <v>90</v>
      </c>
      <c r="I8" s="18"/>
      <c r="J8"/>
    </row>
    <row r="9" spans="1:10" ht="15" x14ac:dyDescent="0.25">
      <c r="A9" s="20"/>
      <c r="B9" s="26"/>
      <c r="C9" s="18"/>
      <c r="D9" s="16"/>
      <c r="E9" s="15"/>
      <c r="F9" s="23">
        <f>SUM(Table42[[#This Row],[Qty per board]]*Goal)</f>
        <v>0</v>
      </c>
      <c r="G9" s="17"/>
      <c r="H9" s="22">
        <f t="shared" ref="H9:H72" si="0">SUM(G9*F9)</f>
        <v>0</v>
      </c>
      <c r="I9" s="18"/>
      <c r="J9"/>
    </row>
    <row r="10" spans="1:10" ht="15" x14ac:dyDescent="0.25">
      <c r="A10" s="20"/>
      <c r="B10" s="26"/>
      <c r="C10" s="18"/>
      <c r="D10" s="16"/>
      <c r="E10" s="15"/>
      <c r="F10" s="23">
        <f>SUM(Table42[[#This Row],[Qty per board]]*Goal)</f>
        <v>0</v>
      </c>
      <c r="G10" s="17"/>
      <c r="H10" s="22">
        <f t="shared" si="0"/>
        <v>0</v>
      </c>
      <c r="I10" s="18"/>
      <c r="J10"/>
    </row>
    <row r="11" spans="1:10" ht="15" x14ac:dyDescent="0.25">
      <c r="A11" s="20"/>
      <c r="B11" s="26"/>
      <c r="C11" s="28"/>
      <c r="D11" s="16"/>
      <c r="E11" s="15"/>
      <c r="F11" s="23">
        <f>SUM(Table42[[#This Row],[Qty per board]]*Goal)</f>
        <v>0</v>
      </c>
      <c r="G11" s="17"/>
      <c r="H11" s="22">
        <f t="shared" si="0"/>
        <v>0</v>
      </c>
      <c r="I11" s="18"/>
      <c r="J11"/>
    </row>
    <row r="12" spans="1:10" ht="15" x14ac:dyDescent="0.25">
      <c r="A12" s="20"/>
      <c r="B12" s="26"/>
      <c r="C12" s="18"/>
      <c r="D12" s="16"/>
      <c r="E12" s="15"/>
      <c r="F12" s="23">
        <f>SUM(Table42[[#This Row],[Qty per board]]*Goal)</f>
        <v>0</v>
      </c>
      <c r="G12" s="17"/>
      <c r="H12" s="22">
        <f t="shared" si="0"/>
        <v>0</v>
      </c>
      <c r="I12" s="18"/>
      <c r="J12"/>
    </row>
    <row r="13" spans="1:10" ht="15" x14ac:dyDescent="0.25">
      <c r="A13" s="20"/>
      <c r="B13" s="26"/>
      <c r="C13" s="18"/>
      <c r="D13" s="16"/>
      <c r="E13" s="15"/>
      <c r="F13" s="23">
        <f>SUM(Table42[[#This Row],[Qty per board]]*Goal)</f>
        <v>0</v>
      </c>
      <c r="G13" s="17"/>
      <c r="H13" s="22">
        <f t="shared" si="0"/>
        <v>0</v>
      </c>
      <c r="I13" s="18"/>
      <c r="J13"/>
    </row>
    <row r="14" spans="1:10" ht="15" x14ac:dyDescent="0.25">
      <c r="A14" s="20"/>
      <c r="B14" s="26"/>
      <c r="C14" s="18"/>
      <c r="D14" s="16"/>
      <c r="E14" s="15"/>
      <c r="F14" s="23">
        <f>SUM(Table42[[#This Row],[Qty per board]]*Goal)</f>
        <v>0</v>
      </c>
      <c r="G14" s="17"/>
      <c r="H14" s="22">
        <f t="shared" si="0"/>
        <v>0</v>
      </c>
      <c r="I14" s="18"/>
      <c r="J14"/>
    </row>
    <row r="15" spans="1:10" ht="15" x14ac:dyDescent="0.25">
      <c r="A15" s="20"/>
      <c r="B15" s="26"/>
      <c r="C15" s="18"/>
      <c r="D15" s="16"/>
      <c r="E15" s="15"/>
      <c r="F15" s="23">
        <f>SUM(Table42[[#This Row],[Qty per board]]*Goal)</f>
        <v>0</v>
      </c>
      <c r="G15" s="17"/>
      <c r="H15" s="22">
        <f t="shared" si="0"/>
        <v>0</v>
      </c>
      <c r="I15" s="18"/>
      <c r="J15"/>
    </row>
    <row r="16" spans="1:10" ht="15" x14ac:dyDescent="0.25">
      <c r="A16" s="20"/>
      <c r="B16" s="26"/>
      <c r="C16" s="18"/>
      <c r="D16" s="16"/>
      <c r="E16" s="15"/>
      <c r="F16" s="23">
        <f>SUM(Table42[[#This Row],[Qty per board]]*Goal)</f>
        <v>0</v>
      </c>
      <c r="G16" s="17"/>
      <c r="H16" s="22">
        <f t="shared" si="0"/>
        <v>0</v>
      </c>
      <c r="I16" s="18"/>
      <c r="J16"/>
    </row>
    <row r="17" spans="1:10" ht="15" x14ac:dyDescent="0.25">
      <c r="A17" s="20"/>
      <c r="B17" s="26"/>
      <c r="C17" s="18"/>
      <c r="D17" s="16"/>
      <c r="E17" s="15"/>
      <c r="F17" s="23">
        <f>SUM(Table42[[#This Row],[Qty per board]]*Goal)</f>
        <v>0</v>
      </c>
      <c r="G17" s="17"/>
      <c r="H17" s="22">
        <f t="shared" si="0"/>
        <v>0</v>
      </c>
      <c r="I17" s="18"/>
      <c r="J17"/>
    </row>
    <row r="18" spans="1:10" ht="15" x14ac:dyDescent="0.25">
      <c r="A18" s="20"/>
      <c r="B18" s="26"/>
      <c r="C18" s="18"/>
      <c r="D18" s="16"/>
      <c r="E18" s="15"/>
      <c r="F18" s="23">
        <f>SUM(Table42[[#This Row],[Qty per board]]*Goal)</f>
        <v>0</v>
      </c>
      <c r="G18" s="17"/>
      <c r="H18" s="22">
        <f t="shared" si="0"/>
        <v>0</v>
      </c>
      <c r="I18" s="18"/>
      <c r="J18"/>
    </row>
    <row r="19" spans="1:10" ht="15" x14ac:dyDescent="0.25">
      <c r="A19" s="20"/>
      <c r="B19" s="26"/>
      <c r="C19" s="18"/>
      <c r="D19" s="16"/>
      <c r="E19" s="15"/>
      <c r="F19" s="23">
        <f>SUM(Table42[[#This Row],[Qty per board]]*Goal)</f>
        <v>0</v>
      </c>
      <c r="G19" s="17"/>
      <c r="H19" s="22">
        <f t="shared" si="0"/>
        <v>0</v>
      </c>
      <c r="I19" s="18"/>
      <c r="J19" s="18"/>
    </row>
    <row r="20" spans="1:10" ht="15" x14ac:dyDescent="0.25">
      <c r="A20" s="20"/>
      <c r="B20" s="26"/>
      <c r="C20" s="18"/>
      <c r="D20" s="16"/>
      <c r="E20" s="15"/>
      <c r="F20" s="23">
        <f>SUM(Table42[[#This Row],[Qty per board]]*Goal)</f>
        <v>0</v>
      </c>
      <c r="G20" s="17"/>
      <c r="H20" s="22">
        <f t="shared" si="0"/>
        <v>0</v>
      </c>
      <c r="I20" s="18"/>
      <c r="J20"/>
    </row>
    <row r="21" spans="1:10" ht="15" x14ac:dyDescent="0.25">
      <c r="A21" s="20"/>
      <c r="B21" s="26"/>
      <c r="C21" s="18"/>
      <c r="D21" s="16"/>
      <c r="E21" s="15"/>
      <c r="F21" s="23">
        <f>SUM(Table42[[#This Row],[Qty per board]]*Goal)</f>
        <v>0</v>
      </c>
      <c r="G21" s="17"/>
      <c r="H21" s="22">
        <f t="shared" si="0"/>
        <v>0</v>
      </c>
      <c r="I21" s="18"/>
      <c r="J21"/>
    </row>
    <row r="22" spans="1:10" ht="15" x14ac:dyDescent="0.25">
      <c r="A22" s="20"/>
      <c r="B22" s="26"/>
      <c r="C22" s="18"/>
      <c r="D22" s="16"/>
      <c r="E22" s="15"/>
      <c r="F22" s="23">
        <f>SUM(Table42[[#This Row],[Qty per board]]*Goal)</f>
        <v>0</v>
      </c>
      <c r="G22" s="17"/>
      <c r="H22" s="22">
        <f t="shared" si="0"/>
        <v>0</v>
      </c>
      <c r="I22" s="18"/>
      <c r="J22"/>
    </row>
    <row r="23" spans="1:10" ht="15" x14ac:dyDescent="0.25">
      <c r="A23" s="20"/>
      <c r="B23" s="26"/>
      <c r="C23" s="18"/>
      <c r="D23" s="16"/>
      <c r="E23" s="15"/>
      <c r="F23" s="23">
        <f>SUM(Table42[[#This Row],[Qty per board]]*Goal)</f>
        <v>0</v>
      </c>
      <c r="G23" s="17"/>
      <c r="H23" s="22">
        <f t="shared" si="0"/>
        <v>0</v>
      </c>
      <c r="I23" s="18"/>
      <c r="J23"/>
    </row>
    <row r="24" spans="1:10" ht="15" x14ac:dyDescent="0.25">
      <c r="A24" s="20"/>
      <c r="B24" s="26"/>
      <c r="C24" s="18"/>
      <c r="D24" s="16"/>
      <c r="E24" s="15"/>
      <c r="F24" s="23">
        <f>SUM(Table42[[#This Row],[Qty per board]]*Goal)</f>
        <v>0</v>
      </c>
      <c r="G24" s="17"/>
      <c r="H24" s="22">
        <f t="shared" si="0"/>
        <v>0</v>
      </c>
      <c r="I24" s="18"/>
      <c r="J24"/>
    </row>
    <row r="25" spans="1:10" ht="15" x14ac:dyDescent="0.25">
      <c r="A25" s="20"/>
      <c r="B25" s="26"/>
      <c r="C25" s="18"/>
      <c r="D25" s="16"/>
      <c r="E25" s="15"/>
      <c r="F25" s="23">
        <f>SUM(Table42[[#This Row],[Qty per board]]*Goal)</f>
        <v>0</v>
      </c>
      <c r="G25" s="17"/>
      <c r="H25" s="22">
        <f t="shared" si="0"/>
        <v>0</v>
      </c>
      <c r="I25" s="18"/>
      <c r="J25"/>
    </row>
    <row r="26" spans="1:10" ht="15" x14ac:dyDescent="0.25">
      <c r="A26" s="20"/>
      <c r="B26" s="26"/>
      <c r="C26" s="18"/>
      <c r="D26" s="16"/>
      <c r="E26" s="15"/>
      <c r="F26" s="23">
        <f>SUM(Table42[[#This Row],[Qty per board]]*Goal)</f>
        <v>0</v>
      </c>
      <c r="G26" s="17"/>
      <c r="H26" s="22">
        <f t="shared" si="0"/>
        <v>0</v>
      </c>
      <c r="I26" s="18"/>
      <c r="J26"/>
    </row>
    <row r="27" spans="1:10" ht="15" x14ac:dyDescent="0.25">
      <c r="A27" s="20"/>
      <c r="B27" s="19"/>
      <c r="C27" s="18"/>
      <c r="D27" s="16"/>
      <c r="E27" s="15"/>
      <c r="F27" s="23">
        <f>SUM(Table42[[#This Row],[Qty per board]]*Goal)</f>
        <v>0</v>
      </c>
      <c r="G27" s="17"/>
      <c r="H27" s="22">
        <f t="shared" si="0"/>
        <v>0</v>
      </c>
      <c r="I27" s="18"/>
      <c r="J27" s="18"/>
    </row>
    <row r="28" spans="1:10" ht="15" x14ac:dyDescent="0.25">
      <c r="A28" s="20"/>
      <c r="B28" s="19"/>
      <c r="C28" s="18"/>
      <c r="D28" s="16"/>
      <c r="E28" s="15"/>
      <c r="F28" s="23">
        <f>SUM(Table42[[#This Row],[Qty per board]]*Goal)</f>
        <v>0</v>
      </c>
      <c r="G28" s="17"/>
      <c r="H28" s="22">
        <f t="shared" si="0"/>
        <v>0</v>
      </c>
      <c r="I28" s="18"/>
      <c r="J28" s="18"/>
    </row>
    <row r="29" spans="1:10" ht="15" x14ac:dyDescent="0.25">
      <c r="A29" s="20"/>
      <c r="B29" s="19"/>
      <c r="C29" s="18"/>
      <c r="D29" s="16"/>
      <c r="E29" s="15"/>
      <c r="F29" s="23">
        <f>SUM(Table42[[#This Row],[Qty per board]]*Goal)</f>
        <v>0</v>
      </c>
      <c r="G29" s="17"/>
      <c r="H29" s="22">
        <f t="shared" si="0"/>
        <v>0</v>
      </c>
      <c r="I29" s="18"/>
      <c r="J29" s="18"/>
    </row>
    <row r="30" spans="1:10" ht="15" x14ac:dyDescent="0.25">
      <c r="A30" s="20"/>
      <c r="B30" s="19"/>
      <c r="C30" s="18"/>
      <c r="D30" s="16"/>
      <c r="E30" s="15"/>
      <c r="F30" s="23">
        <f>SUM(Table42[[#This Row],[Qty per board]]*Goal)</f>
        <v>0</v>
      </c>
      <c r="G30" s="17"/>
      <c r="H30" s="22">
        <f t="shared" si="0"/>
        <v>0</v>
      </c>
      <c r="I30" s="18"/>
      <c r="J30" s="18"/>
    </row>
    <row r="31" spans="1:10" ht="15" x14ac:dyDescent="0.25">
      <c r="A31" s="20"/>
      <c r="B31" s="19"/>
      <c r="C31" s="18"/>
      <c r="D31" s="16"/>
      <c r="E31" s="15"/>
      <c r="F31" s="23">
        <f>SUM(Table42[[#This Row],[Qty per board]]*Goal)</f>
        <v>0</v>
      </c>
      <c r="G31" s="17"/>
      <c r="H31" s="22">
        <f t="shared" si="0"/>
        <v>0</v>
      </c>
      <c r="I31" s="18"/>
      <c r="J31" s="18"/>
    </row>
    <row r="32" spans="1:10" ht="15" x14ac:dyDescent="0.25">
      <c r="A32" s="20"/>
      <c r="B32" s="19"/>
      <c r="C32" s="18"/>
      <c r="D32" s="16"/>
      <c r="E32" s="15"/>
      <c r="F32" s="23">
        <f>SUM(Table42[[#This Row],[Qty per board]]*Goal)</f>
        <v>0</v>
      </c>
      <c r="G32" s="17"/>
      <c r="H32" s="22">
        <f t="shared" si="0"/>
        <v>0</v>
      </c>
      <c r="I32" s="18"/>
      <c r="J32" s="18"/>
    </row>
    <row r="33" spans="1:10" ht="15" x14ac:dyDescent="0.25">
      <c r="A33" s="20"/>
      <c r="B33" s="19"/>
      <c r="C33" s="18"/>
      <c r="D33" s="16"/>
      <c r="E33" s="15"/>
      <c r="F33" s="23">
        <f>SUM(Table42[[#This Row],[Qty per board]]*Goal)</f>
        <v>0</v>
      </c>
      <c r="G33" s="17"/>
      <c r="H33" s="22">
        <f t="shared" si="0"/>
        <v>0</v>
      </c>
      <c r="I33" s="18"/>
      <c r="J33" s="18"/>
    </row>
    <row r="34" spans="1:10" ht="15" x14ac:dyDescent="0.25">
      <c r="A34" s="20"/>
      <c r="B34" s="19"/>
      <c r="C34" s="18"/>
      <c r="D34" s="16"/>
      <c r="E34" s="15"/>
      <c r="F34" s="23">
        <f>SUM(Table42[[#This Row],[Qty per board]]*Goal)</f>
        <v>0</v>
      </c>
      <c r="G34" s="17"/>
      <c r="H34" s="22">
        <f t="shared" si="0"/>
        <v>0</v>
      </c>
      <c r="I34" s="18"/>
      <c r="J34" s="18"/>
    </row>
    <row r="35" spans="1:10" ht="15" x14ac:dyDescent="0.25">
      <c r="A35" s="20"/>
      <c r="B35" s="19"/>
      <c r="C35" s="18"/>
      <c r="D35" s="16"/>
      <c r="E35" s="15"/>
      <c r="F35" s="23">
        <f>SUM(Table42[[#This Row],[Qty per board]]*Goal)</f>
        <v>0</v>
      </c>
      <c r="G35" s="17"/>
      <c r="H35" s="22">
        <f t="shared" si="0"/>
        <v>0</v>
      </c>
      <c r="I35" s="18"/>
      <c r="J35" s="18"/>
    </row>
    <row r="36" spans="1:10" ht="15" x14ac:dyDescent="0.25">
      <c r="A36" s="20"/>
      <c r="B36" s="19"/>
      <c r="C36" s="18"/>
      <c r="D36" s="16"/>
      <c r="E36" s="15"/>
      <c r="F36" s="23">
        <f>SUM(Table42[[#This Row],[Qty per board]]*Goal)</f>
        <v>0</v>
      </c>
      <c r="G36" s="17"/>
      <c r="H36" s="22">
        <f t="shared" si="0"/>
        <v>0</v>
      </c>
      <c r="I36" s="18"/>
      <c r="J36" s="18"/>
    </row>
    <row r="37" spans="1:10" ht="15" x14ac:dyDescent="0.25">
      <c r="A37" s="20"/>
      <c r="B37" s="19"/>
      <c r="C37" s="18"/>
      <c r="D37" s="16"/>
      <c r="E37" s="15"/>
      <c r="F37" s="23">
        <f>SUM(Table42[[#This Row],[Qty per board]]*Goal)</f>
        <v>0</v>
      </c>
      <c r="G37" s="17"/>
      <c r="H37" s="22">
        <f t="shared" si="0"/>
        <v>0</v>
      </c>
      <c r="I37" s="18"/>
      <c r="J37" s="18"/>
    </row>
    <row r="38" spans="1:10" ht="15" x14ac:dyDescent="0.25">
      <c r="A38" s="20"/>
      <c r="B38" s="19"/>
      <c r="C38" s="18"/>
      <c r="D38" s="16"/>
      <c r="E38" s="15"/>
      <c r="F38" s="23">
        <f>SUM(Table42[[#This Row],[Qty per board]]*Goal)</f>
        <v>0</v>
      </c>
      <c r="G38" s="17"/>
      <c r="H38" s="22">
        <f t="shared" si="0"/>
        <v>0</v>
      </c>
      <c r="I38" s="18"/>
      <c r="J38" s="18"/>
    </row>
    <row r="39" spans="1:10" ht="15" x14ac:dyDescent="0.25">
      <c r="A39" s="20"/>
      <c r="B39" s="19"/>
      <c r="C39" s="18"/>
      <c r="D39" s="16"/>
      <c r="E39" s="15"/>
      <c r="F39" s="23">
        <f>SUM(Table42[[#This Row],[Qty per board]]*Goal)</f>
        <v>0</v>
      </c>
      <c r="G39" s="17"/>
      <c r="H39" s="22">
        <f t="shared" si="0"/>
        <v>0</v>
      </c>
      <c r="I39" s="18"/>
      <c r="J39" s="18"/>
    </row>
    <row r="40" spans="1:10" ht="15" x14ac:dyDescent="0.25">
      <c r="A40" s="20"/>
      <c r="B40" s="19"/>
      <c r="C40" s="18"/>
      <c r="D40" s="16"/>
      <c r="E40" s="15"/>
      <c r="F40" s="23">
        <f>SUM(Table42[[#This Row],[Qty per board]]*Goal)</f>
        <v>0</v>
      </c>
      <c r="G40" s="17"/>
      <c r="H40" s="22">
        <f t="shared" si="0"/>
        <v>0</v>
      </c>
      <c r="I40" s="18"/>
      <c r="J40" s="18"/>
    </row>
    <row r="41" spans="1:10" ht="15" x14ac:dyDescent="0.25">
      <c r="A41" s="20"/>
      <c r="B41" s="19"/>
      <c r="C41" s="18"/>
      <c r="D41" s="16"/>
      <c r="E41" s="15"/>
      <c r="F41" s="23">
        <f>SUM(Table42[[#This Row],[Qty per board]]*Goal)</f>
        <v>0</v>
      </c>
      <c r="G41" s="17"/>
      <c r="H41" s="22">
        <f t="shared" si="0"/>
        <v>0</v>
      </c>
      <c r="I41" s="18"/>
      <c r="J41" s="18"/>
    </row>
    <row r="42" spans="1:10" ht="15" x14ac:dyDescent="0.25">
      <c r="A42" s="20"/>
      <c r="B42" s="19"/>
      <c r="C42" s="18"/>
      <c r="D42" s="16"/>
      <c r="E42" s="15"/>
      <c r="F42" s="23">
        <f>SUM(Table42[[#This Row],[Qty per board]]*Goal)</f>
        <v>0</v>
      </c>
      <c r="G42" s="17"/>
      <c r="H42" s="22">
        <f t="shared" si="0"/>
        <v>0</v>
      </c>
      <c r="I42" s="18"/>
      <c r="J42" s="18"/>
    </row>
    <row r="43" spans="1:10" ht="15" x14ac:dyDescent="0.25">
      <c r="A43" s="20"/>
      <c r="B43" s="19"/>
      <c r="C43" s="18"/>
      <c r="D43" s="16"/>
      <c r="E43" s="15"/>
      <c r="F43" s="23">
        <f>SUM(Table42[[#This Row],[Qty per board]]*Goal)</f>
        <v>0</v>
      </c>
      <c r="G43" s="17"/>
      <c r="H43" s="22">
        <f t="shared" si="0"/>
        <v>0</v>
      </c>
      <c r="I43" s="18"/>
      <c r="J43" s="18"/>
    </row>
    <row r="44" spans="1:10" ht="15" x14ac:dyDescent="0.25">
      <c r="A44" s="20"/>
      <c r="B44" s="19"/>
      <c r="C44" s="18"/>
      <c r="D44" s="16"/>
      <c r="E44" s="15"/>
      <c r="F44" s="23">
        <f>SUM(Table42[[#This Row],[Qty per board]]*Goal)</f>
        <v>0</v>
      </c>
      <c r="G44" s="17"/>
      <c r="H44" s="22">
        <f t="shared" si="0"/>
        <v>0</v>
      </c>
      <c r="I44" s="18"/>
      <c r="J44" s="18"/>
    </row>
    <row r="45" spans="1:10" ht="15" x14ac:dyDescent="0.25">
      <c r="A45" s="20"/>
      <c r="B45" s="19"/>
      <c r="C45" s="18"/>
      <c r="D45" s="16"/>
      <c r="E45" s="15"/>
      <c r="F45" s="23">
        <f>SUM(Table42[[#This Row],[Qty per board]]*Goal)</f>
        <v>0</v>
      </c>
      <c r="G45" s="17"/>
      <c r="H45" s="22">
        <f t="shared" si="0"/>
        <v>0</v>
      </c>
      <c r="I45" s="18"/>
      <c r="J45" s="18"/>
    </row>
    <row r="46" spans="1:10" ht="15" x14ac:dyDescent="0.25">
      <c r="A46" s="20"/>
      <c r="B46" s="19"/>
      <c r="C46" s="18"/>
      <c r="D46" s="16"/>
      <c r="E46" s="15"/>
      <c r="F46" s="23">
        <f>SUM(Table42[[#This Row],[Qty per board]]*Goal)</f>
        <v>0</v>
      </c>
      <c r="G46" s="17"/>
      <c r="H46" s="22">
        <f t="shared" si="0"/>
        <v>0</v>
      </c>
      <c r="I46" s="18"/>
      <c r="J46" s="18"/>
    </row>
    <row r="47" spans="1:10" ht="15" x14ac:dyDescent="0.25">
      <c r="A47" s="20"/>
      <c r="B47" s="19"/>
      <c r="C47" s="18"/>
      <c r="D47" s="16"/>
      <c r="E47" s="15"/>
      <c r="F47" s="23">
        <f>SUM(Table42[[#This Row],[Qty per board]]*Goal)</f>
        <v>0</v>
      </c>
      <c r="G47" s="17"/>
      <c r="H47" s="22">
        <f t="shared" si="0"/>
        <v>0</v>
      </c>
      <c r="I47" s="18"/>
      <c r="J47" s="18"/>
    </row>
    <row r="48" spans="1:10" ht="15" x14ac:dyDescent="0.25">
      <c r="A48" s="20"/>
      <c r="B48" s="19"/>
      <c r="C48" s="18"/>
      <c r="D48" s="16"/>
      <c r="E48" s="15"/>
      <c r="F48" s="23">
        <f>SUM(Table42[[#This Row],[Qty per board]]*Goal)</f>
        <v>0</v>
      </c>
      <c r="G48" s="17"/>
      <c r="H48" s="22">
        <f t="shared" si="0"/>
        <v>0</v>
      </c>
      <c r="I48" s="18"/>
      <c r="J48" s="18"/>
    </row>
    <row r="49" spans="1:10" ht="15" x14ac:dyDescent="0.25">
      <c r="A49" s="20"/>
      <c r="B49" s="19"/>
      <c r="C49" s="18"/>
      <c r="D49" s="16"/>
      <c r="E49" s="15"/>
      <c r="F49" s="23">
        <f>SUM(Table42[[#This Row],[Qty per board]]*Goal)</f>
        <v>0</v>
      </c>
      <c r="G49" s="17"/>
      <c r="H49" s="22">
        <f t="shared" si="0"/>
        <v>0</v>
      </c>
      <c r="I49" s="18"/>
      <c r="J49" s="18"/>
    </row>
    <row r="50" spans="1:10" ht="15" x14ac:dyDescent="0.25">
      <c r="A50" s="20"/>
      <c r="B50" s="19"/>
      <c r="C50" s="18"/>
      <c r="D50" s="16"/>
      <c r="E50" s="15"/>
      <c r="F50" s="23">
        <f>SUM(Table42[[#This Row],[Qty per board]]*Goal)</f>
        <v>0</v>
      </c>
      <c r="G50" s="17"/>
      <c r="H50" s="22">
        <f t="shared" si="0"/>
        <v>0</v>
      </c>
      <c r="I50" s="18"/>
      <c r="J50" s="18"/>
    </row>
    <row r="51" spans="1:10" ht="15" x14ac:dyDescent="0.25">
      <c r="A51" s="20"/>
      <c r="B51" s="19"/>
      <c r="C51" s="18"/>
      <c r="D51" s="16"/>
      <c r="E51" s="15"/>
      <c r="F51" s="23">
        <f>SUM(Table42[[#This Row],[Qty per board]]*Goal)</f>
        <v>0</v>
      </c>
      <c r="G51" s="17"/>
      <c r="H51" s="22">
        <f t="shared" si="0"/>
        <v>0</v>
      </c>
      <c r="I51" s="18"/>
      <c r="J51" s="18"/>
    </row>
    <row r="52" spans="1:10" ht="15" x14ac:dyDescent="0.25">
      <c r="A52" s="20"/>
      <c r="B52" s="19"/>
      <c r="C52" s="18"/>
      <c r="D52" s="16"/>
      <c r="E52" s="15"/>
      <c r="F52" s="23">
        <f>SUM(Table42[[#This Row],[Qty per board]]*Goal)</f>
        <v>0</v>
      </c>
      <c r="G52" s="17"/>
      <c r="H52" s="22">
        <f t="shared" si="0"/>
        <v>0</v>
      </c>
      <c r="I52" s="18"/>
      <c r="J52" s="18"/>
    </row>
    <row r="53" spans="1:10" ht="15" x14ac:dyDescent="0.25">
      <c r="A53" s="20"/>
      <c r="B53" s="19"/>
      <c r="C53" s="18"/>
      <c r="D53" s="16"/>
      <c r="E53" s="15"/>
      <c r="F53" s="23">
        <f>SUM(Table42[[#This Row],[Qty per board]]*Goal)</f>
        <v>0</v>
      </c>
      <c r="G53" s="17"/>
      <c r="H53" s="22">
        <f t="shared" si="0"/>
        <v>0</v>
      </c>
      <c r="I53" s="18"/>
      <c r="J53" s="18"/>
    </row>
    <row r="54" spans="1:10" ht="15" x14ac:dyDescent="0.25">
      <c r="A54" s="20"/>
      <c r="B54" s="19"/>
      <c r="C54" s="18"/>
      <c r="D54" s="16"/>
      <c r="E54" s="15"/>
      <c r="F54" s="23">
        <f>SUM(Table42[[#This Row],[Qty per board]]*Goal)</f>
        <v>0</v>
      </c>
      <c r="G54" s="17"/>
      <c r="H54" s="22">
        <f t="shared" si="0"/>
        <v>0</v>
      </c>
      <c r="I54" s="18"/>
      <c r="J54" s="18"/>
    </row>
    <row r="55" spans="1:10" ht="15" x14ac:dyDescent="0.25">
      <c r="A55" s="20"/>
      <c r="B55" s="19"/>
      <c r="C55" s="18"/>
      <c r="D55" s="16"/>
      <c r="E55" s="15"/>
      <c r="F55" s="23">
        <f>SUM(Table42[[#This Row],[Qty per board]]*Goal)</f>
        <v>0</v>
      </c>
      <c r="G55" s="17"/>
      <c r="H55" s="22">
        <f t="shared" si="0"/>
        <v>0</v>
      </c>
      <c r="I55" s="18"/>
      <c r="J55" s="18"/>
    </row>
    <row r="56" spans="1:10" ht="15" x14ac:dyDescent="0.25">
      <c r="A56" s="20"/>
      <c r="B56" s="19"/>
      <c r="C56" s="18"/>
      <c r="D56" s="16"/>
      <c r="E56" s="15"/>
      <c r="F56" s="23">
        <f>SUM(Table42[[#This Row],[Qty per board]]*Goal)</f>
        <v>0</v>
      </c>
      <c r="G56" s="17"/>
      <c r="H56" s="22">
        <f t="shared" si="0"/>
        <v>0</v>
      </c>
      <c r="I56" s="18"/>
      <c r="J56" s="18"/>
    </row>
    <row r="57" spans="1:10" ht="15" x14ac:dyDescent="0.25">
      <c r="A57" s="20"/>
      <c r="B57" s="19"/>
      <c r="C57" s="18"/>
      <c r="D57" s="16"/>
      <c r="E57" s="15"/>
      <c r="F57" s="23">
        <f>SUM(Table42[[#This Row],[Qty per board]]*Goal)</f>
        <v>0</v>
      </c>
      <c r="G57" s="17"/>
      <c r="H57" s="22">
        <f t="shared" si="0"/>
        <v>0</v>
      </c>
      <c r="I57" s="18"/>
      <c r="J57" s="18"/>
    </row>
    <row r="58" spans="1:10" ht="15" x14ac:dyDescent="0.25">
      <c r="A58" s="20"/>
      <c r="B58" s="19"/>
      <c r="C58" s="18"/>
      <c r="D58" s="16"/>
      <c r="E58" s="15"/>
      <c r="F58" s="23">
        <f>SUM(Table42[[#This Row],[Qty per board]]*Goal)</f>
        <v>0</v>
      </c>
      <c r="G58" s="17"/>
      <c r="H58" s="22">
        <f t="shared" si="0"/>
        <v>0</v>
      </c>
      <c r="I58" s="18"/>
      <c r="J58" s="18"/>
    </row>
    <row r="59" spans="1:10" ht="15" x14ac:dyDescent="0.25">
      <c r="A59" s="20"/>
      <c r="B59" s="19"/>
      <c r="C59" s="18"/>
      <c r="D59" s="16"/>
      <c r="E59" s="15"/>
      <c r="F59" s="23">
        <f>SUM(Table42[[#This Row],[Qty per board]]*Goal)</f>
        <v>0</v>
      </c>
      <c r="G59" s="17"/>
      <c r="H59" s="22">
        <f t="shared" si="0"/>
        <v>0</v>
      </c>
      <c r="I59" s="18"/>
      <c r="J59" s="18"/>
    </row>
    <row r="60" spans="1:10" ht="15" x14ac:dyDescent="0.25">
      <c r="A60" s="20"/>
      <c r="B60" s="19"/>
      <c r="C60" s="18"/>
      <c r="D60" s="16"/>
      <c r="E60" s="15"/>
      <c r="F60" s="23">
        <f>SUM(Table42[[#This Row],[Qty per board]]*Goal)</f>
        <v>0</v>
      </c>
      <c r="G60" s="17"/>
      <c r="H60" s="22">
        <f t="shared" si="0"/>
        <v>0</v>
      </c>
      <c r="I60" s="18"/>
      <c r="J60" s="18"/>
    </row>
    <row r="61" spans="1:10" ht="15" x14ac:dyDescent="0.25">
      <c r="A61" s="20"/>
      <c r="B61" s="19"/>
      <c r="C61" s="18"/>
      <c r="D61" s="16"/>
      <c r="E61" s="15"/>
      <c r="F61" s="23">
        <f>SUM(Table42[[#This Row],[Qty per board]]*Goal)</f>
        <v>0</v>
      </c>
      <c r="G61" s="17"/>
      <c r="H61" s="22">
        <f t="shared" si="0"/>
        <v>0</v>
      </c>
      <c r="I61" s="18"/>
      <c r="J61" s="18"/>
    </row>
    <row r="62" spans="1:10" ht="15" x14ac:dyDescent="0.25">
      <c r="A62" s="20"/>
      <c r="B62" s="19"/>
      <c r="C62" s="18"/>
      <c r="D62" s="16"/>
      <c r="E62" s="15"/>
      <c r="F62" s="23">
        <f>SUM(Table42[[#This Row],[Qty per board]]*Goal)</f>
        <v>0</v>
      </c>
      <c r="G62" s="17"/>
      <c r="H62" s="22">
        <f t="shared" si="0"/>
        <v>0</v>
      </c>
      <c r="I62" s="18"/>
      <c r="J62" s="18"/>
    </row>
    <row r="63" spans="1:10" ht="15" x14ac:dyDescent="0.25">
      <c r="A63" s="20"/>
      <c r="B63" s="19"/>
      <c r="C63" s="18"/>
      <c r="D63" s="16"/>
      <c r="E63" s="15"/>
      <c r="F63" s="23">
        <f>SUM(Table42[[#This Row],[Qty per board]]*Goal)</f>
        <v>0</v>
      </c>
      <c r="G63" s="17"/>
      <c r="H63" s="22">
        <f t="shared" si="0"/>
        <v>0</v>
      </c>
      <c r="I63" s="18"/>
      <c r="J63" s="18"/>
    </row>
    <row r="64" spans="1:10" ht="15" x14ac:dyDescent="0.25">
      <c r="A64" s="20"/>
      <c r="B64" s="19"/>
      <c r="C64" s="18"/>
      <c r="D64" s="16"/>
      <c r="E64" s="15"/>
      <c r="F64" s="23">
        <f>SUM(Table42[[#This Row],[Qty per board]]*Goal)</f>
        <v>0</v>
      </c>
      <c r="G64" s="17"/>
      <c r="H64" s="22">
        <f t="shared" si="0"/>
        <v>0</v>
      </c>
      <c r="I64" s="18"/>
      <c r="J64" s="18"/>
    </row>
    <row r="65" spans="1:10" ht="15" x14ac:dyDescent="0.25">
      <c r="A65" s="20"/>
      <c r="B65" s="19"/>
      <c r="C65" s="18"/>
      <c r="D65" s="16"/>
      <c r="E65" s="15"/>
      <c r="F65" s="23">
        <f>SUM(Table42[[#This Row],[Qty per board]]*Goal)</f>
        <v>0</v>
      </c>
      <c r="G65" s="17"/>
      <c r="H65" s="22">
        <f t="shared" si="0"/>
        <v>0</v>
      </c>
      <c r="I65" s="18"/>
      <c r="J65" s="18"/>
    </row>
    <row r="66" spans="1:10" ht="15" x14ac:dyDescent="0.25">
      <c r="A66" s="20"/>
      <c r="B66" s="19"/>
      <c r="C66" s="18"/>
      <c r="D66" s="16"/>
      <c r="E66" s="15"/>
      <c r="F66" s="23">
        <f>SUM(Table42[[#This Row],[Qty per board]]*Goal)</f>
        <v>0</v>
      </c>
      <c r="G66" s="17"/>
      <c r="H66" s="22">
        <f t="shared" si="0"/>
        <v>0</v>
      </c>
      <c r="I66" s="18"/>
      <c r="J66" s="18"/>
    </row>
    <row r="67" spans="1:10" ht="15" x14ac:dyDescent="0.25">
      <c r="A67" s="20"/>
      <c r="B67" s="19"/>
      <c r="C67" s="18"/>
      <c r="D67" s="16"/>
      <c r="E67" s="15"/>
      <c r="F67" s="23">
        <f>SUM(Table42[[#This Row],[Qty per board]]*Goal)</f>
        <v>0</v>
      </c>
      <c r="G67" s="17"/>
      <c r="H67" s="22">
        <f t="shared" si="0"/>
        <v>0</v>
      </c>
      <c r="I67" s="18"/>
      <c r="J67" s="18"/>
    </row>
    <row r="68" spans="1:10" ht="15" x14ac:dyDescent="0.25">
      <c r="A68" s="20"/>
      <c r="B68" s="19"/>
      <c r="C68" s="18"/>
      <c r="D68" s="16"/>
      <c r="E68" s="15"/>
      <c r="F68" s="23">
        <f>SUM(Table42[[#This Row],[Qty per board]]*Goal)</f>
        <v>0</v>
      </c>
      <c r="G68" s="17"/>
      <c r="H68" s="22">
        <f t="shared" si="0"/>
        <v>0</v>
      </c>
      <c r="I68" s="18"/>
      <c r="J68" s="18"/>
    </row>
    <row r="69" spans="1:10" ht="15" x14ac:dyDescent="0.25">
      <c r="A69" s="20"/>
      <c r="B69" s="19"/>
      <c r="C69" s="18"/>
      <c r="D69" s="16"/>
      <c r="E69" s="15"/>
      <c r="F69" s="23">
        <f>SUM(Table42[[#This Row],[Qty per board]]*Goal)</f>
        <v>0</v>
      </c>
      <c r="G69" s="17"/>
      <c r="H69" s="22">
        <f t="shared" si="0"/>
        <v>0</v>
      </c>
      <c r="I69" s="18"/>
      <c r="J69" s="18"/>
    </row>
    <row r="70" spans="1:10" ht="15" x14ac:dyDescent="0.25">
      <c r="A70" s="20"/>
      <c r="B70" s="19"/>
      <c r="C70" s="18"/>
      <c r="D70" s="16"/>
      <c r="E70" s="15"/>
      <c r="F70" s="23">
        <f>SUM(Table42[[#This Row],[Qty per board]]*Goal)</f>
        <v>0</v>
      </c>
      <c r="G70" s="17"/>
      <c r="H70" s="22">
        <f t="shared" si="0"/>
        <v>0</v>
      </c>
      <c r="I70" s="18"/>
      <c r="J70" s="18"/>
    </row>
    <row r="71" spans="1:10" ht="15" x14ac:dyDescent="0.25">
      <c r="A71" s="20"/>
      <c r="B71" s="19"/>
      <c r="C71" s="18"/>
      <c r="D71" s="16"/>
      <c r="E71" s="15"/>
      <c r="F71" s="23">
        <f>SUM(Table42[[#This Row],[Qty per board]]*Goal)</f>
        <v>0</v>
      </c>
      <c r="G71" s="17"/>
      <c r="H71" s="22">
        <f t="shared" si="0"/>
        <v>0</v>
      </c>
      <c r="I71" s="18"/>
      <c r="J71" s="18"/>
    </row>
    <row r="72" spans="1:10" ht="15" x14ac:dyDescent="0.25">
      <c r="A72" s="20"/>
      <c r="B72" s="19"/>
      <c r="C72" s="18"/>
      <c r="D72" s="16"/>
      <c r="E72" s="15"/>
      <c r="F72" s="23">
        <f>SUM(Table42[[#This Row],[Qty per board]]*Goal)</f>
        <v>0</v>
      </c>
      <c r="G72" s="17"/>
      <c r="H72" s="22">
        <f t="shared" si="0"/>
        <v>0</v>
      </c>
      <c r="I72" s="18"/>
      <c r="J72" s="18"/>
    </row>
    <row r="73" spans="1:10" ht="15" x14ac:dyDescent="0.25">
      <c r="A73" s="20"/>
      <c r="B73" s="19"/>
      <c r="C73" s="18"/>
      <c r="D73" s="16"/>
      <c r="E73" s="15"/>
      <c r="F73" s="23">
        <f>SUM(Table42[[#This Row],[Qty per board]]*Goal)</f>
        <v>0</v>
      </c>
      <c r="G73" s="17"/>
      <c r="H73" s="22">
        <f t="shared" ref="H73:H136" si="1">SUM(G73*F73)</f>
        <v>0</v>
      </c>
      <c r="I73" s="18"/>
      <c r="J73" s="18"/>
    </row>
    <row r="74" spans="1:10" ht="15" x14ac:dyDescent="0.25">
      <c r="A74" s="20"/>
      <c r="B74" s="19"/>
      <c r="C74" s="18"/>
      <c r="D74" s="16"/>
      <c r="E74" s="15"/>
      <c r="F74" s="23">
        <f>SUM(Table42[[#This Row],[Qty per board]]*Goal)</f>
        <v>0</v>
      </c>
      <c r="G74" s="17"/>
      <c r="H74" s="22">
        <f t="shared" si="1"/>
        <v>0</v>
      </c>
      <c r="I74" s="18"/>
      <c r="J74" s="18"/>
    </row>
    <row r="75" spans="1:10" ht="15" x14ac:dyDescent="0.25">
      <c r="A75" s="20"/>
      <c r="B75" s="19"/>
      <c r="C75" s="18"/>
      <c r="D75" s="16"/>
      <c r="E75" s="15"/>
      <c r="F75" s="23">
        <f>SUM(Table42[[#This Row],[Qty per board]]*Goal)</f>
        <v>0</v>
      </c>
      <c r="G75" s="17"/>
      <c r="H75" s="22">
        <f t="shared" si="1"/>
        <v>0</v>
      </c>
      <c r="I75" s="18"/>
      <c r="J75" s="18"/>
    </row>
    <row r="76" spans="1:10" ht="15" x14ac:dyDescent="0.25">
      <c r="A76" s="20"/>
      <c r="B76" s="19"/>
      <c r="C76" s="18"/>
      <c r="D76" s="16"/>
      <c r="E76" s="15"/>
      <c r="F76" s="23">
        <f>SUM(Table42[[#This Row],[Qty per board]]*Goal)</f>
        <v>0</v>
      </c>
      <c r="G76" s="17"/>
      <c r="H76" s="22">
        <f t="shared" si="1"/>
        <v>0</v>
      </c>
      <c r="I76" s="18"/>
      <c r="J76" s="18"/>
    </row>
    <row r="77" spans="1:10" ht="15" x14ac:dyDescent="0.25">
      <c r="A77" s="20"/>
      <c r="B77" s="19"/>
      <c r="C77" s="18"/>
      <c r="D77" s="16"/>
      <c r="E77" s="15"/>
      <c r="F77" s="23">
        <f>SUM(Table42[[#This Row],[Qty per board]]*Goal)</f>
        <v>0</v>
      </c>
      <c r="G77" s="17"/>
      <c r="H77" s="22">
        <f t="shared" si="1"/>
        <v>0</v>
      </c>
      <c r="I77" s="18"/>
      <c r="J77" s="18"/>
    </row>
    <row r="78" spans="1:10" ht="15" x14ac:dyDescent="0.25">
      <c r="A78" s="20"/>
      <c r="B78" s="19"/>
      <c r="C78" s="18"/>
      <c r="D78" s="16"/>
      <c r="E78" s="15"/>
      <c r="F78" s="23">
        <f>SUM(Table42[[#This Row],[Qty per board]]*Goal)</f>
        <v>0</v>
      </c>
      <c r="G78" s="17"/>
      <c r="H78" s="22">
        <f t="shared" si="1"/>
        <v>0</v>
      </c>
      <c r="I78" s="18"/>
      <c r="J78" s="18"/>
    </row>
    <row r="79" spans="1:10" ht="15" x14ac:dyDescent="0.25">
      <c r="A79" s="20"/>
      <c r="B79" s="19"/>
      <c r="C79" s="18"/>
      <c r="D79" s="16"/>
      <c r="E79" s="15"/>
      <c r="F79" s="23">
        <f>SUM(Table42[[#This Row],[Qty per board]]*Goal)</f>
        <v>0</v>
      </c>
      <c r="G79" s="17"/>
      <c r="H79" s="22">
        <f t="shared" si="1"/>
        <v>0</v>
      </c>
      <c r="I79" s="18"/>
      <c r="J79" s="18"/>
    </row>
    <row r="80" spans="1:10" ht="15" x14ac:dyDescent="0.25">
      <c r="A80" s="20"/>
      <c r="B80" s="19"/>
      <c r="C80" s="18"/>
      <c r="D80" s="16"/>
      <c r="E80" s="15"/>
      <c r="F80" s="23">
        <f>SUM(Table42[[#This Row],[Qty per board]]*Goal)</f>
        <v>0</v>
      </c>
      <c r="G80" s="17"/>
      <c r="H80" s="22">
        <f t="shared" si="1"/>
        <v>0</v>
      </c>
      <c r="I80" s="18"/>
      <c r="J80" s="18"/>
    </row>
    <row r="81" spans="1:10" ht="15" x14ac:dyDescent="0.25">
      <c r="A81" s="20"/>
      <c r="B81" s="19"/>
      <c r="C81" s="18"/>
      <c r="D81" s="16"/>
      <c r="E81" s="15"/>
      <c r="F81" s="23">
        <f>SUM(Table42[[#This Row],[Qty per board]]*Goal)</f>
        <v>0</v>
      </c>
      <c r="G81" s="17"/>
      <c r="H81" s="22">
        <f t="shared" si="1"/>
        <v>0</v>
      </c>
      <c r="I81" s="18"/>
      <c r="J81" s="18"/>
    </row>
    <row r="82" spans="1:10" ht="15" x14ac:dyDescent="0.25">
      <c r="A82" s="20"/>
      <c r="B82" s="19"/>
      <c r="C82" s="18"/>
      <c r="D82" s="16"/>
      <c r="E82" s="15"/>
      <c r="F82" s="23">
        <f>SUM(Table42[[#This Row],[Qty per board]]*Goal)</f>
        <v>0</v>
      </c>
      <c r="G82" s="17"/>
      <c r="H82" s="22">
        <f t="shared" si="1"/>
        <v>0</v>
      </c>
      <c r="I82" s="18"/>
      <c r="J82" s="18"/>
    </row>
    <row r="83" spans="1:10" ht="15" x14ac:dyDescent="0.25">
      <c r="A83" s="20"/>
      <c r="B83" s="19"/>
      <c r="C83" s="18"/>
      <c r="D83" s="16"/>
      <c r="E83" s="15"/>
      <c r="F83" s="23">
        <f>SUM(Table42[[#This Row],[Qty per board]]*Goal)</f>
        <v>0</v>
      </c>
      <c r="G83" s="17"/>
      <c r="H83" s="22">
        <f t="shared" si="1"/>
        <v>0</v>
      </c>
      <c r="I83" s="18"/>
      <c r="J83" s="18"/>
    </row>
    <row r="84" spans="1:10" ht="15" x14ac:dyDescent="0.25">
      <c r="A84" s="20"/>
      <c r="B84" s="19"/>
      <c r="C84" s="18"/>
      <c r="D84" s="16"/>
      <c r="E84" s="15"/>
      <c r="F84" s="23">
        <f>SUM(Table42[[#This Row],[Qty per board]]*Goal)</f>
        <v>0</v>
      </c>
      <c r="G84" s="17"/>
      <c r="H84" s="22">
        <f t="shared" si="1"/>
        <v>0</v>
      </c>
      <c r="I84" s="18"/>
      <c r="J84" s="18"/>
    </row>
    <row r="85" spans="1:10" ht="15" x14ac:dyDescent="0.25">
      <c r="A85" s="20"/>
      <c r="B85" s="19"/>
      <c r="C85" s="18"/>
      <c r="D85" s="16"/>
      <c r="E85" s="15"/>
      <c r="F85" s="23">
        <f>SUM(Table42[[#This Row],[Qty per board]]*Goal)</f>
        <v>0</v>
      </c>
      <c r="G85" s="17"/>
      <c r="H85" s="22">
        <f t="shared" si="1"/>
        <v>0</v>
      </c>
      <c r="I85" s="18"/>
      <c r="J85" s="18"/>
    </row>
    <row r="86" spans="1:10" ht="15" x14ac:dyDescent="0.25">
      <c r="A86" s="20"/>
      <c r="B86" s="19"/>
      <c r="C86" s="18"/>
      <c r="D86" s="16"/>
      <c r="E86" s="15"/>
      <c r="F86" s="23">
        <f>SUM(Table42[[#This Row],[Qty per board]]*Goal)</f>
        <v>0</v>
      </c>
      <c r="G86" s="17"/>
      <c r="H86" s="22">
        <f t="shared" si="1"/>
        <v>0</v>
      </c>
      <c r="I86" s="18"/>
      <c r="J86" s="18"/>
    </row>
    <row r="87" spans="1:10" ht="15" x14ac:dyDescent="0.25">
      <c r="A87" s="20"/>
      <c r="B87" s="19"/>
      <c r="C87" s="18"/>
      <c r="D87" s="16"/>
      <c r="E87" s="15"/>
      <c r="F87" s="23">
        <f>SUM(Table42[[#This Row],[Qty per board]]*Goal)</f>
        <v>0</v>
      </c>
      <c r="G87" s="17"/>
      <c r="H87" s="22">
        <f t="shared" si="1"/>
        <v>0</v>
      </c>
      <c r="I87" s="18"/>
      <c r="J87" s="18"/>
    </row>
    <row r="88" spans="1:10" ht="15" x14ac:dyDescent="0.25">
      <c r="A88" s="20"/>
      <c r="B88" s="19"/>
      <c r="C88" s="18"/>
      <c r="D88" s="16"/>
      <c r="E88" s="15"/>
      <c r="F88" s="23">
        <f>SUM(Table42[[#This Row],[Qty per board]]*Goal)</f>
        <v>0</v>
      </c>
      <c r="G88" s="17"/>
      <c r="H88" s="22">
        <f t="shared" si="1"/>
        <v>0</v>
      </c>
      <c r="I88" s="18"/>
      <c r="J88" s="18"/>
    </row>
    <row r="89" spans="1:10" ht="15" x14ac:dyDescent="0.25">
      <c r="A89" s="20"/>
      <c r="B89" s="19"/>
      <c r="C89" s="18"/>
      <c r="D89" s="16"/>
      <c r="E89" s="15"/>
      <c r="F89" s="23">
        <f>SUM(Table42[[#This Row],[Qty per board]]*Goal)</f>
        <v>0</v>
      </c>
      <c r="G89" s="17"/>
      <c r="H89" s="22">
        <f t="shared" si="1"/>
        <v>0</v>
      </c>
      <c r="I89" s="18"/>
      <c r="J89" s="18"/>
    </row>
    <row r="90" spans="1:10" ht="15" x14ac:dyDescent="0.25">
      <c r="A90" s="20"/>
      <c r="B90" s="19"/>
      <c r="C90" s="18"/>
      <c r="D90" s="16"/>
      <c r="E90" s="15"/>
      <c r="F90" s="23">
        <f>SUM(Table42[[#This Row],[Qty per board]]*Goal)</f>
        <v>0</v>
      </c>
      <c r="G90" s="17"/>
      <c r="H90" s="22">
        <f t="shared" si="1"/>
        <v>0</v>
      </c>
      <c r="I90" s="18"/>
      <c r="J90" s="18"/>
    </row>
    <row r="91" spans="1:10" ht="15" x14ac:dyDescent="0.25">
      <c r="A91" s="20"/>
      <c r="B91" s="19"/>
      <c r="C91" s="18"/>
      <c r="D91" s="16"/>
      <c r="E91" s="15"/>
      <c r="F91" s="23">
        <f>SUM(Table42[[#This Row],[Qty per board]]*Goal)</f>
        <v>0</v>
      </c>
      <c r="G91" s="17"/>
      <c r="H91" s="22">
        <f t="shared" si="1"/>
        <v>0</v>
      </c>
      <c r="I91" s="18"/>
      <c r="J91" s="18"/>
    </row>
    <row r="92" spans="1:10" ht="15" x14ac:dyDescent="0.25">
      <c r="A92" s="20"/>
      <c r="B92" s="19"/>
      <c r="C92" s="18"/>
      <c r="D92" s="16"/>
      <c r="E92" s="15"/>
      <c r="F92" s="23">
        <f>SUM(Table42[[#This Row],[Qty per board]]*Goal)</f>
        <v>0</v>
      </c>
      <c r="G92" s="17"/>
      <c r="H92" s="22">
        <f t="shared" si="1"/>
        <v>0</v>
      </c>
      <c r="I92" s="18"/>
      <c r="J92" s="18"/>
    </row>
    <row r="93" spans="1:10" ht="15" x14ac:dyDescent="0.25">
      <c r="A93" s="20"/>
      <c r="B93" s="19"/>
      <c r="C93" s="18"/>
      <c r="D93" s="16"/>
      <c r="E93" s="15"/>
      <c r="F93" s="23">
        <f>SUM(Table42[[#This Row],[Qty per board]]*Goal)</f>
        <v>0</v>
      </c>
      <c r="G93" s="17"/>
      <c r="H93" s="22">
        <f t="shared" si="1"/>
        <v>0</v>
      </c>
      <c r="I93" s="18"/>
      <c r="J93" s="18"/>
    </row>
    <row r="94" spans="1:10" ht="15" x14ac:dyDescent="0.25">
      <c r="A94" s="20"/>
      <c r="B94" s="19"/>
      <c r="C94" s="18"/>
      <c r="D94" s="16"/>
      <c r="E94" s="15"/>
      <c r="F94" s="23">
        <f>SUM(Table42[[#This Row],[Qty per board]]*Goal)</f>
        <v>0</v>
      </c>
      <c r="G94" s="17"/>
      <c r="H94" s="22">
        <f t="shared" si="1"/>
        <v>0</v>
      </c>
      <c r="I94" s="18"/>
      <c r="J94" s="18"/>
    </row>
    <row r="95" spans="1:10" ht="15" x14ac:dyDescent="0.25">
      <c r="A95" s="20"/>
      <c r="B95" s="19"/>
      <c r="C95" s="18"/>
      <c r="D95" s="16"/>
      <c r="E95" s="15"/>
      <c r="F95" s="23">
        <f>SUM(Table42[[#This Row],[Qty per board]]*Goal)</f>
        <v>0</v>
      </c>
      <c r="G95" s="17"/>
      <c r="H95" s="22">
        <f t="shared" si="1"/>
        <v>0</v>
      </c>
      <c r="I95" s="18"/>
      <c r="J95" s="18"/>
    </row>
    <row r="96" spans="1:10" ht="15" x14ac:dyDescent="0.25">
      <c r="A96" s="20"/>
      <c r="B96" s="19"/>
      <c r="C96" s="18"/>
      <c r="D96" s="16"/>
      <c r="E96" s="15"/>
      <c r="F96" s="23">
        <f>SUM(Table42[[#This Row],[Qty per board]]*Goal)</f>
        <v>0</v>
      </c>
      <c r="G96" s="17"/>
      <c r="H96" s="22">
        <f t="shared" si="1"/>
        <v>0</v>
      </c>
      <c r="I96" s="18"/>
      <c r="J96" s="18"/>
    </row>
    <row r="97" spans="1:10" ht="15" x14ac:dyDescent="0.25">
      <c r="A97" s="20"/>
      <c r="B97" s="19"/>
      <c r="C97" s="18"/>
      <c r="D97" s="16"/>
      <c r="E97" s="15"/>
      <c r="F97" s="23">
        <f>SUM(Table42[[#This Row],[Qty per board]]*Goal)</f>
        <v>0</v>
      </c>
      <c r="G97" s="17"/>
      <c r="H97" s="22">
        <f t="shared" si="1"/>
        <v>0</v>
      </c>
      <c r="I97" s="18"/>
      <c r="J97" s="18"/>
    </row>
    <row r="98" spans="1:10" ht="15" x14ac:dyDescent="0.25">
      <c r="A98" s="20"/>
      <c r="B98" s="19"/>
      <c r="C98" s="18"/>
      <c r="D98" s="16"/>
      <c r="E98" s="15"/>
      <c r="F98" s="23">
        <f>SUM(Table42[[#This Row],[Qty per board]]*Goal)</f>
        <v>0</v>
      </c>
      <c r="G98" s="17"/>
      <c r="H98" s="22">
        <f t="shared" si="1"/>
        <v>0</v>
      </c>
      <c r="I98" s="18"/>
      <c r="J98" s="18"/>
    </row>
    <row r="99" spans="1:10" ht="15" x14ac:dyDescent="0.25">
      <c r="A99" s="20"/>
      <c r="B99" s="19"/>
      <c r="C99" s="18"/>
      <c r="D99" s="16"/>
      <c r="E99" s="15"/>
      <c r="F99" s="23">
        <f>SUM(Table42[[#This Row],[Qty per board]]*Goal)</f>
        <v>0</v>
      </c>
      <c r="G99" s="17"/>
      <c r="H99" s="22">
        <f t="shared" si="1"/>
        <v>0</v>
      </c>
      <c r="I99" s="18"/>
      <c r="J99" s="18"/>
    </row>
    <row r="100" spans="1:10" ht="15" x14ac:dyDescent="0.25">
      <c r="A100" s="20"/>
      <c r="B100" s="19"/>
      <c r="C100" s="18"/>
      <c r="D100" s="16"/>
      <c r="E100" s="15"/>
      <c r="F100" s="23">
        <f>SUM(Table42[[#This Row],[Qty per board]]*Goal)</f>
        <v>0</v>
      </c>
      <c r="G100" s="17"/>
      <c r="H100" s="22">
        <f t="shared" si="1"/>
        <v>0</v>
      </c>
      <c r="I100" s="18"/>
      <c r="J100" s="18"/>
    </row>
    <row r="101" spans="1:10" ht="15" x14ac:dyDescent="0.25">
      <c r="A101" s="20"/>
      <c r="B101" s="19"/>
      <c r="C101" s="18"/>
      <c r="D101" s="16"/>
      <c r="E101" s="15"/>
      <c r="F101" s="23">
        <f>SUM(Table42[[#This Row],[Qty per board]]*Goal)</f>
        <v>0</v>
      </c>
      <c r="G101" s="17"/>
      <c r="H101" s="22">
        <f t="shared" si="1"/>
        <v>0</v>
      </c>
      <c r="I101" s="18"/>
      <c r="J101" s="18"/>
    </row>
    <row r="102" spans="1:10" ht="15" x14ac:dyDescent="0.25">
      <c r="A102" s="20"/>
      <c r="B102" s="19"/>
      <c r="C102" s="18"/>
      <c r="D102" s="16"/>
      <c r="E102" s="15"/>
      <c r="F102" s="23">
        <f>SUM(Table42[[#This Row],[Qty per board]]*Goal)</f>
        <v>0</v>
      </c>
      <c r="G102" s="17"/>
      <c r="H102" s="22">
        <f t="shared" si="1"/>
        <v>0</v>
      </c>
      <c r="I102" s="18"/>
      <c r="J102" s="18"/>
    </row>
    <row r="103" spans="1:10" ht="15" x14ac:dyDescent="0.25">
      <c r="A103" s="20"/>
      <c r="B103" s="19"/>
      <c r="C103" s="18"/>
      <c r="D103" s="16"/>
      <c r="E103" s="15"/>
      <c r="F103" s="23">
        <f>SUM(Table42[[#This Row],[Qty per board]]*Goal)</f>
        <v>0</v>
      </c>
      <c r="G103" s="17"/>
      <c r="H103" s="22">
        <f t="shared" si="1"/>
        <v>0</v>
      </c>
      <c r="I103" s="18"/>
      <c r="J103" s="18"/>
    </row>
    <row r="104" spans="1:10" ht="15" x14ac:dyDescent="0.25">
      <c r="A104" s="20"/>
      <c r="B104" s="19"/>
      <c r="C104" s="18"/>
      <c r="D104" s="16"/>
      <c r="E104" s="15"/>
      <c r="F104" s="23">
        <f>SUM(Table42[[#This Row],[Qty per board]]*Goal)</f>
        <v>0</v>
      </c>
      <c r="G104" s="17"/>
      <c r="H104" s="22">
        <f t="shared" si="1"/>
        <v>0</v>
      </c>
      <c r="I104" s="18"/>
      <c r="J104" s="18"/>
    </row>
    <row r="105" spans="1:10" ht="15" x14ac:dyDescent="0.25">
      <c r="A105" s="20"/>
      <c r="B105" s="19"/>
      <c r="C105" s="18"/>
      <c r="D105" s="16"/>
      <c r="E105" s="15"/>
      <c r="F105" s="23">
        <f>SUM(Table42[[#This Row],[Qty per board]]*Goal)</f>
        <v>0</v>
      </c>
      <c r="G105" s="17"/>
      <c r="H105" s="22">
        <f t="shared" si="1"/>
        <v>0</v>
      </c>
      <c r="I105" s="18"/>
      <c r="J105" s="18"/>
    </row>
    <row r="106" spans="1:10" ht="15" x14ac:dyDescent="0.25">
      <c r="A106" s="20"/>
      <c r="B106" s="19"/>
      <c r="C106" s="18"/>
      <c r="D106" s="16"/>
      <c r="E106" s="15"/>
      <c r="F106" s="23">
        <f>SUM(Table42[[#This Row],[Qty per board]]*Goal)</f>
        <v>0</v>
      </c>
      <c r="G106" s="17"/>
      <c r="H106" s="22">
        <f t="shared" si="1"/>
        <v>0</v>
      </c>
      <c r="I106" s="18"/>
      <c r="J106" s="18"/>
    </row>
    <row r="107" spans="1:10" ht="15" x14ac:dyDescent="0.25">
      <c r="A107" s="20"/>
      <c r="B107" s="19"/>
      <c r="C107" s="18"/>
      <c r="D107" s="16"/>
      <c r="E107" s="15"/>
      <c r="F107" s="23">
        <f>SUM(Table42[[#This Row],[Qty per board]]*Goal)</f>
        <v>0</v>
      </c>
      <c r="G107" s="17"/>
      <c r="H107" s="22">
        <f t="shared" si="1"/>
        <v>0</v>
      </c>
      <c r="I107" s="18"/>
      <c r="J107" s="18"/>
    </row>
    <row r="108" spans="1:10" ht="15" x14ac:dyDescent="0.25">
      <c r="A108" s="20"/>
      <c r="B108" s="19"/>
      <c r="C108" s="18"/>
      <c r="D108" s="16"/>
      <c r="E108" s="15"/>
      <c r="F108" s="23">
        <f>SUM(Table42[[#This Row],[Qty per board]]*Goal)</f>
        <v>0</v>
      </c>
      <c r="G108" s="17"/>
      <c r="H108" s="22">
        <f t="shared" si="1"/>
        <v>0</v>
      </c>
      <c r="I108" s="18"/>
      <c r="J108" s="18"/>
    </row>
    <row r="109" spans="1:10" ht="15" x14ac:dyDescent="0.25">
      <c r="A109" s="20"/>
      <c r="B109" s="19"/>
      <c r="C109" s="18"/>
      <c r="D109" s="16"/>
      <c r="E109" s="15"/>
      <c r="F109" s="23">
        <f>SUM(Table42[[#This Row],[Qty per board]]*Goal)</f>
        <v>0</v>
      </c>
      <c r="G109" s="17"/>
      <c r="H109" s="22">
        <f t="shared" si="1"/>
        <v>0</v>
      </c>
      <c r="I109" s="18"/>
      <c r="J109" s="18"/>
    </row>
    <row r="110" spans="1:10" ht="15" x14ac:dyDescent="0.25">
      <c r="A110" s="20"/>
      <c r="B110" s="19"/>
      <c r="C110" s="18"/>
      <c r="D110" s="16"/>
      <c r="E110" s="15"/>
      <c r="F110" s="23">
        <f>SUM(Table42[[#This Row],[Qty per board]]*Goal)</f>
        <v>0</v>
      </c>
      <c r="G110" s="17"/>
      <c r="H110" s="22">
        <f t="shared" si="1"/>
        <v>0</v>
      </c>
      <c r="I110" s="18"/>
      <c r="J110" s="18"/>
    </row>
    <row r="111" spans="1:10" ht="15" x14ac:dyDescent="0.25">
      <c r="A111" s="20"/>
      <c r="B111" s="19"/>
      <c r="C111" s="18"/>
      <c r="D111" s="16"/>
      <c r="E111" s="15"/>
      <c r="F111" s="23">
        <f>SUM(Table42[[#This Row],[Qty per board]]*Goal)</f>
        <v>0</v>
      </c>
      <c r="G111" s="17"/>
      <c r="H111" s="22">
        <f t="shared" si="1"/>
        <v>0</v>
      </c>
      <c r="I111" s="18"/>
      <c r="J111" s="18"/>
    </row>
    <row r="112" spans="1:10" ht="15" x14ac:dyDescent="0.25">
      <c r="A112" s="20"/>
      <c r="B112" s="19"/>
      <c r="C112" s="18"/>
      <c r="D112" s="16"/>
      <c r="E112" s="15"/>
      <c r="F112" s="23">
        <f>SUM(Table42[[#This Row],[Qty per board]]*Goal)</f>
        <v>0</v>
      </c>
      <c r="G112" s="17"/>
      <c r="H112" s="22">
        <f t="shared" si="1"/>
        <v>0</v>
      </c>
      <c r="I112" s="18"/>
      <c r="J112" s="18"/>
    </row>
    <row r="113" spans="1:10" ht="15" x14ac:dyDescent="0.25">
      <c r="A113" s="20"/>
      <c r="B113" s="19"/>
      <c r="C113" s="18"/>
      <c r="D113" s="16"/>
      <c r="E113" s="15"/>
      <c r="F113" s="23">
        <f>SUM(Table42[[#This Row],[Qty per board]]*Goal)</f>
        <v>0</v>
      </c>
      <c r="G113" s="17"/>
      <c r="H113" s="22">
        <f t="shared" si="1"/>
        <v>0</v>
      </c>
      <c r="I113" s="18"/>
      <c r="J113" s="18"/>
    </row>
    <row r="114" spans="1:10" ht="15" x14ac:dyDescent="0.25">
      <c r="A114" s="20"/>
      <c r="B114" s="19"/>
      <c r="C114" s="18"/>
      <c r="D114" s="16"/>
      <c r="E114" s="15"/>
      <c r="F114" s="23">
        <f>SUM(Table42[[#This Row],[Qty per board]]*Goal)</f>
        <v>0</v>
      </c>
      <c r="G114" s="17"/>
      <c r="H114" s="22">
        <f t="shared" si="1"/>
        <v>0</v>
      </c>
      <c r="I114" s="18"/>
      <c r="J114" s="18"/>
    </row>
    <row r="115" spans="1:10" ht="15" x14ac:dyDescent="0.25">
      <c r="A115" s="20"/>
      <c r="B115" s="19"/>
      <c r="C115" s="18"/>
      <c r="D115" s="16"/>
      <c r="E115" s="15"/>
      <c r="F115" s="23">
        <f>SUM(Table42[[#This Row],[Qty per board]]*Goal)</f>
        <v>0</v>
      </c>
      <c r="G115" s="17"/>
      <c r="H115" s="22">
        <f t="shared" si="1"/>
        <v>0</v>
      </c>
      <c r="I115" s="18"/>
      <c r="J115" s="18"/>
    </row>
    <row r="116" spans="1:10" ht="15" x14ac:dyDescent="0.25">
      <c r="A116" s="20"/>
      <c r="B116" s="19"/>
      <c r="C116" s="18"/>
      <c r="D116" s="16"/>
      <c r="E116" s="15"/>
      <c r="F116" s="23">
        <f>SUM(Table42[[#This Row],[Qty per board]]*Goal)</f>
        <v>0</v>
      </c>
      <c r="G116" s="17"/>
      <c r="H116" s="22">
        <f t="shared" si="1"/>
        <v>0</v>
      </c>
      <c r="I116" s="18"/>
      <c r="J116" s="18"/>
    </row>
    <row r="117" spans="1:10" ht="15" x14ac:dyDescent="0.25">
      <c r="A117" s="20"/>
      <c r="B117" s="19"/>
      <c r="C117" s="18"/>
      <c r="D117" s="16"/>
      <c r="E117" s="15"/>
      <c r="F117" s="23">
        <f>SUM(Table42[[#This Row],[Qty per board]]*Goal)</f>
        <v>0</v>
      </c>
      <c r="G117" s="17"/>
      <c r="H117" s="22">
        <f t="shared" si="1"/>
        <v>0</v>
      </c>
      <c r="I117" s="18"/>
      <c r="J117" s="18"/>
    </row>
    <row r="118" spans="1:10" ht="15" x14ac:dyDescent="0.25">
      <c r="A118" s="20"/>
      <c r="B118" s="19"/>
      <c r="C118" s="18"/>
      <c r="D118" s="16"/>
      <c r="E118" s="15"/>
      <c r="F118" s="23">
        <f>SUM(Table42[[#This Row],[Qty per board]]*Goal)</f>
        <v>0</v>
      </c>
      <c r="G118" s="17"/>
      <c r="H118" s="22">
        <f t="shared" si="1"/>
        <v>0</v>
      </c>
      <c r="I118" s="18"/>
      <c r="J118" s="18"/>
    </row>
    <row r="119" spans="1:10" ht="15" x14ac:dyDescent="0.25">
      <c r="A119" s="20"/>
      <c r="B119" s="19"/>
      <c r="C119" s="18"/>
      <c r="D119" s="16"/>
      <c r="E119" s="15"/>
      <c r="F119" s="23">
        <f>SUM(Table42[[#This Row],[Qty per board]]*Goal)</f>
        <v>0</v>
      </c>
      <c r="G119" s="17"/>
      <c r="H119" s="22">
        <f t="shared" si="1"/>
        <v>0</v>
      </c>
      <c r="I119" s="18"/>
      <c r="J119" s="18"/>
    </row>
    <row r="120" spans="1:10" ht="15" x14ac:dyDescent="0.25">
      <c r="A120" s="20"/>
      <c r="B120" s="19"/>
      <c r="C120" s="18"/>
      <c r="D120" s="16"/>
      <c r="E120" s="15"/>
      <c r="F120" s="23">
        <f>SUM(Table42[[#This Row],[Qty per board]]*Goal)</f>
        <v>0</v>
      </c>
      <c r="G120" s="17"/>
      <c r="H120" s="22">
        <f t="shared" si="1"/>
        <v>0</v>
      </c>
      <c r="I120" s="18"/>
      <c r="J120" s="18"/>
    </row>
    <row r="121" spans="1:10" ht="15" x14ac:dyDescent="0.25">
      <c r="A121" s="20"/>
      <c r="B121" s="19"/>
      <c r="C121" s="18"/>
      <c r="D121" s="16"/>
      <c r="E121" s="15"/>
      <c r="F121" s="23">
        <f>SUM(Table42[[#This Row],[Qty per board]]*Goal)</f>
        <v>0</v>
      </c>
      <c r="G121" s="17"/>
      <c r="H121" s="22">
        <f t="shared" si="1"/>
        <v>0</v>
      </c>
      <c r="I121" s="18"/>
      <c r="J121" s="18"/>
    </row>
    <row r="122" spans="1:10" ht="15" x14ac:dyDescent="0.25">
      <c r="A122" s="20"/>
      <c r="B122" s="19"/>
      <c r="C122" s="18"/>
      <c r="D122" s="16"/>
      <c r="E122" s="15"/>
      <c r="F122" s="23">
        <f>SUM(Table42[[#This Row],[Qty per board]]*Goal)</f>
        <v>0</v>
      </c>
      <c r="G122" s="17"/>
      <c r="H122" s="22">
        <f t="shared" si="1"/>
        <v>0</v>
      </c>
      <c r="I122" s="18"/>
      <c r="J122" s="18"/>
    </row>
    <row r="123" spans="1:10" ht="15" x14ac:dyDescent="0.25">
      <c r="A123" s="20"/>
      <c r="B123" s="19"/>
      <c r="C123" s="18"/>
      <c r="D123" s="16"/>
      <c r="E123" s="15"/>
      <c r="F123" s="23">
        <f>SUM(Table42[[#This Row],[Qty per board]]*Goal)</f>
        <v>0</v>
      </c>
      <c r="G123" s="17"/>
      <c r="H123" s="22">
        <f t="shared" si="1"/>
        <v>0</v>
      </c>
      <c r="I123" s="18"/>
      <c r="J123" s="18"/>
    </row>
    <row r="124" spans="1:10" ht="15" x14ac:dyDescent="0.25">
      <c r="A124" s="20"/>
      <c r="B124" s="19"/>
      <c r="C124" s="18"/>
      <c r="D124" s="16"/>
      <c r="E124" s="15"/>
      <c r="F124" s="23">
        <f>SUM(Table42[[#This Row],[Qty per board]]*Goal)</f>
        <v>0</v>
      </c>
      <c r="G124" s="17"/>
      <c r="H124" s="22">
        <f t="shared" si="1"/>
        <v>0</v>
      </c>
      <c r="I124" s="18"/>
      <c r="J124" s="18"/>
    </row>
    <row r="125" spans="1:10" ht="15" x14ac:dyDescent="0.25">
      <c r="A125" s="20"/>
      <c r="B125" s="19"/>
      <c r="C125" s="18"/>
      <c r="D125" s="16"/>
      <c r="E125" s="15"/>
      <c r="F125" s="23">
        <f>SUM(Table42[[#This Row],[Qty per board]]*Goal)</f>
        <v>0</v>
      </c>
      <c r="G125" s="17"/>
      <c r="H125" s="22">
        <f t="shared" si="1"/>
        <v>0</v>
      </c>
      <c r="I125" s="18"/>
      <c r="J125" s="18"/>
    </row>
    <row r="126" spans="1:10" ht="15" x14ac:dyDescent="0.25">
      <c r="A126" s="20"/>
      <c r="B126" s="19"/>
      <c r="C126" s="18"/>
      <c r="D126" s="16"/>
      <c r="E126" s="15"/>
      <c r="F126" s="23">
        <f>SUM(Table42[[#This Row],[Qty per board]]*Goal)</f>
        <v>0</v>
      </c>
      <c r="G126" s="17"/>
      <c r="H126" s="22">
        <f t="shared" si="1"/>
        <v>0</v>
      </c>
      <c r="I126" s="18"/>
      <c r="J126" s="18"/>
    </row>
    <row r="127" spans="1:10" ht="15" x14ac:dyDescent="0.25">
      <c r="A127" s="20"/>
      <c r="B127" s="19"/>
      <c r="C127" s="18"/>
      <c r="D127" s="16"/>
      <c r="E127" s="15"/>
      <c r="F127" s="23">
        <f>SUM(Table42[[#This Row],[Qty per board]]*Goal)</f>
        <v>0</v>
      </c>
      <c r="G127" s="17"/>
      <c r="H127" s="22">
        <f t="shared" si="1"/>
        <v>0</v>
      </c>
      <c r="I127" s="18"/>
      <c r="J127" s="18"/>
    </row>
    <row r="128" spans="1:10" ht="15" x14ac:dyDescent="0.25">
      <c r="A128" s="20"/>
      <c r="B128" s="19"/>
      <c r="C128" s="18"/>
      <c r="D128" s="16"/>
      <c r="E128" s="15"/>
      <c r="F128" s="23">
        <f>SUM(Table42[[#This Row],[Qty per board]]*Goal)</f>
        <v>0</v>
      </c>
      <c r="G128" s="17"/>
      <c r="H128" s="22">
        <f t="shared" si="1"/>
        <v>0</v>
      </c>
      <c r="I128" s="18"/>
      <c r="J128" s="18"/>
    </row>
    <row r="129" spans="1:10" ht="15" x14ac:dyDescent="0.25">
      <c r="A129" s="20"/>
      <c r="B129" s="19"/>
      <c r="C129" s="18"/>
      <c r="D129" s="16"/>
      <c r="E129" s="15"/>
      <c r="F129" s="23">
        <f>SUM(Table42[[#This Row],[Qty per board]]*Goal)</f>
        <v>0</v>
      </c>
      <c r="G129" s="17"/>
      <c r="H129" s="22">
        <f t="shared" si="1"/>
        <v>0</v>
      </c>
      <c r="I129" s="18"/>
      <c r="J129" s="18"/>
    </row>
    <row r="130" spans="1:10" ht="15" x14ac:dyDescent="0.25">
      <c r="A130" s="20"/>
      <c r="B130" s="19"/>
      <c r="C130" s="18"/>
      <c r="D130" s="16"/>
      <c r="E130" s="15"/>
      <c r="F130" s="23">
        <f>SUM(Table42[[#This Row],[Qty per board]]*Goal)</f>
        <v>0</v>
      </c>
      <c r="G130" s="17"/>
      <c r="H130" s="22">
        <f t="shared" si="1"/>
        <v>0</v>
      </c>
      <c r="I130" s="18"/>
      <c r="J130" s="18"/>
    </row>
    <row r="131" spans="1:10" ht="15" x14ac:dyDescent="0.25">
      <c r="A131" s="20"/>
      <c r="B131" s="19"/>
      <c r="C131" s="18"/>
      <c r="D131" s="16"/>
      <c r="E131" s="15"/>
      <c r="F131" s="23">
        <f>SUM(Table42[[#This Row],[Qty per board]]*Goal)</f>
        <v>0</v>
      </c>
      <c r="G131" s="17"/>
      <c r="H131" s="22">
        <f t="shared" si="1"/>
        <v>0</v>
      </c>
      <c r="I131" s="18"/>
      <c r="J131" s="18"/>
    </row>
    <row r="132" spans="1:10" ht="15" x14ac:dyDescent="0.25">
      <c r="A132" s="20"/>
      <c r="B132" s="19"/>
      <c r="C132" s="18"/>
      <c r="D132" s="16"/>
      <c r="E132" s="15"/>
      <c r="F132" s="23">
        <f>SUM(Table42[[#This Row],[Qty per board]]*Goal)</f>
        <v>0</v>
      </c>
      <c r="G132" s="17"/>
      <c r="H132" s="22">
        <f t="shared" si="1"/>
        <v>0</v>
      </c>
      <c r="I132" s="18"/>
      <c r="J132" s="18"/>
    </row>
    <row r="133" spans="1:10" ht="15" x14ac:dyDescent="0.25">
      <c r="A133" s="20"/>
      <c r="B133" s="19"/>
      <c r="C133" s="18"/>
      <c r="D133" s="16"/>
      <c r="E133" s="15"/>
      <c r="F133" s="23">
        <f>SUM(Table42[[#This Row],[Qty per board]]*Goal)</f>
        <v>0</v>
      </c>
      <c r="G133" s="17"/>
      <c r="H133" s="22">
        <f t="shared" si="1"/>
        <v>0</v>
      </c>
      <c r="I133" s="18"/>
      <c r="J133" s="18"/>
    </row>
    <row r="134" spans="1:10" ht="15" x14ac:dyDescent="0.25">
      <c r="A134" s="20"/>
      <c r="B134" s="19"/>
      <c r="C134" s="18"/>
      <c r="D134" s="16"/>
      <c r="E134" s="15"/>
      <c r="F134" s="23">
        <f>SUM(Table42[[#This Row],[Qty per board]]*Goal)</f>
        <v>0</v>
      </c>
      <c r="G134" s="17"/>
      <c r="H134" s="22">
        <f t="shared" si="1"/>
        <v>0</v>
      </c>
      <c r="I134" s="18"/>
      <c r="J134" s="18"/>
    </row>
    <row r="135" spans="1:10" ht="15" x14ac:dyDescent="0.25">
      <c r="A135" s="20"/>
      <c r="B135" s="19"/>
      <c r="C135" s="18"/>
      <c r="D135" s="16"/>
      <c r="E135" s="15"/>
      <c r="F135" s="23">
        <f>SUM(Table42[[#This Row],[Qty per board]]*Goal)</f>
        <v>0</v>
      </c>
      <c r="G135" s="17"/>
      <c r="H135" s="22">
        <f t="shared" si="1"/>
        <v>0</v>
      </c>
      <c r="I135" s="18"/>
      <c r="J135" s="18"/>
    </row>
    <row r="136" spans="1:10" ht="15" x14ac:dyDescent="0.25">
      <c r="A136" s="20"/>
      <c r="B136" s="19"/>
      <c r="C136" s="18"/>
      <c r="D136" s="16"/>
      <c r="E136" s="15"/>
      <c r="F136" s="23">
        <f>SUM(Table42[[#This Row],[Qty per board]]*Goal)</f>
        <v>0</v>
      </c>
      <c r="G136" s="17"/>
      <c r="H136" s="22">
        <f t="shared" si="1"/>
        <v>0</v>
      </c>
      <c r="I136" s="18"/>
      <c r="J136" s="18"/>
    </row>
    <row r="137" spans="1:10" ht="15" x14ac:dyDescent="0.25">
      <c r="A137" s="20"/>
      <c r="B137" s="19"/>
      <c r="C137" s="18"/>
      <c r="D137" s="16"/>
      <c r="E137" s="15"/>
      <c r="F137" s="23">
        <f>SUM(Table42[[#This Row],[Qty per board]]*Goal)</f>
        <v>0</v>
      </c>
      <c r="G137" s="17"/>
      <c r="H137" s="22">
        <f t="shared" ref="H137:H200" si="2">SUM(G137*F137)</f>
        <v>0</v>
      </c>
      <c r="I137" s="18"/>
      <c r="J137" s="18"/>
    </row>
    <row r="138" spans="1:10" ht="15" x14ac:dyDescent="0.25">
      <c r="A138" s="20"/>
      <c r="B138" s="19"/>
      <c r="C138" s="18"/>
      <c r="D138" s="16"/>
      <c r="E138" s="15"/>
      <c r="F138" s="23">
        <f>SUM(Table42[[#This Row],[Qty per board]]*Goal)</f>
        <v>0</v>
      </c>
      <c r="G138" s="17"/>
      <c r="H138" s="22">
        <f t="shared" si="2"/>
        <v>0</v>
      </c>
      <c r="I138" s="18"/>
      <c r="J138" s="18"/>
    </row>
    <row r="139" spans="1:10" ht="15" x14ac:dyDescent="0.25">
      <c r="A139" s="20"/>
      <c r="B139" s="19"/>
      <c r="C139" s="18"/>
      <c r="D139" s="16"/>
      <c r="E139" s="15"/>
      <c r="F139" s="23">
        <f>SUM(Table42[[#This Row],[Qty per board]]*Goal)</f>
        <v>0</v>
      </c>
      <c r="G139" s="17"/>
      <c r="H139" s="22">
        <f t="shared" si="2"/>
        <v>0</v>
      </c>
      <c r="I139" s="18"/>
      <c r="J139" s="18"/>
    </row>
    <row r="140" spans="1:10" ht="15" x14ac:dyDescent="0.25">
      <c r="A140" s="20"/>
      <c r="B140" s="19"/>
      <c r="C140" s="18"/>
      <c r="D140" s="16"/>
      <c r="E140" s="15"/>
      <c r="F140" s="23">
        <f>SUM(Table42[[#This Row],[Qty per board]]*Goal)</f>
        <v>0</v>
      </c>
      <c r="G140" s="17"/>
      <c r="H140" s="22">
        <f t="shared" si="2"/>
        <v>0</v>
      </c>
      <c r="I140" s="18"/>
      <c r="J140" s="18"/>
    </row>
    <row r="141" spans="1:10" ht="15" x14ac:dyDescent="0.25">
      <c r="A141" s="20"/>
      <c r="B141" s="19"/>
      <c r="C141" s="18"/>
      <c r="D141" s="16"/>
      <c r="E141" s="15"/>
      <c r="F141" s="23">
        <f>SUM(Table42[[#This Row],[Qty per board]]*Goal)</f>
        <v>0</v>
      </c>
      <c r="G141" s="17"/>
      <c r="H141" s="22">
        <f t="shared" si="2"/>
        <v>0</v>
      </c>
      <c r="I141" s="18"/>
      <c r="J141" s="18"/>
    </row>
    <row r="142" spans="1:10" ht="15" x14ac:dyDescent="0.25">
      <c r="A142" s="20"/>
      <c r="B142" s="19"/>
      <c r="C142" s="18"/>
      <c r="D142" s="16"/>
      <c r="E142" s="15"/>
      <c r="F142" s="23">
        <f>SUM(Table42[[#This Row],[Qty per board]]*Goal)</f>
        <v>0</v>
      </c>
      <c r="G142" s="17"/>
      <c r="H142" s="22">
        <f t="shared" si="2"/>
        <v>0</v>
      </c>
      <c r="I142" s="18"/>
      <c r="J142" s="18"/>
    </row>
    <row r="143" spans="1:10" ht="15" x14ac:dyDescent="0.25">
      <c r="A143" s="20"/>
      <c r="B143" s="19"/>
      <c r="C143" s="18"/>
      <c r="D143" s="16"/>
      <c r="E143" s="15"/>
      <c r="F143" s="23">
        <f>SUM(Table42[[#This Row],[Qty per board]]*Goal)</f>
        <v>0</v>
      </c>
      <c r="G143" s="17"/>
      <c r="H143" s="22">
        <f t="shared" si="2"/>
        <v>0</v>
      </c>
      <c r="I143" s="18"/>
      <c r="J143" s="18"/>
    </row>
    <row r="144" spans="1:10" ht="15" x14ac:dyDescent="0.25">
      <c r="A144" s="20"/>
      <c r="B144" s="19"/>
      <c r="C144" s="18"/>
      <c r="D144" s="16"/>
      <c r="E144" s="15"/>
      <c r="F144" s="23">
        <f>SUM(Table42[[#This Row],[Qty per board]]*Goal)</f>
        <v>0</v>
      </c>
      <c r="G144" s="17"/>
      <c r="H144" s="22">
        <f t="shared" si="2"/>
        <v>0</v>
      </c>
      <c r="I144" s="18"/>
      <c r="J144" s="18"/>
    </row>
    <row r="145" spans="1:10" ht="15" x14ac:dyDescent="0.25">
      <c r="A145" s="20"/>
      <c r="B145" s="19"/>
      <c r="C145" s="18"/>
      <c r="D145" s="16"/>
      <c r="E145" s="15"/>
      <c r="F145" s="23">
        <f>SUM(Table42[[#This Row],[Qty per board]]*Goal)</f>
        <v>0</v>
      </c>
      <c r="G145" s="17"/>
      <c r="H145" s="22">
        <f t="shared" si="2"/>
        <v>0</v>
      </c>
      <c r="I145" s="18"/>
      <c r="J145" s="18"/>
    </row>
    <row r="146" spans="1:10" ht="15" x14ac:dyDescent="0.25">
      <c r="A146" s="20"/>
      <c r="B146" s="19"/>
      <c r="C146" s="18"/>
      <c r="D146" s="16"/>
      <c r="E146" s="15"/>
      <c r="F146" s="23">
        <f>SUM(Table42[[#This Row],[Qty per board]]*Goal)</f>
        <v>0</v>
      </c>
      <c r="G146" s="17"/>
      <c r="H146" s="22">
        <f t="shared" si="2"/>
        <v>0</v>
      </c>
      <c r="I146" s="18"/>
      <c r="J146" s="18"/>
    </row>
    <row r="147" spans="1:10" ht="15" x14ac:dyDescent="0.25">
      <c r="A147" s="20"/>
      <c r="B147" s="19"/>
      <c r="C147" s="18"/>
      <c r="D147" s="16"/>
      <c r="E147" s="15"/>
      <c r="F147" s="23">
        <f>SUM(Table42[[#This Row],[Qty per board]]*Goal)</f>
        <v>0</v>
      </c>
      <c r="G147" s="17"/>
      <c r="H147" s="22">
        <f t="shared" si="2"/>
        <v>0</v>
      </c>
      <c r="I147" s="18"/>
      <c r="J147" s="18"/>
    </row>
    <row r="148" spans="1:10" ht="15" x14ac:dyDescent="0.25">
      <c r="A148" s="20"/>
      <c r="B148" s="19"/>
      <c r="C148" s="18"/>
      <c r="D148" s="16"/>
      <c r="E148" s="15"/>
      <c r="F148" s="23">
        <f>SUM(Table42[[#This Row],[Qty per board]]*Goal)</f>
        <v>0</v>
      </c>
      <c r="G148" s="17"/>
      <c r="H148" s="22">
        <f t="shared" si="2"/>
        <v>0</v>
      </c>
      <c r="I148" s="18"/>
      <c r="J148" s="18"/>
    </row>
    <row r="149" spans="1:10" ht="15" x14ac:dyDescent="0.25">
      <c r="A149" s="20"/>
      <c r="B149" s="19"/>
      <c r="C149" s="18"/>
      <c r="D149" s="16"/>
      <c r="E149" s="15"/>
      <c r="F149" s="23">
        <f>SUM(Table42[[#This Row],[Qty per board]]*Goal)</f>
        <v>0</v>
      </c>
      <c r="G149" s="17"/>
      <c r="H149" s="22">
        <f t="shared" si="2"/>
        <v>0</v>
      </c>
      <c r="I149" s="18"/>
      <c r="J149" s="18"/>
    </row>
    <row r="150" spans="1:10" ht="15" x14ac:dyDescent="0.25">
      <c r="A150" s="20"/>
      <c r="B150" s="19"/>
      <c r="C150" s="18"/>
      <c r="D150" s="16"/>
      <c r="E150" s="15"/>
      <c r="F150" s="23">
        <f>SUM(Table42[[#This Row],[Qty per board]]*Goal)</f>
        <v>0</v>
      </c>
      <c r="G150" s="17"/>
      <c r="H150" s="22">
        <f t="shared" si="2"/>
        <v>0</v>
      </c>
      <c r="I150" s="18"/>
      <c r="J150" s="18"/>
    </row>
    <row r="151" spans="1:10" ht="15" x14ac:dyDescent="0.25">
      <c r="A151" s="20"/>
      <c r="B151" s="19"/>
      <c r="C151" s="18"/>
      <c r="D151" s="16"/>
      <c r="E151" s="15"/>
      <c r="F151" s="23">
        <f>SUM(Table42[[#This Row],[Qty per board]]*Goal)</f>
        <v>0</v>
      </c>
      <c r="G151" s="17"/>
      <c r="H151" s="22">
        <f t="shared" si="2"/>
        <v>0</v>
      </c>
      <c r="I151" s="18"/>
      <c r="J151" s="18"/>
    </row>
    <row r="152" spans="1:10" ht="15" x14ac:dyDescent="0.25">
      <c r="A152" s="20"/>
      <c r="B152" s="19"/>
      <c r="C152" s="18"/>
      <c r="D152" s="16"/>
      <c r="E152" s="15"/>
      <c r="F152" s="23">
        <f>SUM(Table42[[#This Row],[Qty per board]]*Goal)</f>
        <v>0</v>
      </c>
      <c r="G152" s="17"/>
      <c r="H152" s="22">
        <f t="shared" si="2"/>
        <v>0</v>
      </c>
      <c r="I152" s="18"/>
      <c r="J152" s="18"/>
    </row>
    <row r="153" spans="1:10" ht="15" x14ac:dyDescent="0.25">
      <c r="A153" s="20"/>
      <c r="B153" s="19"/>
      <c r="C153" s="18"/>
      <c r="D153" s="16"/>
      <c r="E153" s="15"/>
      <c r="F153" s="23">
        <f>SUM(Table42[[#This Row],[Qty per board]]*Goal)</f>
        <v>0</v>
      </c>
      <c r="G153" s="17"/>
      <c r="H153" s="22">
        <f t="shared" si="2"/>
        <v>0</v>
      </c>
      <c r="I153" s="18"/>
      <c r="J153" s="18"/>
    </row>
    <row r="154" spans="1:10" ht="15" x14ac:dyDescent="0.25">
      <c r="A154" s="20"/>
      <c r="B154" s="19"/>
      <c r="C154" s="18"/>
      <c r="D154" s="16"/>
      <c r="E154" s="15"/>
      <c r="F154" s="23">
        <f>SUM(Table42[[#This Row],[Qty per board]]*Goal)</f>
        <v>0</v>
      </c>
      <c r="G154" s="17"/>
      <c r="H154" s="22">
        <f t="shared" si="2"/>
        <v>0</v>
      </c>
      <c r="I154" s="18"/>
      <c r="J154" s="18"/>
    </row>
    <row r="155" spans="1:10" ht="15" x14ac:dyDescent="0.25">
      <c r="A155" s="20"/>
      <c r="B155" s="19"/>
      <c r="C155" s="18"/>
      <c r="D155" s="16"/>
      <c r="E155" s="15"/>
      <c r="F155" s="23">
        <f>SUM(Table42[[#This Row],[Qty per board]]*Goal)</f>
        <v>0</v>
      </c>
      <c r="G155" s="17"/>
      <c r="H155" s="22">
        <f t="shared" si="2"/>
        <v>0</v>
      </c>
      <c r="I155" s="18"/>
      <c r="J155" s="18"/>
    </row>
    <row r="156" spans="1:10" ht="15" x14ac:dyDescent="0.25">
      <c r="A156" s="20"/>
      <c r="B156" s="19"/>
      <c r="C156" s="18"/>
      <c r="D156" s="16"/>
      <c r="E156" s="15"/>
      <c r="F156" s="23">
        <f>SUM(Table42[[#This Row],[Qty per board]]*Goal)</f>
        <v>0</v>
      </c>
      <c r="G156" s="17"/>
      <c r="H156" s="22">
        <f t="shared" si="2"/>
        <v>0</v>
      </c>
      <c r="I156" s="18"/>
      <c r="J156" s="18"/>
    </row>
    <row r="157" spans="1:10" ht="15" x14ac:dyDescent="0.25">
      <c r="A157" s="20"/>
      <c r="B157" s="19"/>
      <c r="C157" s="18"/>
      <c r="D157" s="16"/>
      <c r="E157" s="15"/>
      <c r="F157" s="23">
        <f>SUM(Table42[[#This Row],[Qty per board]]*Goal)</f>
        <v>0</v>
      </c>
      <c r="G157" s="17"/>
      <c r="H157" s="22">
        <f t="shared" si="2"/>
        <v>0</v>
      </c>
      <c r="I157" s="18"/>
      <c r="J157" s="18"/>
    </row>
    <row r="158" spans="1:10" ht="15" x14ac:dyDescent="0.25">
      <c r="A158" s="20"/>
      <c r="B158" s="19"/>
      <c r="C158" s="18"/>
      <c r="D158" s="16"/>
      <c r="E158" s="15"/>
      <c r="F158" s="23">
        <f>SUM(Table42[[#This Row],[Qty per board]]*Goal)</f>
        <v>0</v>
      </c>
      <c r="G158" s="17"/>
      <c r="H158" s="22">
        <f t="shared" si="2"/>
        <v>0</v>
      </c>
      <c r="I158" s="18"/>
      <c r="J158" s="18"/>
    </row>
    <row r="159" spans="1:10" ht="15" x14ac:dyDescent="0.25">
      <c r="A159" s="20"/>
      <c r="B159" s="19"/>
      <c r="C159" s="18"/>
      <c r="D159" s="16"/>
      <c r="E159" s="15"/>
      <c r="F159" s="23">
        <f>SUM(Table42[[#This Row],[Qty per board]]*Goal)</f>
        <v>0</v>
      </c>
      <c r="G159" s="17"/>
      <c r="H159" s="22">
        <f t="shared" si="2"/>
        <v>0</v>
      </c>
      <c r="I159" s="18"/>
      <c r="J159" s="18"/>
    </row>
    <row r="160" spans="1:10" ht="15" x14ac:dyDescent="0.25">
      <c r="A160" s="20"/>
      <c r="B160" s="19"/>
      <c r="C160" s="18"/>
      <c r="D160" s="16"/>
      <c r="E160" s="15"/>
      <c r="F160" s="23">
        <f>SUM(Table42[[#This Row],[Qty per board]]*Goal)</f>
        <v>0</v>
      </c>
      <c r="G160" s="17"/>
      <c r="H160" s="22">
        <f t="shared" si="2"/>
        <v>0</v>
      </c>
      <c r="I160" s="18"/>
      <c r="J160" s="18"/>
    </row>
    <row r="161" spans="1:10" ht="15" x14ac:dyDescent="0.25">
      <c r="A161" s="20"/>
      <c r="B161" s="19"/>
      <c r="C161" s="18"/>
      <c r="D161" s="16"/>
      <c r="E161" s="15"/>
      <c r="F161" s="23">
        <f>SUM(Table42[[#This Row],[Qty per board]]*Goal)</f>
        <v>0</v>
      </c>
      <c r="G161" s="17"/>
      <c r="H161" s="22">
        <f t="shared" si="2"/>
        <v>0</v>
      </c>
      <c r="I161" s="18"/>
      <c r="J161" s="18"/>
    </row>
    <row r="162" spans="1:10" ht="15" x14ac:dyDescent="0.25">
      <c r="A162" s="20"/>
      <c r="B162" s="19"/>
      <c r="C162" s="18"/>
      <c r="D162" s="16"/>
      <c r="E162" s="15"/>
      <c r="F162" s="23">
        <f>SUM(Table42[[#This Row],[Qty per board]]*Goal)</f>
        <v>0</v>
      </c>
      <c r="G162" s="17"/>
      <c r="H162" s="22">
        <f t="shared" si="2"/>
        <v>0</v>
      </c>
      <c r="I162" s="18"/>
      <c r="J162" s="18"/>
    </row>
    <row r="163" spans="1:10" ht="15" x14ac:dyDescent="0.25">
      <c r="A163" s="20"/>
      <c r="B163" s="19"/>
      <c r="C163" s="18"/>
      <c r="D163" s="16"/>
      <c r="E163" s="15"/>
      <c r="F163" s="23">
        <f>SUM(Table42[[#This Row],[Qty per board]]*Goal)</f>
        <v>0</v>
      </c>
      <c r="G163" s="17"/>
      <c r="H163" s="22">
        <f t="shared" si="2"/>
        <v>0</v>
      </c>
      <c r="I163" s="18"/>
      <c r="J163" s="18"/>
    </row>
    <row r="164" spans="1:10" ht="15" x14ac:dyDescent="0.25">
      <c r="A164" s="20"/>
      <c r="B164" s="19"/>
      <c r="C164" s="18"/>
      <c r="D164" s="16"/>
      <c r="E164" s="15"/>
      <c r="F164" s="23">
        <f>SUM(Table42[[#This Row],[Qty per board]]*Goal)</f>
        <v>0</v>
      </c>
      <c r="G164" s="17"/>
      <c r="H164" s="22">
        <f t="shared" si="2"/>
        <v>0</v>
      </c>
      <c r="I164" s="18"/>
      <c r="J164" s="18"/>
    </row>
    <row r="165" spans="1:10" ht="15" x14ac:dyDescent="0.25">
      <c r="A165" s="20"/>
      <c r="B165" s="19"/>
      <c r="C165" s="18"/>
      <c r="D165" s="16"/>
      <c r="E165" s="15"/>
      <c r="F165" s="23">
        <f>SUM(Table42[[#This Row],[Qty per board]]*Goal)</f>
        <v>0</v>
      </c>
      <c r="G165" s="17"/>
      <c r="H165" s="22">
        <f t="shared" si="2"/>
        <v>0</v>
      </c>
      <c r="I165" s="18"/>
      <c r="J165" s="18"/>
    </row>
    <row r="166" spans="1:10" ht="15" x14ac:dyDescent="0.25">
      <c r="A166" s="20"/>
      <c r="B166" s="19"/>
      <c r="C166" s="18"/>
      <c r="D166" s="16"/>
      <c r="E166" s="15"/>
      <c r="F166" s="23">
        <f>SUM(Table42[[#This Row],[Qty per board]]*Goal)</f>
        <v>0</v>
      </c>
      <c r="G166" s="17"/>
      <c r="H166" s="22">
        <f t="shared" si="2"/>
        <v>0</v>
      </c>
      <c r="I166" s="18"/>
      <c r="J166" s="18"/>
    </row>
    <row r="167" spans="1:10" ht="15" x14ac:dyDescent="0.25">
      <c r="A167" s="20"/>
      <c r="B167" s="19"/>
      <c r="C167" s="18"/>
      <c r="D167" s="16"/>
      <c r="E167" s="15"/>
      <c r="F167" s="23">
        <f>SUM(Table42[[#This Row],[Qty per board]]*Goal)</f>
        <v>0</v>
      </c>
      <c r="G167" s="17"/>
      <c r="H167" s="22">
        <f t="shared" si="2"/>
        <v>0</v>
      </c>
      <c r="I167" s="18"/>
      <c r="J167" s="18"/>
    </row>
    <row r="168" spans="1:10" ht="15" x14ac:dyDescent="0.25">
      <c r="A168" s="20"/>
      <c r="B168" s="19"/>
      <c r="C168" s="18"/>
      <c r="D168" s="16"/>
      <c r="E168" s="15"/>
      <c r="F168" s="23">
        <f>SUM(Table42[[#This Row],[Qty per board]]*Goal)</f>
        <v>0</v>
      </c>
      <c r="G168" s="17"/>
      <c r="H168" s="22">
        <f t="shared" si="2"/>
        <v>0</v>
      </c>
      <c r="I168" s="18"/>
      <c r="J168" s="18"/>
    </row>
    <row r="169" spans="1:10" ht="15" x14ac:dyDescent="0.25">
      <c r="A169" s="20"/>
      <c r="B169" s="19"/>
      <c r="C169" s="18"/>
      <c r="D169" s="16"/>
      <c r="E169" s="15"/>
      <c r="F169" s="23">
        <f>SUM(Table42[[#This Row],[Qty per board]]*Goal)</f>
        <v>0</v>
      </c>
      <c r="G169" s="17"/>
      <c r="H169" s="22">
        <f t="shared" si="2"/>
        <v>0</v>
      </c>
      <c r="I169" s="18"/>
      <c r="J169" s="18"/>
    </row>
    <row r="170" spans="1:10" ht="15" x14ac:dyDescent="0.25">
      <c r="A170" s="20"/>
      <c r="B170" s="19"/>
      <c r="C170" s="18"/>
      <c r="D170" s="16"/>
      <c r="E170" s="15"/>
      <c r="F170" s="23">
        <f>SUM(Table42[[#This Row],[Qty per board]]*Goal)</f>
        <v>0</v>
      </c>
      <c r="G170" s="17"/>
      <c r="H170" s="22">
        <f t="shared" si="2"/>
        <v>0</v>
      </c>
      <c r="I170" s="18"/>
      <c r="J170" s="18"/>
    </row>
    <row r="171" spans="1:10" ht="15" x14ac:dyDescent="0.25">
      <c r="A171" s="20"/>
      <c r="B171" s="19"/>
      <c r="C171" s="18"/>
      <c r="D171" s="16"/>
      <c r="E171" s="15"/>
      <c r="F171" s="23">
        <f>SUM(Table42[[#This Row],[Qty per board]]*Goal)</f>
        <v>0</v>
      </c>
      <c r="G171" s="17"/>
      <c r="H171" s="22">
        <f t="shared" si="2"/>
        <v>0</v>
      </c>
      <c r="I171" s="18"/>
      <c r="J171" s="18"/>
    </row>
    <row r="172" spans="1:10" ht="15" x14ac:dyDescent="0.25">
      <c r="A172" s="20"/>
      <c r="B172" s="19"/>
      <c r="C172" s="18"/>
      <c r="D172" s="16"/>
      <c r="E172" s="15"/>
      <c r="F172" s="23">
        <f>SUM(Table42[[#This Row],[Qty per board]]*Goal)</f>
        <v>0</v>
      </c>
      <c r="G172" s="17"/>
      <c r="H172" s="22">
        <f t="shared" si="2"/>
        <v>0</v>
      </c>
      <c r="I172" s="18"/>
      <c r="J172" s="18"/>
    </row>
    <row r="173" spans="1:10" ht="15" x14ac:dyDescent="0.25">
      <c r="A173" s="20"/>
      <c r="B173" s="19"/>
      <c r="C173" s="18"/>
      <c r="D173" s="16"/>
      <c r="E173" s="15"/>
      <c r="F173" s="23">
        <f>SUM(Table42[[#This Row],[Qty per board]]*Goal)</f>
        <v>0</v>
      </c>
      <c r="G173" s="17"/>
      <c r="H173" s="22">
        <f t="shared" si="2"/>
        <v>0</v>
      </c>
      <c r="I173" s="18"/>
      <c r="J173" s="18"/>
    </row>
    <row r="174" spans="1:10" ht="15" x14ac:dyDescent="0.25">
      <c r="A174" s="20"/>
      <c r="B174" s="19"/>
      <c r="C174" s="18"/>
      <c r="D174" s="16"/>
      <c r="E174" s="15"/>
      <c r="F174" s="23">
        <f>SUM(Table42[[#This Row],[Qty per board]]*Goal)</f>
        <v>0</v>
      </c>
      <c r="G174" s="17"/>
      <c r="H174" s="22">
        <f t="shared" si="2"/>
        <v>0</v>
      </c>
      <c r="I174" s="18"/>
      <c r="J174" s="18"/>
    </row>
    <row r="175" spans="1:10" ht="15" x14ac:dyDescent="0.25">
      <c r="A175" s="20"/>
      <c r="B175" s="19"/>
      <c r="C175" s="18"/>
      <c r="D175" s="16"/>
      <c r="E175" s="15"/>
      <c r="F175" s="23">
        <f>SUM(Table42[[#This Row],[Qty per board]]*Goal)</f>
        <v>0</v>
      </c>
      <c r="G175" s="17"/>
      <c r="H175" s="22">
        <f t="shared" si="2"/>
        <v>0</v>
      </c>
      <c r="I175" s="18"/>
      <c r="J175" s="18"/>
    </row>
    <row r="176" spans="1:10" ht="15" x14ac:dyDescent="0.25">
      <c r="A176" s="20"/>
      <c r="B176" s="19"/>
      <c r="C176" s="18"/>
      <c r="D176" s="16"/>
      <c r="E176" s="15"/>
      <c r="F176" s="23">
        <f>SUM(Table42[[#This Row],[Qty per board]]*Goal)</f>
        <v>0</v>
      </c>
      <c r="G176" s="17"/>
      <c r="H176" s="22">
        <f t="shared" si="2"/>
        <v>0</v>
      </c>
      <c r="I176" s="18"/>
      <c r="J176" s="18"/>
    </row>
    <row r="177" spans="1:10" ht="15" x14ac:dyDescent="0.25">
      <c r="A177" s="20"/>
      <c r="B177" s="19"/>
      <c r="C177" s="18"/>
      <c r="D177" s="16"/>
      <c r="E177" s="15"/>
      <c r="F177" s="23">
        <f>SUM(Table42[[#This Row],[Qty per board]]*Goal)</f>
        <v>0</v>
      </c>
      <c r="G177" s="17"/>
      <c r="H177" s="22">
        <f t="shared" si="2"/>
        <v>0</v>
      </c>
      <c r="I177" s="18"/>
      <c r="J177" s="18"/>
    </row>
    <row r="178" spans="1:10" ht="15" x14ac:dyDescent="0.25">
      <c r="A178" s="20"/>
      <c r="B178" s="19"/>
      <c r="C178" s="18"/>
      <c r="D178" s="16"/>
      <c r="E178" s="15"/>
      <c r="F178" s="23">
        <f>SUM(Table42[[#This Row],[Qty per board]]*Goal)</f>
        <v>0</v>
      </c>
      <c r="G178" s="17"/>
      <c r="H178" s="22">
        <f t="shared" si="2"/>
        <v>0</v>
      </c>
      <c r="I178" s="18"/>
      <c r="J178" s="18"/>
    </row>
    <row r="179" spans="1:10" ht="15" x14ac:dyDescent="0.25">
      <c r="A179" s="20"/>
      <c r="B179" s="19"/>
      <c r="C179" s="18"/>
      <c r="D179" s="16"/>
      <c r="E179" s="15"/>
      <c r="F179" s="23">
        <f>SUM(Table42[[#This Row],[Qty per board]]*Goal)</f>
        <v>0</v>
      </c>
      <c r="G179" s="17"/>
      <c r="H179" s="22">
        <f t="shared" si="2"/>
        <v>0</v>
      </c>
      <c r="I179" s="18"/>
      <c r="J179" s="18"/>
    </row>
    <row r="180" spans="1:10" ht="15" x14ac:dyDescent="0.25">
      <c r="A180" s="20"/>
      <c r="B180" s="19"/>
      <c r="C180" s="18"/>
      <c r="D180" s="16"/>
      <c r="E180" s="15"/>
      <c r="F180" s="23">
        <f>SUM(Table42[[#This Row],[Qty per board]]*Goal)</f>
        <v>0</v>
      </c>
      <c r="G180" s="17"/>
      <c r="H180" s="22">
        <f t="shared" si="2"/>
        <v>0</v>
      </c>
      <c r="I180" s="18"/>
      <c r="J180" s="18"/>
    </row>
    <row r="181" spans="1:10" ht="15" x14ac:dyDescent="0.25">
      <c r="A181" s="20"/>
      <c r="B181" s="19"/>
      <c r="C181" s="18"/>
      <c r="D181" s="16"/>
      <c r="E181" s="15"/>
      <c r="F181" s="23">
        <f>SUM(Table42[[#This Row],[Qty per board]]*Goal)</f>
        <v>0</v>
      </c>
      <c r="G181" s="17"/>
      <c r="H181" s="22">
        <f t="shared" si="2"/>
        <v>0</v>
      </c>
      <c r="I181" s="18"/>
      <c r="J181" s="18"/>
    </row>
    <row r="182" spans="1:10" ht="15" x14ac:dyDescent="0.25">
      <c r="A182" s="20"/>
      <c r="B182" s="19"/>
      <c r="C182" s="18"/>
      <c r="D182" s="16"/>
      <c r="E182" s="15"/>
      <c r="F182" s="23">
        <f>SUM(Table42[[#This Row],[Qty per board]]*Goal)</f>
        <v>0</v>
      </c>
      <c r="G182" s="17"/>
      <c r="H182" s="22">
        <f t="shared" si="2"/>
        <v>0</v>
      </c>
      <c r="I182" s="18"/>
      <c r="J182" s="18"/>
    </row>
    <row r="183" spans="1:10" ht="15" x14ac:dyDescent="0.25">
      <c r="A183" s="20"/>
      <c r="B183" s="19"/>
      <c r="C183" s="18"/>
      <c r="D183" s="16"/>
      <c r="E183" s="15"/>
      <c r="F183" s="23">
        <f>SUM(Table42[[#This Row],[Qty per board]]*Goal)</f>
        <v>0</v>
      </c>
      <c r="G183" s="17"/>
      <c r="H183" s="22">
        <f t="shared" si="2"/>
        <v>0</v>
      </c>
      <c r="I183" s="18"/>
      <c r="J183" s="18"/>
    </row>
    <row r="184" spans="1:10" ht="15" x14ac:dyDescent="0.25">
      <c r="A184" s="20"/>
      <c r="B184" s="19"/>
      <c r="C184" s="18"/>
      <c r="D184" s="16"/>
      <c r="E184" s="15"/>
      <c r="F184" s="23">
        <f>SUM(Table42[[#This Row],[Qty per board]]*Goal)</f>
        <v>0</v>
      </c>
      <c r="G184" s="17"/>
      <c r="H184" s="22">
        <f t="shared" si="2"/>
        <v>0</v>
      </c>
      <c r="I184" s="18"/>
      <c r="J184" s="18"/>
    </row>
    <row r="185" spans="1:10" ht="15" x14ac:dyDescent="0.25">
      <c r="A185" s="20"/>
      <c r="B185" s="19"/>
      <c r="C185" s="18"/>
      <c r="D185" s="16"/>
      <c r="E185" s="15"/>
      <c r="F185" s="23">
        <f>SUM(Table42[[#This Row],[Qty per board]]*Goal)</f>
        <v>0</v>
      </c>
      <c r="G185" s="17"/>
      <c r="H185" s="22">
        <f t="shared" si="2"/>
        <v>0</v>
      </c>
      <c r="I185" s="18"/>
      <c r="J185" s="18"/>
    </row>
    <row r="186" spans="1:10" ht="15" x14ac:dyDescent="0.25">
      <c r="A186" s="20"/>
      <c r="B186" s="19"/>
      <c r="C186" s="18"/>
      <c r="D186" s="16"/>
      <c r="E186" s="15"/>
      <c r="F186" s="23">
        <f>SUM(Table42[[#This Row],[Qty per board]]*Goal)</f>
        <v>0</v>
      </c>
      <c r="G186" s="17"/>
      <c r="H186" s="22">
        <f t="shared" si="2"/>
        <v>0</v>
      </c>
      <c r="I186" s="18"/>
      <c r="J186" s="18"/>
    </row>
    <row r="187" spans="1:10" ht="15" x14ac:dyDescent="0.25">
      <c r="A187" s="20"/>
      <c r="B187" s="19"/>
      <c r="C187" s="18"/>
      <c r="D187" s="16"/>
      <c r="E187" s="15"/>
      <c r="F187" s="23">
        <f>SUM(Table42[[#This Row],[Qty per board]]*Goal)</f>
        <v>0</v>
      </c>
      <c r="G187" s="17"/>
      <c r="H187" s="22">
        <f t="shared" si="2"/>
        <v>0</v>
      </c>
      <c r="I187" s="18"/>
      <c r="J187" s="18"/>
    </row>
    <row r="188" spans="1:10" ht="15" x14ac:dyDescent="0.25">
      <c r="A188" s="20"/>
      <c r="B188" s="19"/>
      <c r="C188" s="18"/>
      <c r="D188" s="16"/>
      <c r="E188" s="15"/>
      <c r="F188" s="23">
        <f>SUM(Table42[[#This Row],[Qty per board]]*Goal)</f>
        <v>0</v>
      </c>
      <c r="G188" s="17"/>
      <c r="H188" s="22">
        <f t="shared" si="2"/>
        <v>0</v>
      </c>
      <c r="I188" s="18"/>
      <c r="J188" s="18"/>
    </row>
    <row r="189" spans="1:10" ht="15" x14ac:dyDescent="0.25">
      <c r="A189" s="20"/>
      <c r="B189" s="19"/>
      <c r="C189" s="18"/>
      <c r="D189" s="16"/>
      <c r="E189" s="15"/>
      <c r="F189" s="23">
        <f>SUM(Table42[[#This Row],[Qty per board]]*Goal)</f>
        <v>0</v>
      </c>
      <c r="G189" s="17"/>
      <c r="H189" s="22">
        <f t="shared" si="2"/>
        <v>0</v>
      </c>
      <c r="I189" s="18"/>
      <c r="J189" s="18"/>
    </row>
    <row r="190" spans="1:10" ht="15" x14ac:dyDescent="0.25">
      <c r="A190" s="20"/>
      <c r="B190" s="19"/>
      <c r="C190" s="18"/>
      <c r="D190" s="16"/>
      <c r="E190" s="15"/>
      <c r="F190" s="23">
        <f>SUM(Table42[[#This Row],[Qty per board]]*Goal)</f>
        <v>0</v>
      </c>
      <c r="G190" s="17"/>
      <c r="H190" s="22">
        <f t="shared" si="2"/>
        <v>0</v>
      </c>
      <c r="I190" s="18"/>
      <c r="J190" s="18"/>
    </row>
    <row r="191" spans="1:10" ht="15" x14ac:dyDescent="0.25">
      <c r="A191" s="20"/>
      <c r="B191" s="19"/>
      <c r="C191" s="18"/>
      <c r="D191" s="16"/>
      <c r="E191" s="15"/>
      <c r="F191" s="23">
        <f>SUM(Table42[[#This Row],[Qty per board]]*Goal)</f>
        <v>0</v>
      </c>
      <c r="G191" s="17"/>
      <c r="H191" s="22">
        <f t="shared" si="2"/>
        <v>0</v>
      </c>
      <c r="I191" s="18"/>
      <c r="J191" s="18"/>
    </row>
    <row r="192" spans="1:10" ht="15" x14ac:dyDescent="0.25">
      <c r="A192" s="20"/>
      <c r="B192" s="19"/>
      <c r="C192" s="18"/>
      <c r="D192" s="16"/>
      <c r="E192" s="15"/>
      <c r="F192" s="23">
        <f>SUM(Table42[[#This Row],[Qty per board]]*Goal)</f>
        <v>0</v>
      </c>
      <c r="G192" s="17"/>
      <c r="H192" s="22">
        <f t="shared" si="2"/>
        <v>0</v>
      </c>
      <c r="I192" s="18"/>
      <c r="J192" s="18"/>
    </row>
    <row r="193" spans="1:10" ht="15" x14ac:dyDescent="0.25">
      <c r="A193" s="20"/>
      <c r="B193" s="19"/>
      <c r="C193" s="18"/>
      <c r="D193" s="16"/>
      <c r="E193" s="15"/>
      <c r="F193" s="23">
        <f>SUM(Table42[[#This Row],[Qty per board]]*Goal)</f>
        <v>0</v>
      </c>
      <c r="G193" s="17"/>
      <c r="H193" s="22">
        <f t="shared" si="2"/>
        <v>0</v>
      </c>
      <c r="I193" s="18"/>
      <c r="J193" s="18"/>
    </row>
    <row r="194" spans="1:10" ht="15" x14ac:dyDescent="0.25">
      <c r="A194" s="20"/>
      <c r="B194" s="19"/>
      <c r="C194" s="18"/>
      <c r="D194" s="16"/>
      <c r="E194" s="15"/>
      <c r="F194" s="23">
        <f>SUM(Table42[[#This Row],[Qty per board]]*Goal)</f>
        <v>0</v>
      </c>
      <c r="G194" s="17"/>
      <c r="H194" s="22">
        <f t="shared" si="2"/>
        <v>0</v>
      </c>
      <c r="I194" s="18"/>
      <c r="J194" s="18"/>
    </row>
    <row r="195" spans="1:10" ht="15" x14ac:dyDescent="0.25">
      <c r="A195" s="20"/>
      <c r="B195" s="19"/>
      <c r="C195" s="18"/>
      <c r="D195" s="16"/>
      <c r="E195" s="15"/>
      <c r="F195" s="23">
        <f>SUM(Table42[[#This Row],[Qty per board]]*Goal)</f>
        <v>0</v>
      </c>
      <c r="G195" s="17"/>
      <c r="H195" s="22">
        <f t="shared" si="2"/>
        <v>0</v>
      </c>
      <c r="I195" s="18"/>
      <c r="J195" s="18"/>
    </row>
    <row r="196" spans="1:10" ht="15" x14ac:dyDescent="0.25">
      <c r="A196" s="20"/>
      <c r="B196" s="19"/>
      <c r="C196" s="18"/>
      <c r="D196" s="16"/>
      <c r="E196" s="15"/>
      <c r="F196" s="23">
        <f>SUM(Table42[[#This Row],[Qty per board]]*Goal)</f>
        <v>0</v>
      </c>
      <c r="G196" s="17"/>
      <c r="H196" s="22">
        <f t="shared" si="2"/>
        <v>0</v>
      </c>
      <c r="I196" s="18"/>
      <c r="J196" s="18"/>
    </row>
    <row r="197" spans="1:10" ht="15" x14ac:dyDescent="0.25">
      <c r="A197" s="20"/>
      <c r="B197" s="19"/>
      <c r="C197" s="18"/>
      <c r="D197" s="16"/>
      <c r="E197" s="15"/>
      <c r="F197" s="23">
        <f>SUM(Table42[[#This Row],[Qty per board]]*Goal)</f>
        <v>0</v>
      </c>
      <c r="G197" s="17"/>
      <c r="H197" s="22">
        <f t="shared" si="2"/>
        <v>0</v>
      </c>
      <c r="I197" s="18"/>
      <c r="J197" s="18"/>
    </row>
    <row r="198" spans="1:10" ht="15" x14ac:dyDescent="0.25">
      <c r="A198" s="20"/>
      <c r="B198" s="19"/>
      <c r="C198" s="18"/>
      <c r="D198" s="16"/>
      <c r="E198" s="15"/>
      <c r="F198" s="23">
        <f>SUM(Table42[[#This Row],[Qty per board]]*Goal)</f>
        <v>0</v>
      </c>
      <c r="G198" s="17"/>
      <c r="H198" s="22">
        <f t="shared" si="2"/>
        <v>0</v>
      </c>
      <c r="I198" s="18"/>
      <c r="J198" s="18"/>
    </row>
    <row r="199" spans="1:10" ht="15" x14ac:dyDescent="0.25">
      <c r="A199" s="20"/>
      <c r="B199" s="19"/>
      <c r="C199" s="18"/>
      <c r="D199" s="16"/>
      <c r="E199" s="15"/>
      <c r="F199" s="23">
        <f>SUM(Table42[[#This Row],[Qty per board]]*Goal)</f>
        <v>0</v>
      </c>
      <c r="G199" s="17"/>
      <c r="H199" s="22">
        <f t="shared" si="2"/>
        <v>0</v>
      </c>
      <c r="I199" s="18"/>
      <c r="J199" s="18"/>
    </row>
    <row r="200" spans="1:10" ht="15" x14ac:dyDescent="0.25">
      <c r="A200" s="20"/>
      <c r="B200" s="19"/>
      <c r="C200" s="18"/>
      <c r="D200" s="16"/>
      <c r="E200" s="15"/>
      <c r="F200" s="23">
        <f>SUM(Table42[[#This Row],[Qty per board]]*Goal)</f>
        <v>0</v>
      </c>
      <c r="G200" s="17"/>
      <c r="H200" s="22">
        <f t="shared" si="2"/>
        <v>0</v>
      </c>
      <c r="I200" s="18"/>
      <c r="J200" s="18"/>
    </row>
  </sheetData>
  <mergeCells count="2">
    <mergeCell ref="A1:H1"/>
    <mergeCell ref="A2:H2"/>
  </mergeCells>
  <hyperlinks>
    <hyperlink ref="A2:H2" r:id="rId1" display=" Projects and Stuff LLC - http://ww.projectsandstuff.com"/>
    <hyperlink ref="B6" r:id="rId2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Electronics</vt:lpstr>
      <vt:lpstr>Other</vt:lpstr>
      <vt:lpstr>Other!Goal</vt:lpstr>
      <vt:lpstr>Goal</vt:lpstr>
      <vt:lpstr>Electronics!Print_Area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2012-09-09T21:39:31Z</dcterms:modified>
</cp:coreProperties>
</file>