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Projekte_github\LSE-Lab_[hub]\"/>
    </mc:Choice>
  </mc:AlternateContent>
  <bookViews>
    <workbookView xWindow="-10" yWindow="-10" windowWidth="23060" windowHeight="11210" xr2:uid="{00000000-000D-0000-FFFF-FFFF00000000}"/>
  </bookViews>
  <sheets>
    <sheet name="Tabelle1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R24" i="1" l="1"/>
  <c r="R23" i="1"/>
  <c r="R22" i="1"/>
  <c r="M18" i="1"/>
  <c r="M19" i="1"/>
  <c r="M20" i="1"/>
  <c r="M17" i="1"/>
  <c r="M16" i="1"/>
  <c r="M13" i="1"/>
  <c r="M12" i="1"/>
  <c r="R21" i="1" l="1"/>
  <c r="R20" i="1"/>
  <c r="R19" i="1"/>
  <c r="R18" i="1"/>
  <c r="R17" i="1"/>
  <c r="R16" i="1"/>
  <c r="R14" i="1"/>
  <c r="R13" i="1"/>
  <c r="R12" i="1"/>
</calcChain>
</file>

<file path=xl/sharedStrings.xml><?xml version="1.0" encoding="utf-8"?>
<sst xmlns="http://schemas.openxmlformats.org/spreadsheetml/2006/main" count="76" uniqueCount="47">
  <si>
    <t xml:space="preserve">Einwaage </t>
  </si>
  <si>
    <t>Prozesslösung</t>
  </si>
  <si>
    <t>Elektrolösung</t>
  </si>
  <si>
    <t xml:space="preserve">g/L </t>
  </si>
  <si>
    <t>NaCl</t>
  </si>
  <si>
    <t>NaS x 10H20</t>
  </si>
  <si>
    <t xml:space="preserve">0.5 M </t>
  </si>
  <si>
    <t>Zeit</t>
  </si>
  <si>
    <t>[min]</t>
  </si>
  <si>
    <t>Spannung</t>
  </si>
  <si>
    <t>[V]</t>
  </si>
  <si>
    <t>Strom</t>
  </si>
  <si>
    <t>[A]</t>
  </si>
  <si>
    <t>Leitfähigkeit</t>
  </si>
  <si>
    <t>[mS/cm]</t>
  </si>
  <si>
    <t>pH-Wert</t>
  </si>
  <si>
    <t>Temperatur</t>
  </si>
  <si>
    <t>I</t>
  </si>
  <si>
    <t>U</t>
  </si>
  <si>
    <t>t</t>
  </si>
  <si>
    <r>
      <t>T</t>
    </r>
    <r>
      <rPr>
        <vertAlign val="subscript"/>
        <sz val="11"/>
        <color theme="1"/>
        <rFont val="Calibri"/>
        <family val="2"/>
        <scheme val="minor"/>
      </rPr>
      <t>Diluat</t>
    </r>
  </si>
  <si>
    <t>Volumen</t>
  </si>
  <si>
    <r>
      <t>V</t>
    </r>
    <r>
      <rPr>
        <vertAlign val="subscript"/>
        <sz val="11"/>
        <color theme="1"/>
        <rFont val="Calibri"/>
        <family val="2"/>
        <scheme val="minor"/>
      </rPr>
      <t>Diulat</t>
    </r>
  </si>
  <si>
    <r>
      <t>V</t>
    </r>
    <r>
      <rPr>
        <vertAlign val="subscript"/>
        <sz val="11"/>
        <color theme="1"/>
        <rFont val="Calibri"/>
        <family val="2"/>
        <scheme val="minor"/>
      </rPr>
      <t>Konz</t>
    </r>
  </si>
  <si>
    <t>[°C]</t>
  </si>
  <si>
    <t>[ml]</t>
  </si>
  <si>
    <t>[-]</t>
  </si>
  <si>
    <r>
      <t>L</t>
    </r>
    <r>
      <rPr>
        <vertAlign val="subscript"/>
        <sz val="11"/>
        <color theme="1"/>
        <rFont val="Calibri"/>
        <family val="2"/>
        <scheme val="minor"/>
      </rPr>
      <t>Diulat (L2)</t>
    </r>
  </si>
  <si>
    <r>
      <t>L</t>
    </r>
    <r>
      <rPr>
        <vertAlign val="subscript"/>
        <sz val="11"/>
        <color theme="1"/>
        <rFont val="Calibri"/>
        <family val="2"/>
        <scheme val="minor"/>
      </rPr>
      <t>Konz (L1)</t>
    </r>
  </si>
  <si>
    <t>Leckagen + Ablesefehler führen zu Ungenauigkeiten</t>
  </si>
  <si>
    <t>Elektrolyt wird milchig</t>
  </si>
  <si>
    <t>Luftblasen</t>
  </si>
  <si>
    <t>Elektrolyt Konzentration</t>
  </si>
  <si>
    <t>Gesamtvolumen [L]</t>
  </si>
  <si>
    <t>Tkonzentrat (L1)</t>
  </si>
  <si>
    <t xml:space="preserve">Standardversuch 2 Elektrodialyse </t>
  </si>
  <si>
    <t>Standardversuch 2</t>
  </si>
  <si>
    <t xml:space="preserve">404,97 g für 3 L </t>
  </si>
  <si>
    <t xml:space="preserve">116,9 g = 4 L </t>
  </si>
  <si>
    <t>Leitfähigkeit vor Versuch [mS/cm]</t>
  </si>
  <si>
    <t>entgasen Wasserstrahl 10 min</t>
  </si>
  <si>
    <t>Startvolt 20,0</t>
  </si>
  <si>
    <t>Ampere geändert</t>
  </si>
  <si>
    <t xml:space="preserve">Dialyse läuft schnelle ab </t>
  </si>
  <si>
    <t xml:space="preserve">Versuchsänderung Ampere 1.25 auf 3.03 A </t>
  </si>
  <si>
    <t>63, 2</t>
  </si>
  <si>
    <t xml:space="preserve">Delta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</si>
</sst>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0"/>
  <sheetViews>
    <sheetView tabSelected="1" topLeftCell="F8" workbookViewId="0">
      <selection activeCell="Q25" sqref="Q25"/>
    </sheetView>
  </sheetViews>
  <sheetFormatPr baseColWidth="10" defaultRowHeight="14.5" x14ac:dyDescent="0.35"/>
  <cols>
    <col min="1" max="1" width="30.36328125" customWidth="1"/>
    <col min="2" max="2" width="16.08984375" customWidth="1"/>
    <col min="3" max="3" width="21.08984375" customWidth="1"/>
    <col min="4" max="4" width="15.36328125" customWidth="1"/>
    <col min="7" max="7" width="18.453125" customWidth="1"/>
    <col min="14" max="14" width="15.81640625" customWidth="1"/>
    <col min="18" max="18" width="17" customWidth="1"/>
  </cols>
  <sheetData>
    <row r="2" spans="1:18" x14ac:dyDescent="0.35">
      <c r="A2" s="1">
        <v>43032</v>
      </c>
      <c r="B2" s="1"/>
    </row>
    <row r="3" spans="1:18" x14ac:dyDescent="0.35">
      <c r="A3" s="2" t="s">
        <v>35</v>
      </c>
      <c r="B3" s="2"/>
      <c r="C3" s="2"/>
      <c r="D3" s="24">
        <v>43045</v>
      </c>
    </row>
    <row r="4" spans="1:18" x14ac:dyDescent="0.35">
      <c r="A4" s="4"/>
      <c r="B4" s="7" t="s">
        <v>0</v>
      </c>
      <c r="C4" s="4" t="s">
        <v>39</v>
      </c>
      <c r="D4" s="3"/>
      <c r="E4" s="3" t="s">
        <v>3</v>
      </c>
    </row>
    <row r="5" spans="1:18" x14ac:dyDescent="0.35">
      <c r="A5" s="4" t="s">
        <v>1</v>
      </c>
      <c r="B5" s="7" t="s">
        <v>38</v>
      </c>
      <c r="C5" s="4">
        <v>47.7</v>
      </c>
      <c r="D5" t="s">
        <v>6</v>
      </c>
      <c r="E5" s="3">
        <v>29.44</v>
      </c>
      <c r="F5" t="s">
        <v>4</v>
      </c>
    </row>
    <row r="6" spans="1:18" x14ac:dyDescent="0.35">
      <c r="A6" s="4" t="s">
        <v>2</v>
      </c>
      <c r="B6" s="7" t="s">
        <v>37</v>
      </c>
      <c r="C6" s="4">
        <v>54.4</v>
      </c>
      <c r="E6" s="25">
        <v>60</v>
      </c>
      <c r="F6" t="s">
        <v>5</v>
      </c>
    </row>
    <row r="7" spans="1:18" x14ac:dyDescent="0.35">
      <c r="A7" s="26" t="s">
        <v>40</v>
      </c>
    </row>
    <row r="8" spans="1:18" x14ac:dyDescent="0.35">
      <c r="A8" s="26" t="s">
        <v>41</v>
      </c>
      <c r="C8" s="6"/>
      <c r="D8" s="21"/>
      <c r="E8" s="22"/>
      <c r="F8" s="23"/>
      <c r="H8" t="s">
        <v>36</v>
      </c>
      <c r="N8" s="10"/>
    </row>
    <row r="9" spans="1:18" x14ac:dyDescent="0.35">
      <c r="C9" s="6"/>
      <c r="D9" s="21"/>
      <c r="E9" s="22"/>
      <c r="F9" s="23"/>
      <c r="H9" s="12" t="s">
        <v>7</v>
      </c>
      <c r="I9" s="12" t="s">
        <v>9</v>
      </c>
      <c r="J9" s="12" t="s">
        <v>11</v>
      </c>
      <c r="K9" s="20" t="s">
        <v>13</v>
      </c>
      <c r="L9" s="20"/>
      <c r="M9" s="12" t="s">
        <v>46</v>
      </c>
      <c r="N9" s="12" t="s">
        <v>16</v>
      </c>
      <c r="O9" s="12" t="s">
        <v>16</v>
      </c>
      <c r="P9" s="18" t="s">
        <v>21</v>
      </c>
      <c r="Q9" s="27"/>
      <c r="R9" s="28" t="s">
        <v>33</v>
      </c>
    </row>
    <row r="10" spans="1:18" ht="16.5" x14ac:dyDescent="0.45">
      <c r="C10" s="6"/>
      <c r="D10" s="7"/>
      <c r="E10" s="7"/>
      <c r="F10" s="7"/>
      <c r="H10" s="7" t="s">
        <v>19</v>
      </c>
      <c r="I10" s="7" t="s">
        <v>18</v>
      </c>
      <c r="J10" s="7" t="s">
        <v>17</v>
      </c>
      <c r="K10" s="7" t="s">
        <v>28</v>
      </c>
      <c r="L10" s="7" t="s">
        <v>27</v>
      </c>
      <c r="M10" s="7"/>
      <c r="N10" s="7" t="s">
        <v>34</v>
      </c>
      <c r="O10" s="7" t="s">
        <v>20</v>
      </c>
      <c r="P10" s="7" t="s">
        <v>23</v>
      </c>
      <c r="Q10" s="17" t="s">
        <v>22</v>
      </c>
      <c r="R10" s="4"/>
    </row>
    <row r="11" spans="1:18" x14ac:dyDescent="0.35">
      <c r="C11" s="6"/>
      <c r="D11" s="4"/>
      <c r="E11" s="4"/>
      <c r="F11" s="4"/>
      <c r="H11" s="7" t="s">
        <v>8</v>
      </c>
      <c r="I11" s="7" t="s">
        <v>10</v>
      </c>
      <c r="J11" s="7" t="s">
        <v>12</v>
      </c>
      <c r="K11" s="7" t="s">
        <v>14</v>
      </c>
      <c r="L11" s="7" t="s">
        <v>14</v>
      </c>
      <c r="M11" s="7"/>
      <c r="N11" s="7" t="s">
        <v>24</v>
      </c>
      <c r="O11" s="7" t="s">
        <v>24</v>
      </c>
      <c r="P11" s="7" t="s">
        <v>25</v>
      </c>
      <c r="Q11" s="17" t="s">
        <v>25</v>
      </c>
      <c r="R11" s="4"/>
    </row>
    <row r="12" spans="1:18" x14ac:dyDescent="0.35">
      <c r="C12" s="6"/>
      <c r="D12" s="4"/>
      <c r="E12" s="4"/>
      <c r="F12" s="4"/>
      <c r="H12" s="12">
        <v>0</v>
      </c>
      <c r="I12" s="14">
        <v>9.6</v>
      </c>
      <c r="J12" s="12">
        <v>1.25</v>
      </c>
      <c r="K12" s="12">
        <v>49.3</v>
      </c>
      <c r="L12" s="12">
        <v>45.4</v>
      </c>
      <c r="M12" s="12">
        <f>L12-L13</f>
        <v>1.2999999999999972</v>
      </c>
      <c r="N12" s="12">
        <v>23.4</v>
      </c>
      <c r="O12" s="14">
        <v>23.5</v>
      </c>
      <c r="P12" s="12">
        <v>1360</v>
      </c>
      <c r="Q12" s="15">
        <v>1390</v>
      </c>
      <c r="R12" s="16">
        <f>P12+Q12</f>
        <v>2750</v>
      </c>
    </row>
    <row r="13" spans="1:18" x14ac:dyDescent="0.35">
      <c r="C13" s="6"/>
      <c r="D13" s="4"/>
      <c r="E13" s="4"/>
      <c r="F13" s="4"/>
      <c r="H13" s="12">
        <v>5</v>
      </c>
      <c r="I13" s="14">
        <v>8.4</v>
      </c>
      <c r="J13" s="12">
        <v>1.25</v>
      </c>
      <c r="K13" s="12">
        <v>50.6</v>
      </c>
      <c r="L13" s="12">
        <v>44.1</v>
      </c>
      <c r="M13" s="12">
        <f>L13-L14</f>
        <v>1.3000000000000043</v>
      </c>
      <c r="N13" s="12">
        <v>24.1</v>
      </c>
      <c r="O13" s="14">
        <v>23.8</v>
      </c>
      <c r="P13" s="12">
        <v>1390</v>
      </c>
      <c r="Q13" s="15">
        <v>1360</v>
      </c>
      <c r="R13" s="16">
        <f>Q13+P13</f>
        <v>2750</v>
      </c>
    </row>
    <row r="14" spans="1:18" x14ac:dyDescent="0.35">
      <c r="C14" s="6"/>
      <c r="E14" s="4"/>
      <c r="F14" s="5"/>
      <c r="H14" s="12">
        <v>10</v>
      </c>
      <c r="I14" s="14">
        <v>8.1999999999999993</v>
      </c>
      <c r="J14" s="12">
        <v>1.25</v>
      </c>
      <c r="K14" s="12">
        <v>51.8</v>
      </c>
      <c r="L14" s="12">
        <v>42.8</v>
      </c>
      <c r="M14" s="12"/>
      <c r="N14" s="12">
        <v>24.4</v>
      </c>
      <c r="O14" s="14">
        <v>24.1</v>
      </c>
      <c r="P14" s="12">
        <v>1400</v>
      </c>
      <c r="Q14" s="15">
        <v>1360</v>
      </c>
      <c r="R14" s="16">
        <f>Q14+P14</f>
        <v>2760</v>
      </c>
    </row>
    <row r="15" spans="1:18" x14ac:dyDescent="0.35">
      <c r="C15" s="6"/>
      <c r="D15" s="4"/>
      <c r="E15" s="4"/>
      <c r="F15" s="4"/>
      <c r="G15" t="s">
        <v>42</v>
      </c>
      <c r="H15" s="22" t="s">
        <v>44</v>
      </c>
      <c r="I15" s="22"/>
      <c r="J15" s="22"/>
      <c r="K15" s="22"/>
      <c r="L15" s="22"/>
      <c r="M15" s="22"/>
      <c r="N15" s="22"/>
      <c r="O15" s="22"/>
      <c r="P15" s="22"/>
      <c r="Q15" s="22"/>
      <c r="R15" s="4"/>
    </row>
    <row r="16" spans="1:18" x14ac:dyDescent="0.35">
      <c r="C16" s="6"/>
      <c r="D16" s="4"/>
      <c r="E16" s="4"/>
      <c r="F16" s="4"/>
      <c r="G16" t="s">
        <v>43</v>
      </c>
      <c r="H16" s="12">
        <v>0</v>
      </c>
      <c r="I16" s="14">
        <v>13.2</v>
      </c>
      <c r="J16" s="12">
        <v>3.03</v>
      </c>
      <c r="K16" s="12">
        <v>57.6</v>
      </c>
      <c r="L16" s="12">
        <v>35.700000000000003</v>
      </c>
      <c r="M16" s="16">
        <f>L16-L17</f>
        <v>3.9000000000000021</v>
      </c>
      <c r="N16" s="12">
        <v>25.6</v>
      </c>
      <c r="O16" s="14">
        <v>25.7</v>
      </c>
      <c r="P16" s="12">
        <v>1420</v>
      </c>
      <c r="Q16" s="15">
        <v>1320</v>
      </c>
      <c r="R16" s="16">
        <f>Q16+P16</f>
        <v>2740</v>
      </c>
    </row>
    <row r="17" spans="3:18" x14ac:dyDescent="0.35">
      <c r="C17" s="6"/>
      <c r="D17" s="4"/>
      <c r="E17" s="4"/>
      <c r="F17" s="4"/>
      <c r="H17" s="12">
        <v>5</v>
      </c>
      <c r="I17" s="14">
        <v>13</v>
      </c>
      <c r="J17" s="12">
        <v>3.03</v>
      </c>
      <c r="K17" s="12">
        <v>60.6</v>
      </c>
      <c r="L17" s="12">
        <v>31.8</v>
      </c>
      <c r="M17" s="16">
        <f>L17-L18</f>
        <v>3.8000000000000007</v>
      </c>
      <c r="N17" s="12">
        <v>26.4</v>
      </c>
      <c r="O17" s="14">
        <v>26.3</v>
      </c>
      <c r="P17" s="12">
        <v>1440</v>
      </c>
      <c r="Q17" s="15">
        <v>1300</v>
      </c>
      <c r="R17" s="16">
        <f>Q17+P17</f>
        <v>2740</v>
      </c>
    </row>
    <row r="18" spans="3:18" x14ac:dyDescent="0.35">
      <c r="C18" s="6"/>
      <c r="D18" s="4"/>
      <c r="E18" s="4"/>
      <c r="F18" s="4"/>
      <c r="H18" s="12">
        <v>10</v>
      </c>
      <c r="I18" s="14">
        <v>12.9</v>
      </c>
      <c r="J18" s="12">
        <v>3.03</v>
      </c>
      <c r="K18" s="12">
        <v>63.2</v>
      </c>
      <c r="L18" s="12">
        <v>28</v>
      </c>
      <c r="M18" s="16">
        <f t="shared" ref="M18:M21" si="0">L18-L19</f>
        <v>4.1000000000000014</v>
      </c>
      <c r="N18" s="12">
        <v>26.9</v>
      </c>
      <c r="O18" s="14">
        <v>26.8</v>
      </c>
      <c r="P18" s="12">
        <v>1480</v>
      </c>
      <c r="Q18" s="15">
        <v>1290</v>
      </c>
      <c r="R18" s="16">
        <f>Q18+P18</f>
        <v>2770</v>
      </c>
    </row>
    <row r="19" spans="3:18" x14ac:dyDescent="0.35">
      <c r="C19" s="6"/>
      <c r="E19" s="4"/>
      <c r="F19" s="5"/>
      <c r="H19" s="12">
        <v>15</v>
      </c>
      <c r="I19" s="14">
        <v>13</v>
      </c>
      <c r="J19" s="12">
        <v>3.03</v>
      </c>
      <c r="K19" s="14">
        <v>65</v>
      </c>
      <c r="L19" s="12">
        <v>23.9</v>
      </c>
      <c r="M19" s="16">
        <f t="shared" si="0"/>
        <v>4.2999999999999972</v>
      </c>
      <c r="N19" s="12">
        <v>27.4</v>
      </c>
      <c r="O19" s="14">
        <v>27.4</v>
      </c>
      <c r="P19" s="12">
        <v>1490</v>
      </c>
      <c r="Q19" s="12">
        <v>1260</v>
      </c>
      <c r="R19" s="13">
        <f>Q19+P19</f>
        <v>2750</v>
      </c>
    </row>
    <row r="20" spans="3:18" x14ac:dyDescent="0.35">
      <c r="C20" s="6"/>
      <c r="D20" s="4"/>
      <c r="E20" s="4"/>
      <c r="F20" s="4"/>
      <c r="H20" s="12">
        <v>20</v>
      </c>
      <c r="I20" s="14">
        <v>13.3</v>
      </c>
      <c r="J20" s="12">
        <v>3.03</v>
      </c>
      <c r="K20" s="12">
        <v>68.3</v>
      </c>
      <c r="L20" s="12">
        <v>19.600000000000001</v>
      </c>
      <c r="M20" s="16">
        <f t="shared" si="0"/>
        <v>4.4000000000000021</v>
      </c>
      <c r="N20" s="12">
        <v>28</v>
      </c>
      <c r="O20" s="14">
        <v>28</v>
      </c>
      <c r="P20" s="12">
        <v>1500</v>
      </c>
      <c r="Q20" s="12">
        <v>1240</v>
      </c>
      <c r="R20" s="13">
        <f>Q20+P20</f>
        <v>2740</v>
      </c>
    </row>
    <row r="21" spans="3:18" x14ac:dyDescent="0.35">
      <c r="C21" s="6"/>
      <c r="D21" s="4"/>
      <c r="E21" s="4"/>
      <c r="F21" s="4"/>
      <c r="H21" s="12">
        <v>25</v>
      </c>
      <c r="I21" s="12">
        <v>13.8</v>
      </c>
      <c r="J21" s="12">
        <v>3.03</v>
      </c>
      <c r="K21" s="12">
        <v>70.7</v>
      </c>
      <c r="L21" s="12">
        <v>15.2</v>
      </c>
      <c r="M21" s="16"/>
      <c r="N21" s="12">
        <v>28.7</v>
      </c>
      <c r="O21" s="12">
        <v>28.6</v>
      </c>
      <c r="P21" s="12">
        <v>1530</v>
      </c>
      <c r="Q21" s="12">
        <v>1220</v>
      </c>
      <c r="R21" s="13">
        <f>Q21+P21</f>
        <v>2750</v>
      </c>
    </row>
    <row r="22" spans="3:18" x14ac:dyDescent="0.35">
      <c r="C22" s="6"/>
      <c r="D22" s="4"/>
      <c r="E22" s="4"/>
      <c r="F22" s="4"/>
      <c r="H22" s="29">
        <v>30</v>
      </c>
      <c r="I22" s="30">
        <v>15.5</v>
      </c>
      <c r="J22" s="29">
        <v>3.03</v>
      </c>
      <c r="K22" s="29">
        <v>73</v>
      </c>
      <c r="L22" s="29">
        <v>9.9</v>
      </c>
      <c r="N22" s="29">
        <v>29.3</v>
      </c>
      <c r="O22" s="30">
        <v>29.4</v>
      </c>
      <c r="P22" s="29">
        <v>1560</v>
      </c>
      <c r="Q22" s="29">
        <v>1190</v>
      </c>
      <c r="R22" s="11">
        <f>Q22+P22</f>
        <v>2750</v>
      </c>
    </row>
    <row r="23" spans="3:18" x14ac:dyDescent="0.35">
      <c r="C23" s="6"/>
      <c r="E23" s="4"/>
      <c r="F23" s="5"/>
      <c r="H23" s="29">
        <v>35</v>
      </c>
      <c r="I23" s="30">
        <v>17.899999999999999</v>
      </c>
      <c r="J23" s="29">
        <v>3.03</v>
      </c>
      <c r="K23" s="29">
        <v>74.599999999999994</v>
      </c>
      <c r="L23" s="29">
        <v>5.5</v>
      </c>
      <c r="N23" s="29">
        <v>29.9</v>
      </c>
      <c r="O23" s="30">
        <v>30</v>
      </c>
      <c r="P23" s="29">
        <v>1580</v>
      </c>
      <c r="Q23" s="29">
        <v>1170</v>
      </c>
      <c r="R23" s="11">
        <f>Q23+P23</f>
        <v>2750</v>
      </c>
    </row>
    <row r="24" spans="3:18" x14ac:dyDescent="0.35">
      <c r="C24" s="6"/>
      <c r="D24" s="6"/>
      <c r="E24" s="6"/>
      <c r="F24" s="6"/>
      <c r="H24" s="29">
        <v>40</v>
      </c>
      <c r="I24" s="30">
        <v>20</v>
      </c>
      <c r="J24" s="29">
        <v>1.75</v>
      </c>
      <c r="K24" s="29">
        <v>75.599999999999994</v>
      </c>
      <c r="L24" s="29">
        <v>1.8</v>
      </c>
      <c r="N24" s="29">
        <v>30.7</v>
      </c>
      <c r="O24" s="30">
        <v>30.6</v>
      </c>
      <c r="P24" s="29">
        <v>1610</v>
      </c>
      <c r="Q24" s="29">
        <v>1140</v>
      </c>
      <c r="R24" s="11">
        <f>Q24+P24</f>
        <v>2750</v>
      </c>
    </row>
    <row r="27" spans="3:18" x14ac:dyDescent="0.35">
      <c r="Q27" s="8" t="s">
        <v>29</v>
      </c>
    </row>
    <row r="28" spans="3:18" x14ac:dyDescent="0.35">
      <c r="Q28" s="8" t="s">
        <v>30</v>
      </c>
    </row>
    <row r="29" spans="3:18" x14ac:dyDescent="0.35">
      <c r="Q29" s="8" t="s">
        <v>31</v>
      </c>
    </row>
    <row r="30" spans="3:18" x14ac:dyDescent="0.35">
      <c r="Q30" s="9" t="s">
        <v>32</v>
      </c>
    </row>
  </sheetData>
  <mergeCells count="5">
    <mergeCell ref="P9:Q9"/>
    <mergeCell ref="K9:L9"/>
    <mergeCell ref="D8:F8"/>
    <mergeCell ref="D9:F9"/>
    <mergeCell ref="H15:Q1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4"/>
  <sheetViews>
    <sheetView workbookViewId="0">
      <selection activeCell="B11" sqref="B11"/>
    </sheetView>
  </sheetViews>
  <sheetFormatPr baseColWidth="10" defaultRowHeight="14.5" x14ac:dyDescent="0.35"/>
  <sheetData>
    <row r="3" spans="2:11" x14ac:dyDescent="0.35">
      <c r="B3" s="16" t="s">
        <v>7</v>
      </c>
      <c r="C3" s="16" t="s">
        <v>9</v>
      </c>
      <c r="D3" s="16" t="s">
        <v>11</v>
      </c>
      <c r="E3" s="20" t="s">
        <v>13</v>
      </c>
      <c r="F3" s="20"/>
      <c r="G3" s="16" t="s">
        <v>15</v>
      </c>
      <c r="H3" s="16" t="s">
        <v>16</v>
      </c>
      <c r="I3" s="16" t="s">
        <v>16</v>
      </c>
      <c r="J3" s="18" t="s">
        <v>21</v>
      </c>
      <c r="K3" s="19"/>
    </row>
    <row r="4" spans="2:11" ht="16.5" x14ac:dyDescent="0.45">
      <c r="B4" s="7" t="s">
        <v>19</v>
      </c>
      <c r="C4" s="7" t="s">
        <v>18</v>
      </c>
      <c r="D4" s="7" t="s">
        <v>17</v>
      </c>
      <c r="E4" s="7" t="s">
        <v>28</v>
      </c>
      <c r="F4" s="7" t="s">
        <v>27</v>
      </c>
      <c r="G4" s="7"/>
      <c r="H4" s="7" t="s">
        <v>34</v>
      </c>
      <c r="I4" s="7" t="s">
        <v>20</v>
      </c>
      <c r="J4" s="7" t="s">
        <v>23</v>
      </c>
      <c r="K4" s="7" t="s">
        <v>22</v>
      </c>
    </row>
    <row r="5" spans="2:11" x14ac:dyDescent="0.35">
      <c r="B5" s="7" t="s">
        <v>8</v>
      </c>
      <c r="C5" s="7" t="s">
        <v>10</v>
      </c>
      <c r="D5" s="7" t="s">
        <v>12</v>
      </c>
      <c r="E5" s="7" t="s">
        <v>14</v>
      </c>
      <c r="F5" s="7" t="s">
        <v>14</v>
      </c>
      <c r="G5" s="7" t="s">
        <v>26</v>
      </c>
      <c r="H5" s="7" t="s">
        <v>24</v>
      </c>
      <c r="I5" s="7" t="s">
        <v>24</v>
      </c>
      <c r="J5" s="7" t="s">
        <v>25</v>
      </c>
      <c r="K5" s="7" t="s">
        <v>25</v>
      </c>
    </row>
    <row r="6" spans="2:11" x14ac:dyDescent="0.35">
      <c r="B6" s="16">
        <v>0</v>
      </c>
      <c r="C6" s="14">
        <v>9.6</v>
      </c>
      <c r="D6" s="16">
        <v>1.25</v>
      </c>
      <c r="E6" s="16">
        <v>49.3</v>
      </c>
      <c r="F6" s="16">
        <v>45.4</v>
      </c>
      <c r="G6" s="16"/>
      <c r="H6" s="16">
        <v>23.4</v>
      </c>
      <c r="I6" s="14">
        <v>23.5</v>
      </c>
      <c r="J6" s="16">
        <v>1360</v>
      </c>
      <c r="K6" s="16">
        <v>1390</v>
      </c>
    </row>
    <row r="7" spans="2:11" x14ac:dyDescent="0.35">
      <c r="B7" s="16">
        <v>5</v>
      </c>
      <c r="C7" s="14">
        <v>8.4</v>
      </c>
      <c r="D7" s="16">
        <v>1.25</v>
      </c>
      <c r="E7" s="16">
        <v>50.6</v>
      </c>
      <c r="F7" s="16">
        <v>44.1</v>
      </c>
      <c r="G7" s="16"/>
      <c r="H7" s="16">
        <v>24.1</v>
      </c>
      <c r="I7" s="14">
        <v>23.8</v>
      </c>
      <c r="J7" s="16">
        <v>1390</v>
      </c>
      <c r="K7" s="16">
        <v>1360</v>
      </c>
    </row>
    <row r="8" spans="2:11" x14ac:dyDescent="0.35">
      <c r="B8" s="16">
        <v>10</v>
      </c>
      <c r="C8" s="14">
        <v>8.1999999999999993</v>
      </c>
      <c r="D8" s="16">
        <v>1.25</v>
      </c>
      <c r="E8" s="16">
        <v>51.8</v>
      </c>
      <c r="F8" s="16">
        <v>42.8</v>
      </c>
      <c r="G8" s="16"/>
      <c r="H8" s="16">
        <v>24.4</v>
      </c>
      <c r="I8" s="14">
        <v>24.1</v>
      </c>
      <c r="J8" s="16">
        <v>1400</v>
      </c>
      <c r="K8" s="16">
        <v>1360</v>
      </c>
    </row>
    <row r="9" spans="2:11" x14ac:dyDescent="0.35">
      <c r="B9" s="16">
        <v>15</v>
      </c>
      <c r="C9" s="14">
        <v>13.2</v>
      </c>
      <c r="D9" s="16">
        <v>3.03</v>
      </c>
      <c r="E9" s="16">
        <v>57.6</v>
      </c>
      <c r="F9" s="16">
        <v>35.700000000000003</v>
      </c>
      <c r="G9" s="16"/>
      <c r="H9" s="16">
        <v>25.6</v>
      </c>
      <c r="I9" s="14">
        <v>25.7</v>
      </c>
      <c r="J9" s="16">
        <v>1420</v>
      </c>
      <c r="K9" s="16">
        <v>1320</v>
      </c>
    </row>
    <row r="10" spans="2:11" x14ac:dyDescent="0.35">
      <c r="B10" s="16">
        <v>20</v>
      </c>
      <c r="C10" s="14">
        <v>13</v>
      </c>
      <c r="D10" s="16">
        <v>3.03</v>
      </c>
      <c r="E10" s="16">
        <v>60.6</v>
      </c>
      <c r="F10" s="16">
        <v>31.8</v>
      </c>
      <c r="G10" s="16"/>
      <c r="H10" s="16">
        <v>26.4</v>
      </c>
      <c r="I10" s="14">
        <v>26.3</v>
      </c>
      <c r="J10" s="16">
        <v>1440</v>
      </c>
      <c r="K10" s="16">
        <v>1300</v>
      </c>
    </row>
    <row r="11" spans="2:11" x14ac:dyDescent="0.35">
      <c r="B11" s="16">
        <v>10</v>
      </c>
      <c r="C11" s="14">
        <v>12.9</v>
      </c>
      <c r="D11" s="16">
        <v>3.03</v>
      </c>
      <c r="E11" s="16" t="s">
        <v>45</v>
      </c>
      <c r="F11" s="16">
        <v>28</v>
      </c>
      <c r="G11" s="16"/>
      <c r="H11" s="16">
        <v>26.9</v>
      </c>
      <c r="I11" s="14">
        <v>26.8</v>
      </c>
      <c r="J11" s="16">
        <v>1480</v>
      </c>
      <c r="K11" s="16">
        <v>1290</v>
      </c>
    </row>
    <row r="12" spans="2:11" x14ac:dyDescent="0.35">
      <c r="B12" s="16">
        <v>30</v>
      </c>
      <c r="C12" s="14"/>
      <c r="D12" s="16"/>
      <c r="E12" s="14"/>
      <c r="F12" s="16"/>
      <c r="G12" s="16"/>
      <c r="H12" s="16"/>
      <c r="I12" s="14"/>
      <c r="J12" s="16"/>
      <c r="K12" s="16"/>
    </row>
    <row r="13" spans="2:11" x14ac:dyDescent="0.35">
      <c r="B13" s="16">
        <v>35</v>
      </c>
      <c r="C13" s="14"/>
      <c r="D13" s="16"/>
      <c r="E13" s="16"/>
      <c r="F13" s="16"/>
      <c r="G13" s="16"/>
      <c r="H13" s="16"/>
      <c r="I13" s="14"/>
      <c r="J13" s="16"/>
      <c r="K13" s="16"/>
    </row>
    <row r="14" spans="2:11" x14ac:dyDescent="0.35">
      <c r="B14" s="16">
        <v>40</v>
      </c>
      <c r="C14" s="16"/>
      <c r="D14" s="16"/>
      <c r="E14" s="16"/>
      <c r="F14" s="16"/>
      <c r="G14" s="16"/>
      <c r="H14" s="16"/>
      <c r="I14" s="16"/>
      <c r="J14" s="16"/>
      <c r="K14" s="16"/>
    </row>
  </sheetData>
  <mergeCells count="2">
    <mergeCell ref="E3:F3"/>
    <mergeCell ref="J3:K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david</cp:lastModifiedBy>
  <dcterms:created xsi:type="dcterms:W3CDTF">2017-10-24T11:13:25Z</dcterms:created>
  <dcterms:modified xsi:type="dcterms:W3CDTF">2017-11-07T09:31:51Z</dcterms:modified>
</cp:coreProperties>
</file>