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110" windowHeight="9555" activeTab="6"/>
  </bookViews>
  <sheets>
    <sheet name="ButterWorth" sheetId="1" r:id="rId1"/>
    <sheet name="None" sheetId="2" r:id="rId2"/>
    <sheet name="Wiener" sheetId="4" r:id="rId3"/>
    <sheet name="Both" sheetId="3" r:id="rId4"/>
    <sheet name="AlleDaten" sheetId="5" r:id="rId5"/>
    <sheet name="Pivot" sheetId="8" r:id="rId6"/>
    <sheet name="Auswertung" sheetId="6" r:id="rId7"/>
  </sheets>
  <calcPr calcId="145621"/>
  <pivotCaches>
    <pivotCache cacheId="1" r:id="rId8"/>
  </pivotCaches>
</workbook>
</file>

<file path=xl/calcChain.xml><?xml version="1.0" encoding="utf-8"?>
<calcChain xmlns="http://schemas.openxmlformats.org/spreadsheetml/2006/main">
  <c r="P68" i="6" l="1"/>
  <c r="Q68" i="6" s="1"/>
  <c r="R68" i="6" s="1"/>
  <c r="L68" i="6"/>
  <c r="M68" i="6"/>
  <c r="N68" i="6"/>
  <c r="L69" i="6"/>
  <c r="M69" i="6"/>
  <c r="L70" i="6"/>
  <c r="M70" i="6" s="1"/>
  <c r="L71" i="6"/>
  <c r="L72" i="6"/>
  <c r="P72" i="6" s="1"/>
  <c r="M72" i="6"/>
  <c r="N72" i="6"/>
  <c r="L73" i="6"/>
  <c r="M73" i="6" s="1"/>
  <c r="K13" i="6"/>
  <c r="L13" i="6"/>
  <c r="M13" i="6"/>
  <c r="N13" i="6"/>
  <c r="O13" i="6"/>
  <c r="Q13" i="6"/>
  <c r="R13" i="6"/>
  <c r="S13" i="6"/>
  <c r="T13" i="6"/>
  <c r="U13" i="6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2" i="5"/>
  <c r="N71" i="6" l="1"/>
  <c r="P70" i="6"/>
  <c r="Q70" i="6" s="1"/>
  <c r="N70" i="6"/>
  <c r="N69" i="6"/>
  <c r="P69" i="6" s="1"/>
  <c r="M71" i="6"/>
  <c r="P71" i="6" s="1"/>
  <c r="N73" i="6"/>
  <c r="P73" i="6" s="1"/>
  <c r="K39" i="6"/>
  <c r="V45" i="6"/>
  <c r="V46" i="6"/>
  <c r="V47" i="6"/>
  <c r="V48" i="6"/>
  <c r="V49" i="6"/>
  <c r="V50" i="6"/>
  <c r="V51" i="6"/>
  <c r="V44" i="6"/>
  <c r="P45" i="6"/>
  <c r="P46" i="6"/>
  <c r="P47" i="6"/>
  <c r="P48" i="6"/>
  <c r="P49" i="6"/>
  <c r="P50" i="6"/>
  <c r="P51" i="6"/>
  <c r="P44" i="6"/>
  <c r="L52" i="6"/>
  <c r="M52" i="6"/>
  <c r="N52" i="6"/>
  <c r="O52" i="6"/>
  <c r="Q52" i="6"/>
  <c r="R52" i="6"/>
  <c r="S52" i="6"/>
  <c r="T52" i="6"/>
  <c r="U52" i="6"/>
  <c r="K52" i="6"/>
  <c r="V32" i="6"/>
  <c r="V33" i="6"/>
  <c r="V34" i="6"/>
  <c r="V35" i="6"/>
  <c r="V36" i="6"/>
  <c r="V37" i="6"/>
  <c r="V38" i="6"/>
  <c r="V31" i="6"/>
  <c r="P32" i="6"/>
  <c r="P33" i="6"/>
  <c r="P34" i="6"/>
  <c r="P35" i="6"/>
  <c r="P36" i="6"/>
  <c r="P37" i="6"/>
  <c r="P38" i="6"/>
  <c r="P31" i="6"/>
  <c r="L39" i="6"/>
  <c r="M39" i="6"/>
  <c r="N39" i="6"/>
  <c r="O39" i="6"/>
  <c r="Q39" i="6"/>
  <c r="R39" i="6"/>
  <c r="S39" i="6"/>
  <c r="T39" i="6"/>
  <c r="U39" i="6"/>
  <c r="P19" i="6"/>
  <c r="P20" i="6"/>
  <c r="P21" i="6"/>
  <c r="P22" i="6"/>
  <c r="P23" i="6"/>
  <c r="P24" i="6"/>
  <c r="P25" i="6"/>
  <c r="P18" i="6"/>
  <c r="V19" i="6"/>
  <c r="V20" i="6"/>
  <c r="V21" i="6"/>
  <c r="V22" i="6"/>
  <c r="V23" i="6"/>
  <c r="V24" i="6"/>
  <c r="V25" i="6"/>
  <c r="V18" i="6"/>
  <c r="L26" i="6"/>
  <c r="M26" i="6"/>
  <c r="N26" i="6"/>
  <c r="O26" i="6"/>
  <c r="Q26" i="6"/>
  <c r="R26" i="6"/>
  <c r="S26" i="6"/>
  <c r="T26" i="6"/>
  <c r="U26" i="6"/>
  <c r="K26" i="6"/>
  <c r="V6" i="6"/>
  <c r="V7" i="6"/>
  <c r="V8" i="6"/>
  <c r="V9" i="6"/>
  <c r="V10" i="6"/>
  <c r="V11" i="6"/>
  <c r="V12" i="6"/>
  <c r="V5" i="6"/>
  <c r="P6" i="6"/>
  <c r="P7" i="6"/>
  <c r="P8" i="6"/>
  <c r="P9" i="6"/>
  <c r="P10" i="6"/>
  <c r="P11" i="6"/>
  <c r="P12" i="6"/>
  <c r="P5" i="6"/>
  <c r="Q73" i="6" l="1"/>
  <c r="R73" i="6" s="1"/>
  <c r="R70" i="6"/>
  <c r="V52" i="6"/>
  <c r="P13" i="6"/>
  <c r="P39" i="6"/>
  <c r="V39" i="6"/>
  <c r="P52" i="6"/>
  <c r="V26" i="6"/>
  <c r="P26" i="6"/>
  <c r="V13" i="6"/>
  <c r="Q71" i="6" l="1"/>
  <c r="R71" i="6" s="1"/>
  <c r="Q72" i="6"/>
  <c r="R72" i="6" s="1"/>
  <c r="Q69" i="6"/>
  <c r="R69" i="6" s="1"/>
</calcChain>
</file>

<file path=xl/sharedStrings.xml><?xml version="1.0" encoding="utf-8"?>
<sst xmlns="http://schemas.openxmlformats.org/spreadsheetml/2006/main" count="660" uniqueCount="112">
  <si>
    <t>dis</t>
  </si>
  <si>
    <t>ang</t>
  </si>
  <si>
    <t>source_pos</t>
  </si>
  <si>
    <t>SNR</t>
  </si>
  <si>
    <t>TDOA_real</t>
  </si>
  <si>
    <t>TDOA_CSOM</t>
  </si>
  <si>
    <t>TDOA_GCCP</t>
  </si>
  <si>
    <t xml:space="preserve"> nan </t>
  </si>
  <si>
    <t xml:space="preserve"> [0, 1,] </t>
  </si>
  <si>
    <t xml:space="preserve"> [0,25881905 0,96592583] </t>
  </si>
  <si>
    <t xml:space="preserve"> [0,70710678 0,70710678] </t>
  </si>
  <si>
    <t xml:space="preserve"> [0,96592583 0,25881905] </t>
  </si>
  <si>
    <t xml:space="preserve"> [1,000000e+00 6,123234e-17] </t>
  </si>
  <si>
    <t xml:space="preserve"> [0, 5,] </t>
  </si>
  <si>
    <t xml:space="preserve"> [1,29409523 4,82962913] </t>
  </si>
  <si>
    <t xml:space="preserve"> [3,53553391 3,53553391] </t>
  </si>
  <si>
    <t xml:space="preserve"> [4,82962913 1,29409523] </t>
  </si>
  <si>
    <t xml:space="preserve"> [5,000000e+00 3,061617e-16] </t>
  </si>
  <si>
    <t xml:space="preserve"> [ 0, 10,] </t>
  </si>
  <si>
    <t xml:space="preserve"> [2,58819045 9,65925826] </t>
  </si>
  <si>
    <t xml:space="preserve"> [7,07106781 7,07106781] </t>
  </si>
  <si>
    <t xml:space="preserve"> [9,65925826 2,58819045] </t>
  </si>
  <si>
    <t xml:space="preserve"> [1,000000e+01 6,123234e-16] </t>
  </si>
  <si>
    <t xml:space="preserve"> [ 0, 20,] </t>
  </si>
  <si>
    <t xml:space="preserve"> [ 5,1763809  19,31851653] </t>
  </si>
  <si>
    <t xml:space="preserve"> [14,14213562 14,14213562] </t>
  </si>
  <si>
    <t xml:space="preserve"> [19,31851653  5,1763809 ] </t>
  </si>
  <si>
    <t xml:space="preserve"> [2,0000000e+01 1,2246468e-15] </t>
  </si>
  <si>
    <t xml:space="preserve"> [ 0, 40,] </t>
  </si>
  <si>
    <t xml:space="preserve"> [10,3527618  38,63703305] </t>
  </si>
  <si>
    <t xml:space="preserve"> [28,28427125 28,28427125] </t>
  </si>
  <si>
    <t xml:space="preserve"> [38,63703305 10,3527618 ] </t>
  </si>
  <si>
    <t xml:space="preserve"> [4,0000000e+01 2,4492936e-15] </t>
  </si>
  <si>
    <t xml:space="preserve"> [ 0, 60,] </t>
  </si>
  <si>
    <t xml:space="preserve"> [15,52914271 57,95554958] </t>
  </si>
  <si>
    <t xml:space="preserve"> [42,42640687 42,42640687] </t>
  </si>
  <si>
    <t xml:space="preserve"> [57,95554958 15,52914271] </t>
  </si>
  <si>
    <t xml:space="preserve"> [6,0000000e+01 3,6739404e-15] </t>
  </si>
  <si>
    <t xml:space="preserve"> [ 0, 80,] </t>
  </si>
  <si>
    <t xml:space="preserve"> [20,70552361 77,2740661 ] </t>
  </si>
  <si>
    <t xml:space="preserve"> [56,56854249 56,56854249] </t>
  </si>
  <si>
    <t xml:space="preserve"> [77,2740661  20,70552361] </t>
  </si>
  <si>
    <t xml:space="preserve"> [8,0000000e+01 4,8985872e-15] </t>
  </si>
  <si>
    <t xml:space="preserve"> [  0, 100,] </t>
  </si>
  <si>
    <t xml:space="preserve"> [25,88190451 96,59258263] </t>
  </si>
  <si>
    <t xml:space="preserve"> [70,71067812 70,71067812] </t>
  </si>
  <si>
    <t xml:space="preserve"> [96,59258263 25,88190451] </t>
  </si>
  <si>
    <t xml:space="preserve"> [1,000000e+02 6,123234e-15] </t>
  </si>
  <si>
    <t>SNR_std</t>
  </si>
  <si>
    <t>TDOA_real_std</t>
  </si>
  <si>
    <t>TDOA_CSOM_std</t>
  </si>
  <si>
    <t>TDOA_GCCP_std</t>
  </si>
  <si>
    <t>verfahren</t>
  </si>
  <si>
    <t>butter</t>
  </si>
  <si>
    <t>none</t>
  </si>
  <si>
    <t>wiener</t>
  </si>
  <si>
    <t>both</t>
  </si>
  <si>
    <t>Zeilenbeschriftungen</t>
  </si>
  <si>
    <t>Gesamtergebnis</t>
  </si>
  <si>
    <t>Spaltenbeschriftungen</t>
  </si>
  <si>
    <t>tdoa_diff_csom</t>
  </si>
  <si>
    <t>tdoa_diff_gccp</t>
  </si>
  <si>
    <t>Mittelwert von tdoa_diff_csom</t>
  </si>
  <si>
    <t>Mittelwert von tdoa_diff_gccp</t>
  </si>
  <si>
    <t>Gesamt: Mittelwert von tdoa_diff_csom</t>
  </si>
  <si>
    <t>Gesamt: Mittelwert von tdoa_diff_gccp</t>
  </si>
  <si>
    <t>Keine Filterung</t>
  </si>
  <si>
    <t>Wiener Filter</t>
  </si>
  <si>
    <t>Butterworth Filter</t>
  </si>
  <si>
    <t>Beide Filter</t>
  </si>
  <si>
    <t>TDOA_CSOM Differenz von realem TDOA [ms]</t>
  </si>
  <si>
    <t>TDOA_GCCP Differenz von realem TDOA [ms]</t>
  </si>
  <si>
    <t>dist[m], angl[°]</t>
  </si>
  <si>
    <t>distance [m]</t>
  </si>
  <si>
    <t>SNR Level [dB]</t>
  </si>
  <si>
    <t>Av</t>
  </si>
  <si>
    <t>Keine</t>
  </si>
  <si>
    <t>Wiener</t>
  </si>
  <si>
    <t>Butterworth</t>
  </si>
  <si>
    <t>Beide</t>
  </si>
  <si>
    <t>dist[m]</t>
  </si>
  <si>
    <t>angl[°]</t>
  </si>
  <si>
    <t>Ø</t>
  </si>
  <si>
    <t>Experiment Setup:</t>
  </si>
  <si>
    <t>Rauschen</t>
  </si>
  <si>
    <t>Umgebung</t>
  </si>
  <si>
    <t>Quelle</t>
  </si>
  <si>
    <t>Mikrofon</t>
  </si>
  <si>
    <t>Mikrofone</t>
  </si>
  <si>
    <t>0.003</t>
  </si>
  <si>
    <t>0.01</t>
  </si>
  <si>
    <t>0.04</t>
  </si>
  <si>
    <t>STD</t>
  </si>
  <si>
    <t xml:space="preserve">def signal_function(x): </t>
  </si>
  <si>
    <t xml:space="preserve">    return 0.58 * math.sin(x * (2 * math.pi * 400.0)) if (x &gt; 0.05 and x &lt; 0.1) else 0</t>
  </si>
  <si>
    <t>Tonquelle</t>
  </si>
  <si>
    <t>Sinuston, 400 Hz, 0.58 Amplitude, zwischen 50 und 100 ms, rest leise</t>
  </si>
  <si>
    <t>2 Stück</t>
  </si>
  <si>
    <t>Experiment Results</t>
  </si>
  <si>
    <t>Es scheint, dass zur TDOA Bestimmung die Zeitbasierte CSOM Variante besser ist</t>
  </si>
  <si>
    <t>als die GCC_PHAT Methode</t>
  </si>
  <si>
    <t>Filterung scheint den GCC PHAT nur zu verschlechtern</t>
  </si>
  <si>
    <t>Filterung scheint den GCC CSOM zu verbessern, vor allem einzelner Butterworth Filter</t>
  </si>
  <si>
    <t>Entscheidung</t>
  </si>
  <si>
    <t>Wir verwenden Butterworth Filter und GCC_CSOM</t>
  </si>
  <si>
    <t>Signalaufnahme</t>
  </si>
  <si>
    <t>SampleRate</t>
  </si>
  <si>
    <t>Dauer</t>
  </si>
  <si>
    <t>Abstand</t>
  </si>
  <si>
    <t>0.6m</t>
  </si>
  <si>
    <t>20000 Samples</t>
  </si>
  <si>
    <t>48000 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</si>
</sst>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11" fontId="0" fillId="0" borderId="0" xfId="0" applyNumberFormat="1"/>
    <xf numFmtId="0" fontId="1" fillId="2" borderId="0" xfId="0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ont="1"/>
    <xf numFmtId="0" fontId="2" fillId="2" borderId="0" xfId="0" applyFont="1" applyFill="1"/>
    <xf numFmtId="0" fontId="2" fillId="0" borderId="0" xfId="0" applyFont="1"/>
    <xf numFmtId="0" fontId="1" fillId="2" borderId="0" xfId="0" applyFont="1" applyFill="1" applyBorder="1"/>
    <xf numFmtId="0" fontId="1" fillId="2" borderId="0" xfId="0" applyFont="1" applyFill="1" applyAlignment="1">
      <alignment horizontal="right"/>
    </xf>
    <xf numFmtId="0" fontId="1" fillId="2" borderId="13" xfId="0" applyFont="1" applyFill="1" applyBorder="1"/>
    <xf numFmtId="0" fontId="0" fillId="0" borderId="13" xfId="0" applyBorder="1"/>
    <xf numFmtId="0" fontId="0" fillId="2" borderId="13" xfId="0" applyFill="1" applyBorder="1"/>
    <xf numFmtId="0" fontId="2" fillId="0" borderId="11" xfId="0" applyFont="1" applyBorder="1"/>
    <xf numFmtId="0" fontId="2" fillId="0" borderId="1" xfId="0" applyFont="1" applyBorder="1"/>
    <xf numFmtId="0" fontId="0" fillId="0" borderId="10" xfId="0" applyFont="1" applyBorder="1"/>
    <xf numFmtId="0" fontId="2" fillId="0" borderId="10" xfId="0" applyFont="1" applyBorder="1"/>
    <xf numFmtId="0" fontId="3" fillId="0" borderId="0" xfId="0" applyFont="1" applyFill="1" applyBorder="1"/>
    <xf numFmtId="0" fontId="0" fillId="0" borderId="5" xfId="0" applyFont="1" applyBorder="1"/>
    <xf numFmtId="0" fontId="0" fillId="0" borderId="0" xfId="0" applyFont="1" applyBorder="1"/>
    <xf numFmtId="0" fontId="0" fillId="0" borderId="6" xfId="0" applyFont="1" applyBorder="1"/>
    <xf numFmtId="0" fontId="0" fillId="0" borderId="14" xfId="0" applyBorder="1"/>
    <xf numFmtId="0" fontId="0" fillId="0" borderId="13" xfId="0" applyFont="1" applyBorder="1"/>
    <xf numFmtId="0" fontId="0" fillId="0" borderId="12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4" fillId="0" borderId="0" xfId="0" applyFont="1" applyBorder="1"/>
    <xf numFmtId="0" fontId="2" fillId="3" borderId="2" xfId="0" applyFont="1" applyFill="1" applyBorder="1"/>
    <xf numFmtId="0" fontId="2" fillId="3" borderId="5" xfId="0" applyFont="1" applyFill="1" applyBorder="1"/>
    <xf numFmtId="0" fontId="2" fillId="0" borderId="0" xfId="0" applyFont="1" applyBorder="1"/>
    <xf numFmtId="0" fontId="0" fillId="0" borderId="1" xfId="0" applyFont="1" applyBorder="1"/>
    <xf numFmtId="0" fontId="0" fillId="0" borderId="14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11575744267029"/>
          <c:y val="5.8143596151031006E-2"/>
          <c:w val="0.65031187585615546"/>
          <c:h val="0.78340291909701387"/>
        </c:manualLayout>
      </c:layout>
      <c:lineChart>
        <c:grouping val="standard"/>
        <c:varyColors val="0"/>
        <c:ser>
          <c:idx val="1"/>
          <c:order val="0"/>
          <c:tx>
            <c:strRef>
              <c:f>Auswertung!$C$3</c:f>
              <c:strCache>
                <c:ptCount val="1"/>
                <c:pt idx="0">
                  <c:v>both</c:v>
                </c:pt>
              </c:strCache>
            </c:strRef>
          </c:tx>
          <c:marker>
            <c:symbol val="none"/>
          </c:marker>
          <c:cat>
            <c:numRef>
              <c:f>Auswertung!$B$4:$B$10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</c:numCache>
            </c:numRef>
          </c:cat>
          <c:val>
            <c:numRef>
              <c:f>Auswertung!$C$4:$C$10</c:f>
              <c:numCache>
                <c:formatCode>General</c:formatCode>
                <c:ptCount val="7"/>
                <c:pt idx="0">
                  <c:v>102.68746160373901</c:v>
                </c:pt>
                <c:pt idx="1">
                  <c:v>91.656066650765325</c:v>
                </c:pt>
                <c:pt idx="2">
                  <c:v>80.501159998102551</c:v>
                </c:pt>
                <c:pt idx="3">
                  <c:v>66.902371757362658</c:v>
                </c:pt>
                <c:pt idx="4">
                  <c:v>53.126069552257057</c:v>
                </c:pt>
                <c:pt idx="5">
                  <c:v>45.517486112148276</c:v>
                </c:pt>
                <c:pt idx="6">
                  <c:v>39.836842883213102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Auswertung!$D$3</c:f>
              <c:strCache>
                <c:ptCount val="1"/>
                <c:pt idx="0">
                  <c:v>butter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Auswertung!$B$4:$B$10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</c:numCache>
            </c:numRef>
          </c:cat>
          <c:val>
            <c:numRef>
              <c:f>Auswertung!$D$4:$D$10</c:f>
              <c:numCache>
                <c:formatCode>General</c:formatCode>
                <c:ptCount val="7"/>
                <c:pt idx="0">
                  <c:v>102.8888176403982</c:v>
                </c:pt>
                <c:pt idx="1">
                  <c:v>91.766662702702078</c:v>
                </c:pt>
                <c:pt idx="2">
                  <c:v>80.398778099994502</c:v>
                </c:pt>
                <c:pt idx="3">
                  <c:v>66.810350089960309</c:v>
                </c:pt>
                <c:pt idx="4">
                  <c:v>53.137857748542352</c:v>
                </c:pt>
                <c:pt idx="5">
                  <c:v>44.987991116828979</c:v>
                </c:pt>
                <c:pt idx="6">
                  <c:v>39.388629736253002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Auswertung!$F$3</c:f>
              <c:strCache>
                <c:ptCount val="1"/>
                <c:pt idx="0">
                  <c:v>wiener</c:v>
                </c:pt>
              </c:strCache>
            </c:strRef>
          </c:tx>
          <c:marker>
            <c:symbol val="none"/>
          </c:marker>
          <c:cat>
            <c:numRef>
              <c:f>Auswertung!$B$4:$B$10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</c:numCache>
            </c:numRef>
          </c:cat>
          <c:val>
            <c:numRef>
              <c:f>Auswertung!$F$4:$F$10</c:f>
              <c:numCache>
                <c:formatCode>General</c:formatCode>
                <c:ptCount val="7"/>
                <c:pt idx="0">
                  <c:v>82.862455780076218</c:v>
                </c:pt>
                <c:pt idx="1">
                  <c:v>71.335346868560052</c:v>
                </c:pt>
                <c:pt idx="2">
                  <c:v>59.52425208656409</c:v>
                </c:pt>
                <c:pt idx="3">
                  <c:v>45.83763385070926</c:v>
                </c:pt>
                <c:pt idx="4">
                  <c:v>31.939785031550105</c:v>
                </c:pt>
                <c:pt idx="5">
                  <c:v>22.4280935179873</c:v>
                </c:pt>
                <c:pt idx="6">
                  <c:v>18.625180855364501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Auswertung!$E$3</c:f>
              <c:strCache>
                <c:ptCount val="1"/>
                <c:pt idx="0">
                  <c:v>none</c:v>
                </c:pt>
              </c:strCache>
            </c:strRef>
          </c:tx>
          <c:marker>
            <c:symbol val="none"/>
          </c:marker>
          <c:cat>
            <c:numRef>
              <c:f>Auswertung!$B$4:$B$10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</c:numCache>
            </c:numRef>
          </c:cat>
          <c:val>
            <c:numRef>
              <c:f>Auswertung!$E$4:$E$10</c:f>
              <c:numCache>
                <c:formatCode>General</c:formatCode>
                <c:ptCount val="7"/>
                <c:pt idx="0">
                  <c:v>73.920166065500169</c:v>
                </c:pt>
                <c:pt idx="1">
                  <c:v>63.180705474800604</c:v>
                </c:pt>
                <c:pt idx="2">
                  <c:v>51.666686181399385</c:v>
                </c:pt>
                <c:pt idx="3">
                  <c:v>38.294799791970362</c:v>
                </c:pt>
                <c:pt idx="4">
                  <c:v>24.307892190073499</c:v>
                </c:pt>
                <c:pt idx="5">
                  <c:v>16.559512375281201</c:v>
                </c:pt>
                <c:pt idx="6">
                  <c:v>11.514731351678201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40928"/>
        <c:axId val="47745280"/>
      </c:lineChart>
      <c:catAx>
        <c:axId val="4734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Distance of sound source [m]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745280"/>
        <c:crosses val="autoZero"/>
        <c:auto val="1"/>
        <c:lblAlgn val="ctr"/>
        <c:lblOffset val="100"/>
        <c:noMultiLvlLbl val="0"/>
      </c:catAx>
      <c:valAx>
        <c:axId val="47745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SNR Level  [dB]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340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378752705712583"/>
          <c:y val="0.31060033442402574"/>
          <c:w val="0.22289241982202423"/>
          <c:h val="0.483538379383645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latin typeface="Charter" panose="02000503060000020004" pitchFamily="2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TDOA_CSOM</a:t>
            </a:r>
            <a:r>
              <a:rPr lang="de-DE" baseline="0"/>
              <a:t> Differenz von realem TDOA [ms]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Auswertung!$K$56</c:f>
              <c:strCache>
                <c:ptCount val="1"/>
                <c:pt idx="0">
                  <c:v>Keine</c:v>
                </c:pt>
              </c:strCache>
            </c:strRef>
          </c:tx>
          <c:marker>
            <c:symbol val="none"/>
          </c:marker>
          <c:cat>
            <c:numRef>
              <c:f>Auswertung!$J$57:$J$64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</c:numCache>
            </c:numRef>
          </c:cat>
          <c:val>
            <c:numRef>
              <c:f>Auswertung!$K$57:$K$64</c:f>
              <c:numCache>
                <c:formatCode>General</c:formatCode>
                <c:ptCount val="8"/>
                <c:pt idx="0">
                  <c:v>7.703965539353245E-12</c:v>
                </c:pt>
                <c:pt idx="1">
                  <c:v>1.634324970573887E-11</c:v>
                </c:pt>
                <c:pt idx="2">
                  <c:v>1.69060326457385E-11</c:v>
                </c:pt>
                <c:pt idx="3">
                  <c:v>1.71109187561565E-11</c:v>
                </c:pt>
                <c:pt idx="4">
                  <c:v>4.2040161946379E-11</c:v>
                </c:pt>
                <c:pt idx="5">
                  <c:v>5.2179733353514442E-11</c:v>
                </c:pt>
                <c:pt idx="6">
                  <c:v>6.0529188672159615E-9</c:v>
                </c:pt>
                <c:pt idx="7">
                  <c:v>3.1403950398528749E-8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Auswertung!$L$56</c:f>
              <c:strCache>
                <c:ptCount val="1"/>
                <c:pt idx="0">
                  <c:v>Wiener</c:v>
                </c:pt>
              </c:strCache>
            </c:strRef>
          </c:tx>
          <c:marker>
            <c:symbol val="none"/>
          </c:marker>
          <c:cat>
            <c:numRef>
              <c:f>Auswertung!$J$57:$J$64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</c:numCache>
            </c:numRef>
          </c:cat>
          <c:val>
            <c:numRef>
              <c:f>Auswertung!$L$57:$L$64</c:f>
              <c:numCache>
                <c:formatCode>General</c:formatCode>
                <c:ptCount val="8"/>
                <c:pt idx="0">
                  <c:v>7.703965539353245E-12</c:v>
                </c:pt>
                <c:pt idx="1">
                  <c:v>1.634324970573887E-11</c:v>
                </c:pt>
                <c:pt idx="2">
                  <c:v>1.69060326457385E-11</c:v>
                </c:pt>
                <c:pt idx="3">
                  <c:v>1.4576104165980135E-11</c:v>
                </c:pt>
                <c:pt idx="4">
                  <c:v>2.725141858218138E-11</c:v>
                </c:pt>
                <c:pt idx="5">
                  <c:v>2.5750260020340613E-11</c:v>
                </c:pt>
                <c:pt idx="6">
                  <c:v>6.7446890922084141E-11</c:v>
                </c:pt>
                <c:pt idx="7">
                  <c:v>5.0887137887086325E-11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Auswertung!$M$56</c:f>
              <c:strCache>
                <c:ptCount val="1"/>
                <c:pt idx="0">
                  <c:v>Butterworth</c:v>
                </c:pt>
              </c:strCache>
            </c:strRef>
          </c:tx>
          <c:marker>
            <c:symbol val="none"/>
          </c:marker>
          <c:cat>
            <c:numRef>
              <c:f>Auswertung!$J$57:$J$64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</c:numCache>
            </c:numRef>
          </c:cat>
          <c:val>
            <c:numRef>
              <c:f>Auswertung!$M$57:$M$64</c:f>
              <c:numCache>
                <c:formatCode>General</c:formatCode>
                <c:ptCount val="8"/>
                <c:pt idx="0">
                  <c:v>7.703965539353245E-12</c:v>
                </c:pt>
                <c:pt idx="1">
                  <c:v>1.634324970573887E-11</c:v>
                </c:pt>
                <c:pt idx="2">
                  <c:v>1.69060326457385E-11</c:v>
                </c:pt>
                <c:pt idx="3">
                  <c:v>1.71109187561565E-11</c:v>
                </c:pt>
                <c:pt idx="4">
                  <c:v>1.0205718866439216E-11</c:v>
                </c:pt>
                <c:pt idx="5">
                  <c:v>3.2084669100907724E-12</c:v>
                </c:pt>
                <c:pt idx="6">
                  <c:v>4.7251215382679601E-12</c:v>
                </c:pt>
                <c:pt idx="7">
                  <c:v>9.8991541104156008E-13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Auswertung!$N$56</c:f>
              <c:strCache>
                <c:ptCount val="1"/>
                <c:pt idx="0">
                  <c:v>Beide</c:v>
                </c:pt>
              </c:strCache>
            </c:strRef>
          </c:tx>
          <c:marker>
            <c:symbol val="none"/>
          </c:marker>
          <c:cat>
            <c:numRef>
              <c:f>Auswertung!$J$57:$J$64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</c:numCache>
            </c:numRef>
          </c:cat>
          <c:val>
            <c:numRef>
              <c:f>Auswertung!$N$57:$N$64</c:f>
              <c:numCache>
                <c:formatCode>General</c:formatCode>
                <c:ptCount val="8"/>
                <c:pt idx="0">
                  <c:v>7.703965539353245E-12</c:v>
                </c:pt>
                <c:pt idx="1">
                  <c:v>1.634324970573887E-11</c:v>
                </c:pt>
                <c:pt idx="2">
                  <c:v>1.69060326457385E-11</c:v>
                </c:pt>
                <c:pt idx="3">
                  <c:v>1.2475317353583773E-11</c:v>
                </c:pt>
                <c:pt idx="4">
                  <c:v>1.0205718866439216E-11</c:v>
                </c:pt>
                <c:pt idx="5">
                  <c:v>1.0924559757432637E-12</c:v>
                </c:pt>
                <c:pt idx="6">
                  <c:v>3.9923561717137104E-12</c:v>
                </c:pt>
                <c:pt idx="7">
                  <c:v>3.7145020881003731E-12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03136"/>
        <c:axId val="48605824"/>
      </c:lineChart>
      <c:catAx>
        <c:axId val="4860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Distanz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05824"/>
        <c:crosses val="autoZero"/>
        <c:auto val="1"/>
        <c:lblAlgn val="ctr"/>
        <c:lblOffset val="100"/>
        <c:noMultiLvlLbl val="0"/>
      </c:catAx>
      <c:valAx>
        <c:axId val="4860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60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TDOA_GCCP</a:t>
            </a:r>
            <a:r>
              <a:rPr lang="de-DE" baseline="0"/>
              <a:t> Differenz von realem TDOA [ms]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Auswertung!$K$56</c:f>
              <c:strCache>
                <c:ptCount val="1"/>
                <c:pt idx="0">
                  <c:v>Keine</c:v>
                </c:pt>
              </c:strCache>
            </c:strRef>
          </c:tx>
          <c:marker>
            <c:symbol val="none"/>
          </c:marker>
          <c:cat>
            <c:numRef>
              <c:f>Auswertung!$J$57:$J$64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</c:numCache>
            </c:numRef>
          </c:cat>
          <c:val>
            <c:numRef>
              <c:f>Auswertung!$O$57:$O$64</c:f>
              <c:numCache>
                <c:formatCode>General</c:formatCode>
                <c:ptCount val="8"/>
                <c:pt idx="0">
                  <c:v>7.703965539353245E-12</c:v>
                </c:pt>
                <c:pt idx="1">
                  <c:v>1.634324970573887E-11</c:v>
                </c:pt>
                <c:pt idx="2">
                  <c:v>1.69060326457385E-11</c:v>
                </c:pt>
                <c:pt idx="3">
                  <c:v>1.4268500105113403E-10</c:v>
                </c:pt>
                <c:pt idx="4">
                  <c:v>2.1944338155937685E-5</c:v>
                </c:pt>
                <c:pt idx="5">
                  <c:v>5.155827189343093E-5</c:v>
                </c:pt>
                <c:pt idx="6">
                  <c:v>8.0522924749647191E-5</c:v>
                </c:pt>
                <c:pt idx="7">
                  <c:v>5.1496830385718774E-5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Auswertung!$L$56</c:f>
              <c:strCache>
                <c:ptCount val="1"/>
                <c:pt idx="0">
                  <c:v>Wiener</c:v>
                </c:pt>
              </c:strCache>
            </c:strRef>
          </c:tx>
          <c:marker>
            <c:symbol val="none"/>
          </c:marker>
          <c:cat>
            <c:numRef>
              <c:f>Auswertung!$J$57:$J$64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</c:numCache>
            </c:numRef>
          </c:cat>
          <c:val>
            <c:numRef>
              <c:f>Auswertung!$P$57:$P$64</c:f>
              <c:numCache>
                <c:formatCode>General</c:formatCode>
                <c:ptCount val="8"/>
                <c:pt idx="0">
                  <c:v>7.703965539353245E-12</c:v>
                </c:pt>
                <c:pt idx="1">
                  <c:v>1.634324970573887E-11</c:v>
                </c:pt>
                <c:pt idx="2">
                  <c:v>1.69060326457385E-11</c:v>
                </c:pt>
                <c:pt idx="3">
                  <c:v>4.4761224997194742E-10</c:v>
                </c:pt>
                <c:pt idx="4">
                  <c:v>2.2810844219631407E-5</c:v>
                </c:pt>
                <c:pt idx="5">
                  <c:v>4.6101733179910838E-5</c:v>
                </c:pt>
                <c:pt idx="6">
                  <c:v>2.9854486167674524E-4</c:v>
                </c:pt>
                <c:pt idx="7">
                  <c:v>1.2110339256992853E-4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Auswertung!$M$56</c:f>
              <c:strCache>
                <c:ptCount val="1"/>
                <c:pt idx="0">
                  <c:v>Butterworth</c:v>
                </c:pt>
              </c:strCache>
            </c:strRef>
          </c:tx>
          <c:marker>
            <c:symbol val="none"/>
          </c:marker>
          <c:cat>
            <c:numRef>
              <c:f>Auswertung!$J$57:$J$64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</c:numCache>
            </c:numRef>
          </c:cat>
          <c:val>
            <c:numRef>
              <c:f>Auswertung!$Q$57:$Q$64</c:f>
              <c:numCache>
                <c:formatCode>General</c:formatCode>
                <c:ptCount val="8"/>
                <c:pt idx="0">
                  <c:v>1.6859215628963597E-2</c:v>
                </c:pt>
                <c:pt idx="1">
                  <c:v>4.790880637528034E-2</c:v>
                </c:pt>
                <c:pt idx="2">
                  <c:v>3.9073432669550136E-2</c:v>
                </c:pt>
                <c:pt idx="3">
                  <c:v>5.0210312603116501E-2</c:v>
                </c:pt>
                <c:pt idx="4">
                  <c:v>3.4569960277558508E-2</c:v>
                </c:pt>
                <c:pt idx="5">
                  <c:v>4.8895095163322397E-2</c:v>
                </c:pt>
                <c:pt idx="6">
                  <c:v>4.506984450054876E-2</c:v>
                </c:pt>
                <c:pt idx="7">
                  <c:v>3.0127243029924707E-2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Auswertung!$N$56</c:f>
              <c:strCache>
                <c:ptCount val="1"/>
                <c:pt idx="0">
                  <c:v>Beide</c:v>
                </c:pt>
              </c:strCache>
            </c:strRef>
          </c:tx>
          <c:marker>
            <c:symbol val="none"/>
          </c:marker>
          <c:cat>
            <c:numRef>
              <c:f>Auswertung!$J$57:$J$64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</c:numCache>
            </c:numRef>
          </c:cat>
          <c:val>
            <c:numRef>
              <c:f>Auswertung!$R$57:$R$64</c:f>
              <c:numCache>
                <c:formatCode>General</c:formatCode>
                <c:ptCount val="8"/>
                <c:pt idx="0">
                  <c:v>1.8235364803633101E-2</c:v>
                </c:pt>
                <c:pt idx="1">
                  <c:v>4.1516498429962051E-2</c:v>
                </c:pt>
                <c:pt idx="2">
                  <c:v>4.8912272899505851E-2</c:v>
                </c:pt>
                <c:pt idx="3">
                  <c:v>3.2646910721567023E-2</c:v>
                </c:pt>
                <c:pt idx="4">
                  <c:v>5.0025803019501658E-2</c:v>
                </c:pt>
                <c:pt idx="5">
                  <c:v>3.5285420891037804E-2</c:v>
                </c:pt>
                <c:pt idx="6">
                  <c:v>5.1984011348107248E-2</c:v>
                </c:pt>
                <c:pt idx="7">
                  <c:v>4.4037138543024844E-2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07392"/>
        <c:axId val="48909696"/>
      </c:lineChart>
      <c:catAx>
        <c:axId val="4890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Distanz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09696"/>
        <c:crosses val="autoZero"/>
        <c:auto val="1"/>
        <c:lblAlgn val="ctr"/>
        <c:lblOffset val="100"/>
        <c:noMultiLvlLbl val="0"/>
      </c:catAx>
      <c:valAx>
        <c:axId val="4890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90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TDOA_CSOM</a:t>
            </a:r>
            <a:r>
              <a:rPr lang="de-DE" baseline="0"/>
              <a:t> Differenz von realem TDOA [ms]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Auswertung!$K$56</c:f>
              <c:strCache>
                <c:ptCount val="1"/>
                <c:pt idx="0">
                  <c:v>Keine</c:v>
                </c:pt>
              </c:strCache>
            </c:strRef>
          </c:tx>
          <c:marker>
            <c:symbol val="none"/>
          </c:marker>
          <c:cat>
            <c:numRef>
              <c:f>Auswertung!$J$68:$J$72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Auswertung!$K$68:$K$72</c:f>
              <c:numCache>
                <c:formatCode>General</c:formatCode>
                <c:ptCount val="5"/>
                <c:pt idx="0">
                  <c:v>7.8667534722222017E-12</c:v>
                </c:pt>
                <c:pt idx="1">
                  <c:v>2.4530922810280409E-11</c:v>
                </c:pt>
                <c:pt idx="2">
                  <c:v>4.101037641207871E-9</c:v>
                </c:pt>
                <c:pt idx="3">
                  <c:v>1.7664964256037829E-9</c:v>
                </c:pt>
                <c:pt idx="4">
                  <c:v>1.7605789086713087E-8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Auswertung!$L$56</c:f>
              <c:strCache>
                <c:ptCount val="1"/>
                <c:pt idx="0">
                  <c:v>Wiener</c:v>
                </c:pt>
              </c:strCache>
            </c:strRef>
          </c:tx>
          <c:marker>
            <c:symbol val="none"/>
          </c:marker>
          <c:cat>
            <c:numRef>
              <c:f>Auswertung!$J$68:$J$72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Auswertung!$L$68:$L$72</c:f>
              <c:numCache>
                <c:formatCode>General</c:formatCode>
                <c:ptCount val="5"/>
                <c:pt idx="0">
                  <c:v>3.9333767361111008E-12</c:v>
                </c:pt>
                <c:pt idx="1">
                  <c:v>7.5000000000122657</c:v>
                </c:pt>
                <c:pt idx="2">
                  <c:v>22.50000000205052</c:v>
                </c:pt>
                <c:pt idx="3">
                  <c:v>37.500000000883247</c:v>
                </c:pt>
                <c:pt idx="4">
                  <c:v>45.000000008802893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Auswertung!$M$56</c:f>
              <c:strCache>
                <c:ptCount val="1"/>
                <c:pt idx="0">
                  <c:v>Butterworth</c:v>
                </c:pt>
              </c:strCache>
            </c:strRef>
          </c:tx>
          <c:marker>
            <c:symbol val="none"/>
          </c:marker>
          <c:cat>
            <c:numRef>
              <c:f>Auswertung!$J$68:$J$72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Auswertung!$M$68:$M$72</c:f>
              <c:numCache>
                <c:formatCode>General</c:formatCode>
                <c:ptCount val="5"/>
                <c:pt idx="0">
                  <c:v>3.9333767361111008E-12</c:v>
                </c:pt>
                <c:pt idx="1">
                  <c:v>7.5000000000122666</c:v>
                </c:pt>
                <c:pt idx="2">
                  <c:v>22.500000002050523</c:v>
                </c:pt>
                <c:pt idx="3">
                  <c:v>37.500000000883247</c:v>
                </c:pt>
                <c:pt idx="4">
                  <c:v>45.000000008802893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Auswertung!$N$56</c:f>
              <c:strCache>
                <c:ptCount val="1"/>
                <c:pt idx="0">
                  <c:v>Beide</c:v>
                </c:pt>
              </c:strCache>
            </c:strRef>
          </c:tx>
          <c:marker>
            <c:symbol val="none"/>
          </c:marker>
          <c:cat>
            <c:numRef>
              <c:f>Auswertung!$J$68:$J$72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Auswertung!$N$68:$N$72</c:f>
              <c:numCache>
                <c:formatCode>General</c:formatCode>
                <c:ptCount val="5"/>
                <c:pt idx="0">
                  <c:v>3.9333767361111008E-12</c:v>
                </c:pt>
                <c:pt idx="1">
                  <c:v>7.5000000000122666</c:v>
                </c:pt>
                <c:pt idx="2">
                  <c:v>22.500000002050523</c:v>
                </c:pt>
                <c:pt idx="3">
                  <c:v>37.500000000883247</c:v>
                </c:pt>
                <c:pt idx="4">
                  <c:v>45.000000008802893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02176"/>
        <c:axId val="124804096"/>
      </c:lineChart>
      <c:catAx>
        <c:axId val="12480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Winkel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804096"/>
        <c:crosses val="autoZero"/>
        <c:auto val="1"/>
        <c:lblAlgn val="ctr"/>
        <c:lblOffset val="100"/>
        <c:noMultiLvlLbl val="0"/>
      </c:catAx>
      <c:valAx>
        <c:axId val="12480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0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TDOA_GCCP</a:t>
            </a:r>
            <a:r>
              <a:rPr lang="de-DE" baseline="0"/>
              <a:t> Differenz von realem TDOA [ms]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Auswertung!$K$56</c:f>
              <c:strCache>
                <c:ptCount val="1"/>
                <c:pt idx="0">
                  <c:v>Keine</c:v>
                </c:pt>
              </c:strCache>
            </c:strRef>
          </c:tx>
          <c:marker>
            <c:symbol val="none"/>
          </c:marker>
          <c:cat>
            <c:numRef>
              <c:f>Auswertung!$J$68:$J$72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Auswertung!$O$68:$O$72</c:f>
              <c:numCache>
                <c:formatCode>General</c:formatCode>
                <c:ptCount val="5"/>
                <c:pt idx="0">
                  <c:v>3.5212257893879992E-5</c:v>
                </c:pt>
                <c:pt idx="1">
                  <c:v>2.1371483665790759E-6</c:v>
                </c:pt>
                <c:pt idx="2">
                  <c:v>2.7740131312061599E-5</c:v>
                </c:pt>
                <c:pt idx="3">
                  <c:v>2.663496500946109E-5</c:v>
                </c:pt>
                <c:pt idx="4">
                  <c:v>3.6727090432382952E-5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Auswertung!$P$67</c:f>
              <c:strCache>
                <c:ptCount val="1"/>
                <c:pt idx="0">
                  <c:v>Wiener</c:v>
                </c:pt>
              </c:strCache>
            </c:strRef>
          </c:tx>
          <c:marker>
            <c:symbol val="none"/>
          </c:marker>
          <c:cat>
            <c:numRef>
              <c:f>Auswertung!$J$68:$J$72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Auswertung!$P$68:$P$72</c:f>
              <c:numCache>
                <c:formatCode>General</c:formatCode>
                <c:ptCount val="5"/>
                <c:pt idx="0">
                  <c:v>5.8687129267939459E-6</c:v>
                </c:pt>
                <c:pt idx="1">
                  <c:v>6.2500003562016166</c:v>
                </c:pt>
                <c:pt idx="2">
                  <c:v>18.75000462506399</c:v>
                </c:pt>
                <c:pt idx="3">
                  <c:v>31.25000443989687</c:v>
                </c:pt>
                <c:pt idx="4">
                  <c:v>37.500006128517484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Auswertung!$M$56</c:f>
              <c:strCache>
                <c:ptCount val="1"/>
                <c:pt idx="0">
                  <c:v>Butterworth</c:v>
                </c:pt>
              </c:strCache>
            </c:strRef>
          </c:tx>
          <c:marker>
            <c:symbol val="none"/>
          </c:marker>
          <c:cat>
            <c:numRef>
              <c:f>Auswertung!$J$68:$J$72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Auswertung!$Q$68:$Q$72</c:f>
              <c:numCache>
                <c:formatCode>General</c:formatCode>
                <c:ptCount val="5"/>
                <c:pt idx="0">
                  <c:v>5.8687129267939459E-6</c:v>
                </c:pt>
                <c:pt idx="1">
                  <c:v>6.2500003562016166</c:v>
                </c:pt>
                <c:pt idx="2">
                  <c:v>18.750004625063987</c:v>
                </c:pt>
                <c:pt idx="3">
                  <c:v>31.250004439896866</c:v>
                </c:pt>
                <c:pt idx="4">
                  <c:v>37.500006128517484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Auswertung!$N$56</c:f>
              <c:strCache>
                <c:ptCount val="1"/>
                <c:pt idx="0">
                  <c:v>Beide</c:v>
                </c:pt>
              </c:strCache>
            </c:strRef>
          </c:tx>
          <c:marker>
            <c:symbol val="none"/>
          </c:marker>
          <c:cat>
            <c:numRef>
              <c:f>Auswertung!$J$68:$J$72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Auswertung!$R$68:$R$72</c:f>
              <c:numCache>
                <c:formatCode>General</c:formatCode>
                <c:ptCount val="5"/>
                <c:pt idx="0">
                  <c:v>5.8687129267939459E-6</c:v>
                </c:pt>
                <c:pt idx="1">
                  <c:v>6.2500003562016166</c:v>
                </c:pt>
                <c:pt idx="2">
                  <c:v>18.750004625063987</c:v>
                </c:pt>
                <c:pt idx="3">
                  <c:v>31.250004439896866</c:v>
                </c:pt>
                <c:pt idx="4">
                  <c:v>37.500006128517484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23488"/>
        <c:axId val="45825408"/>
      </c:lineChart>
      <c:catAx>
        <c:axId val="4582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Winkel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25408"/>
        <c:crosses val="autoZero"/>
        <c:auto val="1"/>
        <c:lblAlgn val="ctr"/>
        <c:lblOffset val="100"/>
        <c:noMultiLvlLbl val="0"/>
      </c:catAx>
      <c:valAx>
        <c:axId val="4582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82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35594526044821329"/>
          <c:y val="0.42527902097344217"/>
          <c:w val="0.55453418382798303"/>
          <c:h val="0.32090483370429762"/>
        </c:manualLayout>
      </c:layout>
      <c:barChart>
        <c:barDir val="bar"/>
        <c:grouping val="clustered"/>
        <c:varyColors val="0"/>
        <c:ser>
          <c:idx val="1"/>
          <c:order val="0"/>
          <c:tx>
            <c:v>TDOA_GCCP</c:v>
          </c:tx>
          <c:invertIfNegative val="0"/>
          <c:cat>
            <c:strRef>
              <c:f>Auswertung!$A$26:$A$29</c:f>
              <c:strCache>
                <c:ptCount val="4"/>
                <c:pt idx="0">
                  <c:v>Keine Filterung</c:v>
                </c:pt>
                <c:pt idx="1">
                  <c:v>Wiener Filter</c:v>
                </c:pt>
                <c:pt idx="2">
                  <c:v>Butterworth Filter</c:v>
                </c:pt>
                <c:pt idx="3">
                  <c:v>Beide Filter</c:v>
                </c:pt>
              </c:strCache>
            </c:strRef>
          </c:cat>
          <c:val>
            <c:numRef>
              <c:f>Auswertung!$E$26:$E$27</c:f>
              <c:numCache>
                <c:formatCode>General</c:formatCode>
                <c:ptCount val="2"/>
                <c:pt idx="0">
                  <c:v>2.5690318602872938E-5</c:v>
                </c:pt>
                <c:pt idx="1">
                  <c:v>6.1070165026464238E-5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833600"/>
        <c:axId val="45839488"/>
      </c:barChart>
      <c:catAx>
        <c:axId val="45833600"/>
        <c:scaling>
          <c:orientation val="minMax"/>
        </c:scaling>
        <c:delete val="0"/>
        <c:axPos val="l"/>
        <c:majorTickMark val="out"/>
        <c:minorTickMark val="none"/>
        <c:tickLblPos val="nextTo"/>
        <c:crossAx val="45839488"/>
        <c:crosses val="autoZero"/>
        <c:auto val="1"/>
        <c:lblAlgn val="ctr"/>
        <c:lblOffset val="100"/>
        <c:noMultiLvlLbl val="0"/>
      </c:catAx>
      <c:valAx>
        <c:axId val="458394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5833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TDOA_CSOM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TDOA_GCCP</c:v>
          </c:tx>
          <c:invertIfNegative val="0"/>
          <c:cat>
            <c:strRef>
              <c:f>Auswertung!$A$26:$A$29</c:f>
              <c:strCache>
                <c:ptCount val="4"/>
                <c:pt idx="0">
                  <c:v>Keine Filterung</c:v>
                </c:pt>
                <c:pt idx="1">
                  <c:v>Wiener Filter</c:v>
                </c:pt>
                <c:pt idx="2">
                  <c:v>Butterworth Filter</c:v>
                </c:pt>
                <c:pt idx="3">
                  <c:v>Beide Filter</c:v>
                </c:pt>
              </c:strCache>
            </c:strRef>
          </c:cat>
          <c:val>
            <c:numRef>
              <c:f>Auswertung!$B$26:$B$29</c:f>
              <c:numCache>
                <c:formatCode>General</c:formatCode>
                <c:ptCount val="4"/>
                <c:pt idx="0">
                  <c:v>4.701144165961449E-9</c:v>
                </c:pt>
                <c:pt idx="1">
                  <c:v>2.8358132433562899E-11</c:v>
                </c:pt>
                <c:pt idx="2">
                  <c:v>9.6491736716033289E-12</c:v>
                </c:pt>
                <c:pt idx="3">
                  <c:v>9.0541997933013684E-12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855104"/>
        <c:axId val="45856640"/>
      </c:barChart>
      <c:catAx>
        <c:axId val="45855104"/>
        <c:scaling>
          <c:orientation val="minMax"/>
        </c:scaling>
        <c:delete val="0"/>
        <c:axPos val="l"/>
        <c:majorTickMark val="out"/>
        <c:minorTickMark val="none"/>
        <c:tickLblPos val="nextTo"/>
        <c:crossAx val="45856640"/>
        <c:crosses val="autoZero"/>
        <c:auto val="1"/>
        <c:lblAlgn val="ctr"/>
        <c:lblOffset val="100"/>
        <c:noMultiLvlLbl val="0"/>
      </c:catAx>
      <c:valAx>
        <c:axId val="458566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5855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TDOA_GCCP</c:v>
          </c:tx>
          <c:invertIfNegative val="0"/>
          <c:cat>
            <c:strRef>
              <c:f>Auswertung!$A$28:$A$29</c:f>
              <c:strCache>
                <c:ptCount val="2"/>
                <c:pt idx="0">
                  <c:v>Butterworth Filter</c:v>
                </c:pt>
                <c:pt idx="1">
                  <c:v>Beide Filter</c:v>
                </c:pt>
              </c:strCache>
            </c:strRef>
          </c:cat>
          <c:val>
            <c:numRef>
              <c:f>Auswertung!$E$28:$E$29</c:f>
              <c:numCache>
                <c:formatCode>General</c:formatCode>
                <c:ptCount val="2"/>
                <c:pt idx="0">
                  <c:v>3.9089238781033118E-2</c:v>
                </c:pt>
                <c:pt idx="1">
                  <c:v>4.0330427582042444E-2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868544"/>
        <c:axId val="45870080"/>
      </c:barChart>
      <c:catAx>
        <c:axId val="45868544"/>
        <c:scaling>
          <c:orientation val="minMax"/>
        </c:scaling>
        <c:delete val="0"/>
        <c:axPos val="l"/>
        <c:majorTickMark val="out"/>
        <c:minorTickMark val="none"/>
        <c:tickLblPos val="nextTo"/>
        <c:crossAx val="45870080"/>
        <c:crosses val="autoZero"/>
        <c:auto val="1"/>
        <c:lblAlgn val="ctr"/>
        <c:lblOffset val="100"/>
        <c:noMultiLvlLbl val="0"/>
      </c:catAx>
      <c:valAx>
        <c:axId val="458700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5868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10</xdr:row>
      <xdr:rowOff>78105</xdr:rowOff>
    </xdr:from>
    <xdr:to>
      <xdr:col>6</xdr:col>
      <xdr:colOff>53340</xdr:colOff>
      <xdr:row>23</xdr:row>
      <xdr:rowOff>36195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777240</xdr:colOff>
      <xdr:row>46</xdr:row>
      <xdr:rowOff>87630</xdr:rowOff>
    </xdr:from>
    <xdr:to>
      <xdr:col>7</xdr:col>
      <xdr:colOff>396240</xdr:colOff>
      <xdr:row>70</xdr:row>
      <xdr:rowOff>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70</xdr:row>
      <xdr:rowOff>99060</xdr:rowOff>
    </xdr:from>
    <xdr:to>
      <xdr:col>7</xdr:col>
      <xdr:colOff>411480</xdr:colOff>
      <xdr:row>93</xdr:row>
      <xdr:rowOff>137160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220980</xdr:colOff>
      <xdr:row>46</xdr:row>
      <xdr:rowOff>91440</xdr:rowOff>
    </xdr:from>
    <xdr:to>
      <xdr:col>3</xdr:col>
      <xdr:colOff>754380</xdr:colOff>
      <xdr:row>70</xdr:row>
      <xdr:rowOff>15240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220980</xdr:colOff>
      <xdr:row>70</xdr:row>
      <xdr:rowOff>91440</xdr:rowOff>
    </xdr:from>
    <xdr:to>
      <xdr:col>3</xdr:col>
      <xdr:colOff>769620</xdr:colOff>
      <xdr:row>94</xdr:row>
      <xdr:rowOff>0</xdr:rowOff>
    </xdr:to>
    <xdr:graphicFrame macro="">
      <xdr:nvGraphicFramePr>
        <xdr:cNvPr id="14" name="Diagramm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30</xdr:row>
      <xdr:rowOff>133350</xdr:rowOff>
    </xdr:from>
    <xdr:to>
      <xdr:col>4</xdr:col>
      <xdr:colOff>0</xdr:colOff>
      <xdr:row>37</xdr:row>
      <xdr:rowOff>106680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99060</xdr:colOff>
      <xdr:row>30</xdr:row>
      <xdr:rowOff>137160</xdr:rowOff>
    </xdr:from>
    <xdr:to>
      <xdr:col>8</xdr:col>
      <xdr:colOff>396240</xdr:colOff>
      <xdr:row>44</xdr:row>
      <xdr:rowOff>160020</xdr:rowOff>
    </xdr:to>
    <xdr:graphicFrame macro="">
      <xdr:nvGraphicFramePr>
        <xdr:cNvPr id="17" name="Diagram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4</xdr:col>
      <xdr:colOff>15240</xdr:colOff>
      <xdr:row>44</xdr:row>
      <xdr:rowOff>156210</xdr:rowOff>
    </xdr:to>
    <xdr:graphicFrame macro="">
      <xdr:nvGraphicFramePr>
        <xdr:cNvPr id="18" name="Diagramm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vin.riehl@outlook.de" refreshedDate="43832.083256597223" createdVersion="4" refreshedVersion="4" minRefreshableVersion="3" recordCount="161">
  <cacheSource type="worksheet">
    <worksheetSource ref="A1:N1048576" sheet="AlleDaten"/>
  </cacheSource>
  <cacheFields count="14">
    <cacheField name="dis" numFmtId="0">
      <sharedItems containsString="0" containsBlank="1" containsNumber="1" containsInteger="1" minValue="1" maxValue="100" count="9">
        <n v="1"/>
        <n v="5"/>
        <n v="10"/>
        <n v="20"/>
        <n v="40"/>
        <n v="60"/>
        <n v="80"/>
        <n v="100"/>
        <m/>
      </sharedItems>
    </cacheField>
    <cacheField name="ang" numFmtId="0">
      <sharedItems containsString="0" containsBlank="1" containsNumber="1" containsInteger="1" minValue="0" maxValue="90" count="6">
        <n v="0"/>
        <n v="15"/>
        <n v="45"/>
        <n v="75"/>
        <n v="90"/>
        <m/>
      </sharedItems>
    </cacheField>
    <cacheField name="source_pos" numFmtId="0">
      <sharedItems containsBlank="1"/>
    </cacheField>
    <cacheField name="SNR" numFmtId="0">
      <sharedItems containsBlank="1" containsMixedTypes="1" containsNumber="1" minValue="2.5594568652937202" maxValue="103.184142040941"/>
    </cacheField>
    <cacheField name="SNR_std" numFmtId="0">
      <sharedItems containsBlank="1" containsMixedTypes="1" containsNumber="1" minValue="0.17841257879342501" maxValue="7.9867628706005602"/>
    </cacheField>
    <cacheField name="TDOA_real" numFmtId="0">
      <sharedItems containsString="0" containsBlank="1" containsNumber="1" minValue="0" maxValue="1.74774249927177E-3"/>
    </cacheField>
    <cacheField name="TDOA_real_std" numFmtId="0">
      <sharedItems containsString="0" containsBlank="1" containsNumber="1" minValue="0" maxValue="2.168404344971E-19"/>
    </cacheField>
    <cacheField name="TDOA_CSOM" numFmtId="0">
      <sharedItems containsString="0" containsBlank="1" containsNumber="1" minValue="-7.2916666666666598E-6" maxValue="2.1229166666666601E-3"/>
    </cacheField>
    <cacheField name="TDOA_CSOM_std" numFmtId="0">
      <sharedItems containsString="0" containsBlank="1" containsNumber="1" minValue="0" maxValue="8.9759758445035398E-4"/>
    </cacheField>
    <cacheField name="TDOA_GCCP" numFmtId="0">
      <sharedItems containsString="0" containsBlank="1" containsNumber="1" minValue="-0.33333333333333298" maxValue="1.6987499999999899E-2"/>
    </cacheField>
    <cacheField name="TDOA_GCCP_std" numFmtId="0">
      <sharedItems containsString="0" containsBlank="1" containsNumber="1" minValue="0" maxValue="0.24650068321644"/>
    </cacheField>
    <cacheField name="verfahren" numFmtId="0">
      <sharedItems containsBlank="1" count="5">
        <s v="butter"/>
        <s v="none"/>
        <s v="wiener"/>
        <s v="both"/>
        <m/>
      </sharedItems>
    </cacheField>
    <cacheField name="tdoa_diff_csom" numFmtId="0">
      <sharedItems containsString="0" containsBlank="1" containsNumber="1" minValue="0" maxValue="1.4075565588046397E-7"/>
    </cacheField>
    <cacheField name="tdoa_diff_gccp" numFmtId="0">
      <sharedItems containsString="0" containsBlank="1" containsNumber="1" minValue="0" maxValue="0.111936346044174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">
  <r>
    <x v="0"/>
    <x v="0"/>
    <s v=" [0, 1,] "/>
    <n v="102.752939167946"/>
    <n v="1.20220022853134"/>
    <n v="0"/>
    <n v="0"/>
    <n v="0"/>
    <n v="0"/>
    <n v="-0.10416666666666601"/>
    <n v="0.18042195912175801"/>
    <x v="0"/>
    <n v="0"/>
    <n v="1.0850694444444307E-2"/>
  </r>
  <r>
    <x v="0"/>
    <x v="1"/>
    <s v=" [0,25881905 0,96592583] "/>
    <n v="103.105141864926"/>
    <n v="1.0002248274021801"/>
    <n v="4.3438097573015498E-4"/>
    <n v="0"/>
    <n v="4.3750000000000001E-4"/>
    <n v="5.4210108624275198E-20"/>
    <n v="-8.3333333333333301E-2"/>
    <n v="0.16666666666666599"/>
    <x v="0"/>
    <n v="9.7283123958822997E-12"/>
    <n v="7.0170299605648752E-3"/>
  </r>
  <r>
    <x v="0"/>
    <x v="2"/>
    <s v=" [0,70710678 0,70710678] "/>
    <n v="103.02213523272999"/>
    <n v="1.37518228246942"/>
    <n v="1.20777148085244E-3"/>
    <n v="2.168404344971E-19"/>
    <n v="1.2083333333333299E-3"/>
    <n v="2.168404344971E-19"/>
    <n v="-0.10416666666666601"/>
    <n v="0.18042195912175801"/>
    <x v="0"/>
    <n v="3.1567821028221024E-13"/>
    <n v="1.110377221490519E-2"/>
  </r>
  <r>
    <x v="0"/>
    <x v="3"/>
    <s v=" [0,96592583 0,25881905] "/>
    <n v="103.184142040941"/>
    <n v="1.31590064848893"/>
    <n v="1.6826647618928699E-3"/>
    <n v="2.168404344971E-19"/>
    <n v="1.6875E-3"/>
    <n v="2.168404344971E-19"/>
    <n v="-0.20833333333333301"/>
    <n v="0.20833333333333301"/>
    <x v="0"/>
    <n v="2.3379527552642672E-11"/>
    <n v="4.4106719455933925E-2"/>
  </r>
  <r>
    <x v="0"/>
    <x v="4"/>
    <s v=" [1,000000e+00 6,123234e-17] "/>
    <n v="102.37972989544799"/>
    <n v="0.99283847939674297"/>
    <n v="1.74774249927177E-3"/>
    <n v="2.168404344971E-19"/>
    <n v="1.75E-3"/>
    <n v="2.168404344971E-19"/>
    <n v="-0.10416666666666601"/>
    <n v="0.18042195912175801"/>
    <x v="0"/>
    <n v="5.0963095379590415E-12"/>
    <n v="1.1217862068969684E-2"/>
  </r>
  <r>
    <x v="1"/>
    <x v="0"/>
    <s v=" [0, 5,] "/>
    <n v="92.527330704058002"/>
    <n v="1.23001203393589"/>
    <n v="0"/>
    <n v="0"/>
    <n v="0"/>
    <n v="0"/>
    <n v="-0.22916666666666599"/>
    <n v="0.20728904939721199"/>
    <x v="0"/>
    <n v="0"/>
    <n v="5.25173611111108E-2"/>
  </r>
  <r>
    <x v="1"/>
    <x v="1"/>
    <s v=" [1,29409523 4,82962913] "/>
    <n v="92.052679505083404"/>
    <n v="1.56435020798724"/>
    <n v="4.51591086111611E-4"/>
    <n v="5.4210108624275198E-20"/>
    <n v="4.58333333333333E-4"/>
    <n v="0"/>
    <n v="-0.20833437499999999"/>
    <n v="0.24650068321644"/>
    <x v="0"/>
    <n v="4.5457897598818035E-11"/>
    <n v="4.3591579634510949E-2"/>
  </r>
  <r>
    <x v="1"/>
    <x v="2"/>
    <s v=" [3,53553391 3,53553391] "/>
    <n v="91.992109655926399"/>
    <n v="1.41231176128088"/>
    <n v="1.23472781912782E-3"/>
    <n v="2.168404344971E-19"/>
    <n v="1.2291666666666601E-3"/>
    <n v="0"/>
    <n v="-0.22916666666666599"/>
    <n v="0.20728904939721199"/>
    <x v="0"/>
    <n v="3.0926416696264407E-11"/>
    <n v="5.3084802580998375E-2"/>
  </r>
  <r>
    <x v="1"/>
    <x v="3"/>
    <s v=" [4,82962913 1,29409523] "/>
    <n v="91.150294324899093"/>
    <n v="1.2360691945151601"/>
    <n v="1.6879854118824801E-3"/>
    <n v="0"/>
    <n v="1.6875E-3"/>
    <n v="2.168404344971E-19"/>
    <n v="-0.125"/>
    <n v="0.19094065395649301"/>
    <x v="0"/>
    <n v="2.3562469565287537E-13"/>
    <n v="1.6049845647721345E-2"/>
  </r>
  <r>
    <x v="1"/>
    <x v="4"/>
    <s v=" [5,000000e+00 3,061617e-16] "/>
    <n v="91.110899323543507"/>
    <n v="1.46047952708302"/>
    <n v="1.74774249927177E-3"/>
    <n v="0"/>
    <n v="1.75E-3"/>
    <n v="2.168404344971E-19"/>
    <n v="-0.27083333333333298"/>
    <n v="0.19873733362852999"/>
    <x v="0"/>
    <n v="5.0963095379590415E-12"/>
    <n v="7.4300442902060226E-2"/>
  </r>
  <r>
    <x v="2"/>
    <x v="0"/>
    <s v=" [ 0, 10,] "/>
    <n v="80.873464326358004"/>
    <n v="1.2101281277390299"/>
    <n v="0"/>
    <n v="0"/>
    <n v="0"/>
    <n v="0"/>
    <n v="-0.22916666666666599"/>
    <n v="0.20728904939721199"/>
    <x v="0"/>
    <n v="0"/>
    <n v="5.25173611111108E-2"/>
  </r>
  <r>
    <x v="2"/>
    <x v="1"/>
    <s v=" [2,58819045 9,65925826] "/>
    <n v="80.171877043980203"/>
    <n v="1.03653341381637"/>
    <n v="4.52159231513544E-4"/>
    <n v="5.4210108624275198E-20"/>
    <n v="4.58333333333333E-4"/>
    <n v="0"/>
    <n v="-0.20833333333333301"/>
    <n v="0.20833333333333301"/>
    <x v="0"/>
    <n v="3.8119533281121779E-11"/>
    <n v="4.3591381905545595E-2"/>
  </r>
  <r>
    <x v="2"/>
    <x v="2"/>
    <s v=" [7,07106781 7,07106781] "/>
    <n v="80.453221941820104"/>
    <n v="1.1693562574476399"/>
    <n v="1.2355624776411299E-3"/>
    <n v="2.168404344971E-19"/>
    <n v="1.2291666666666601E-3"/>
    <n v="0"/>
    <n v="-0.20833333333333301"/>
    <n v="0.20833333333333301"/>
    <x v="0"/>
    <n v="4.0906398021148823E-11"/>
    <n v="4.391912209143093E-2"/>
  </r>
  <r>
    <x v="2"/>
    <x v="3"/>
    <s v=" [9,65925826 2,58819045] "/>
    <n v="80.530029626420401"/>
    <n v="1.22697620023747"/>
    <n v="1.6881386880212301E-3"/>
    <n v="0"/>
    <n v="1.6875E-3"/>
    <n v="2.168404344971E-19"/>
    <n v="-0.10416666666666601"/>
    <n v="0.18042195912175801"/>
    <x v="0"/>
    <n v="4.0792238846284647E-13"/>
    <n v="1.1205239816678722E-2"/>
  </r>
  <r>
    <x v="2"/>
    <x v="4"/>
    <s v=" [1,000000e+01 6,123234e-16] "/>
    <n v="79.965297561393797"/>
    <n v="1.40566897027561"/>
    <n v="1.74774249927177E-3"/>
    <n v="0"/>
    <n v="1.75E-3"/>
    <n v="2.168404344971E-19"/>
    <n v="-0.20833333333333301"/>
    <n v="0.20833125009375"/>
    <x v="0"/>
    <n v="5.0963095379590415E-12"/>
    <n v="4.4134058422984637E-2"/>
  </r>
  <r>
    <x v="3"/>
    <x v="0"/>
    <s v=" [ 0, 20,] "/>
    <n v="66.429775513308996"/>
    <n v="1.2344794106698"/>
    <n v="0"/>
    <n v="0"/>
    <n v="0"/>
    <n v="0"/>
    <n v="-0.16666666666666599"/>
    <n v="0.20412414523193101"/>
    <x v="0"/>
    <n v="0"/>
    <n v="2.7777777777777554E-2"/>
  </r>
  <r>
    <x v="3"/>
    <x v="1"/>
    <s v=" [ 5,1763809  19,31851653] "/>
    <n v="66.648345746040405"/>
    <n v="1.0925104399674099"/>
    <n v="4.5230157117262201E-4"/>
    <n v="0"/>
    <n v="4.58333333333333E-4"/>
    <n v="0"/>
    <n v="-0.25"/>
    <n v="0.20412414523193101"/>
    <x v="0"/>
    <n v="3.6382154763384926E-11"/>
    <n v="6.2726355362297578E-2"/>
  </r>
  <r>
    <x v="3"/>
    <x v="2"/>
    <s v=" [14,14213562 14,14213562] "/>
    <n v="67.286528329385007"/>
    <n v="1.0116007926169199"/>
    <n v="1.2357710550163999E-3"/>
    <n v="2.168404344971E-19"/>
    <n v="1.2291666666666601E-3"/>
    <n v="0"/>
    <n v="-0.25"/>
    <n v="0.20412414523193101"/>
    <x v="0"/>
    <n v="4.3617945474179473E-11"/>
    <n v="6.3119412657608606E-2"/>
  </r>
  <r>
    <x v="3"/>
    <x v="3"/>
    <s v=" [19,31851653  5,1763809 ] "/>
    <n v="66.809093616185294"/>
    <n v="1.1407447810995801"/>
    <n v="1.68817689290531E-3"/>
    <n v="2.168404344971E-19"/>
    <n v="1.6875E-3"/>
    <n v="2.168404344971E-19"/>
    <n v="-0.22916666666666599"/>
    <n v="0.20728904939721199"/>
    <x v="0"/>
    <n v="4.5818400525906526E-13"/>
    <n v="5.3293958794914144E-2"/>
  </r>
  <r>
    <x v="3"/>
    <x v="4"/>
    <s v=" [2,0000000e+01 1,2246468e-15] "/>
    <n v="66.8780072448818"/>
    <n v="1.2477028706309301"/>
    <n v="1.74774249927177E-3"/>
    <n v="0"/>
    <n v="1.75E-3"/>
    <n v="2.168404344971E-19"/>
    <n v="-0.20833333333333301"/>
    <n v="0.20833333333333301"/>
    <x v="0"/>
    <n v="5.0963095379590415E-12"/>
    <n v="4.4134058422984637E-2"/>
  </r>
  <r>
    <x v="4"/>
    <x v="0"/>
    <s v=" [ 0, 40,] "/>
    <n v="53.268248106243099"/>
    <n v="1.53318301775423"/>
    <n v="0"/>
    <n v="0"/>
    <n v="0"/>
    <n v="0"/>
    <n v="-0.1875"/>
    <n v="0.20728904939721199"/>
    <x v="0"/>
    <n v="0"/>
    <n v="3.515625E-2"/>
  </r>
  <r>
    <x v="4"/>
    <x v="1"/>
    <s v=" [10,3527618  38,63703305] "/>
    <n v="53.248456796212103"/>
    <n v="1.30196363963679"/>
    <n v="4.5233717508586001E-4"/>
    <n v="5.4210108624275198E-20"/>
    <n v="4.5729166666666601E-4"/>
    <n v="4.5405197328548604E-6"/>
    <n v="-0.20833333333333301"/>
    <n v="0.20833333333333301"/>
    <x v="0"/>
    <n v="2.4546986824277564E-11"/>
    <n v="4.3591456209650048E-2"/>
  </r>
  <r>
    <x v="4"/>
    <x v="2"/>
    <s v=" [28,28427125 28,28427125] "/>
    <n v="52.946706333574198"/>
    <n v="1.21428048819672"/>
    <n v="1.2358231938727599E-3"/>
    <n v="2.168404344971E-19"/>
    <n v="1.2312499999999999E-3"/>
    <n v="6.2500000000000198E-6"/>
    <n v="-0.14583437499999999"/>
    <n v="0.19873656930456801"/>
    <x v="0"/>
    <n v="2.0914102197849426E-11"/>
    <n v="2.1629643196785009E-2"/>
  </r>
  <r>
    <x v="4"/>
    <x v="3"/>
    <s v=" [38,63703305 10,3527618 ] "/>
    <n v="53.614959158176397"/>
    <n v="1.1573705407811501"/>
    <n v="1.6881864370124199E-3"/>
    <n v="0"/>
    <n v="1.6875E-3"/>
    <n v="2.168404344971E-19"/>
    <n v="-0.20833333333333301"/>
    <n v="0.20833333333333301"/>
    <x v="0"/>
    <n v="4.7119577201998171E-13"/>
    <n v="4.410903876664559E-2"/>
  </r>
  <r>
    <x v="4"/>
    <x v="4"/>
    <s v=" [4,0000000e+01 2,4492936e-15] "/>
    <n v="52.610918348505997"/>
    <n v="1.23509552039228"/>
    <n v="1.7477424992717501E-3"/>
    <n v="2.168404344971E-19"/>
    <n v="1.75E-3"/>
    <n v="2.168404344971E-19"/>
    <n v="-0.16666666666666599"/>
    <n v="0.20412414523193101"/>
    <x v="0"/>
    <n v="5.0963095380491129E-12"/>
    <n v="2.8363413214711898E-2"/>
  </r>
  <r>
    <x v="5"/>
    <x v="0"/>
    <s v=" [ 0, 60,] "/>
    <n v="44.848951561896698"/>
    <n v="1.6409796214653201"/>
    <n v="0"/>
    <n v="0"/>
    <n v="1.0416666666666599E-6"/>
    <n v="4.5405197328548604E-6"/>
    <n v="-0.16666666666666599"/>
    <n v="0.20412414523193101"/>
    <x v="0"/>
    <n v="1.0850694444444305E-12"/>
    <n v="2.7777777777777554E-2"/>
  </r>
  <r>
    <x v="5"/>
    <x v="1"/>
    <s v=" [15,52914271 57,95554958] "/>
    <n v="44.848951561896698"/>
    <n v="1.6409796214653201"/>
    <n v="4.5234376923752499E-4"/>
    <n v="0"/>
    <n v="4.5520833333333302E-4"/>
    <n v="7.4389879463987903E-6"/>
    <n v="-0.27083333333333298"/>
    <n v="0.19873733362852999"/>
    <x v="0"/>
    <n v="8.2057274589924959E-12"/>
    <n v="7.3595918601000149E-2"/>
  </r>
  <r>
    <x v="5"/>
    <x v="2"/>
    <s v=" [42,42640687 42,42640687] "/>
    <n v="45.080684153450498"/>
    <n v="1.29435717639103"/>
    <n v="1.23583284897526E-3"/>
    <n v="0"/>
    <n v="1.23333333333333E-3"/>
    <n v="8.3333333333333693E-6"/>
    <n v="-0.1875"/>
    <n v="0.20728904939721199"/>
    <x v="0"/>
    <n v="6.2475784442525898E-12"/>
    <n v="3.5621214601196334E-2"/>
  </r>
  <r>
    <x v="5"/>
    <x v="3"/>
    <s v=" [57,95554958 15,52914271] "/>
    <n v="45.080684153450498"/>
    <n v="1.29435717639103"/>
    <n v="1.6881882041276501E-3"/>
    <n v="2.168404344971E-19"/>
    <n v="1.6875E-3"/>
    <n v="2.168404344971E-19"/>
    <n v="-0.25"/>
    <n v="0.20412414523193101"/>
    <x v="0"/>
    <n v="4.7362492131464003E-13"/>
    <n v="6.334694408147637E-2"/>
  </r>
  <r>
    <x v="5"/>
    <x v="4"/>
    <s v=" [6,0000000e+01 3,6739404e-15] "/>
    <n v="45.080684153450498"/>
    <n v="1.29435717639103"/>
    <n v="1.7477424992717501E-3"/>
    <n v="2.168404344971E-19"/>
    <n v="1.74791666666666E-3"/>
    <n v="6.2500000000000198E-6"/>
    <n v="-0.208332291666666"/>
    <n v="0.20833229171354101"/>
    <x v="0"/>
    <n v="3.0334281449708064E-14"/>
    <n v="4.4133620755161578E-2"/>
  </r>
  <r>
    <x v="6"/>
    <x v="0"/>
    <s v=" [ 0, 80,] "/>
    <n v="39.388629736253002"/>
    <n v="1.15018262597793"/>
    <n v="0"/>
    <n v="0"/>
    <n v="-3.1250000000000001E-6"/>
    <n v="7.4389879463987996E-6"/>
    <n v="-0.20833333333333301"/>
    <n v="0.20833333333333301"/>
    <x v="0"/>
    <n v="9.7656250000000002E-12"/>
    <n v="4.3402777777777644E-2"/>
  </r>
  <r>
    <x v="6"/>
    <x v="1"/>
    <s v=" [20,70552361 77,2740661 ] "/>
    <n v="39.388629736253002"/>
    <n v="1.15018262597793"/>
    <n v="4.5234607725220199E-4"/>
    <n v="5.4210108624275198E-20"/>
    <n v="4.5208333333333298E-4"/>
    <n v="1.1599509089229199E-5"/>
    <n v="-0.14583333333333301"/>
    <n v="0.19873733362852999"/>
    <x v="0"/>
    <n v="6.9034366902641109E-14"/>
    <n v="2.1399500000616512E-2"/>
  </r>
  <r>
    <x v="6"/>
    <x v="2"/>
    <s v=" [56,56854249 56,56854249] "/>
    <n v="39.388629736253002"/>
    <n v="1.15018262597793"/>
    <n v="1.23583622824331E-3"/>
    <n v="2.168404344971E-19"/>
    <n v="1.23229166666666E-3"/>
    <n v="7.4389879463988301E-6"/>
    <n v="-0.24999895833333299"/>
    <n v="0.204123294763387"/>
    <x v="0"/>
    <n v="1.2563916770663929E-11"/>
    <n v="6.3118921998397456E-2"/>
  </r>
  <r>
    <x v="6"/>
    <x v="3"/>
    <s v=" [77,2740661  20,70552361] "/>
    <n v="39.388629736253002"/>
    <n v="1.15018262597793"/>
    <n v="1.6881888225949301E-3"/>
    <n v="0"/>
    <n v="1.6875E-3"/>
    <n v="9.3169499062491099E-6"/>
    <n v="-0.22916666666666599"/>
    <n v="0.20728904939721199"/>
    <x v="0"/>
    <n v="4.7447656728623237E-13"/>
    <n v="5.3293964302967553E-2"/>
  </r>
  <r>
    <x v="6"/>
    <x v="4"/>
    <s v=" [8,0000000e+01 4,8985872e-15] "/>
    <n v="39.388629736253002"/>
    <n v="1.15018262597793"/>
    <n v="1.7477424992717501E-3"/>
    <n v="2.168404344971E-19"/>
    <n v="1.7468749999999999E-3"/>
    <n v="7.4389879463988301E-6"/>
    <n v="-0.20833333333333301"/>
    <n v="0.20833333333333301"/>
    <x v="0"/>
    <n v="7.5255498648700002E-13"/>
    <n v="4.4134058422984637E-2"/>
  </r>
  <r>
    <x v="7"/>
    <x v="0"/>
    <s v=" [  0, 100,] "/>
    <n v="34.931703924494798"/>
    <n v="1.3836649735765301"/>
    <n v="0"/>
    <n v="0"/>
    <n v="-2.08333333333333E-6"/>
    <n v="9.0810394657097292E-6"/>
    <n v="-0.1875"/>
    <n v="0.20728904939721199"/>
    <x v="0"/>
    <n v="4.3402777777777639E-12"/>
    <n v="3.515625E-2"/>
  </r>
  <r>
    <x v="7"/>
    <x v="1"/>
    <s v=" [25,88190451 96,59258263] "/>
    <n v="34.931703924494798"/>
    <n v="1.3836649735765301"/>
    <n v="4.5234714554411899E-4"/>
    <n v="1.0842021724855E-19"/>
    <n v="4.5208333333333298E-4"/>
    <n v="1.3339842161318399E-5"/>
    <n v="-0.14583333333333301"/>
    <n v="0.19873733362852999"/>
    <x v="0"/>
    <n v="6.9596882559800886E-14"/>
    <n v="2.1399500313168136E-2"/>
  </r>
  <r>
    <x v="7"/>
    <x v="2"/>
    <s v=" [70,71067812 70,71067812] "/>
    <n v="34.931703924494798"/>
    <n v="1.3836649735765301"/>
    <n v="1.2358377923585701E-3"/>
    <n v="2.168404344971E-19"/>
    <n v="1.2364583333333301E-3"/>
    <n v="9.9368666814265593E-6"/>
    <n v="-0.16666666666666599"/>
    <n v="0.20412414523193101"/>
    <x v="0"/>
    <n v="3.8507110135609241E-13"/>
    <n v="2.819125100361276E-2"/>
  </r>
  <r>
    <x v="7"/>
    <x v="3"/>
    <s v=" [96,59258263 25,88190451] "/>
    <n v="35.700531580393402"/>
    <n v="1.4619119949791799"/>
    <n v="1.68818910885287E-3"/>
    <n v="2.168404344971E-19"/>
    <n v="1.68854166666666E-3"/>
    <n v="1.03644524698606E-5"/>
    <n v="-0.20833333333333301"/>
    <n v="0.20833333333333301"/>
    <x v="0"/>
    <n v="1.2429701206443483E-13"/>
    <n v="4.4109039888933589E-2"/>
  </r>
  <r>
    <x v="7"/>
    <x v="4"/>
    <s v=" [1,000000e+02 6,123234e-15] "/>
    <n v="35.700531580393402"/>
    <n v="1.4619119949791799"/>
    <n v="1.7477424992717501E-3"/>
    <n v="2.168404344971E-19"/>
    <n v="1.74791666666666E-3"/>
    <n v="1.12190933481968E-5"/>
    <n v="-0.14583333333333301"/>
    <n v="0.19873733362852999"/>
    <x v="0"/>
    <n v="3.0334281449708064E-14"/>
    <n v="2.1780173943909041E-2"/>
  </r>
  <r>
    <x v="0"/>
    <x v="0"/>
    <s v=" [0, 1,] "/>
    <n v="74.090527017555402"/>
    <n v="0.382175942107637"/>
    <n v="0"/>
    <n v="0"/>
    <n v="0"/>
    <n v="0"/>
    <n v="0"/>
    <n v="0"/>
    <x v="1"/>
    <n v="0"/>
    <n v="0"/>
  </r>
  <r>
    <x v="0"/>
    <x v="1"/>
    <s v=" [0,25881905 0,96592583] "/>
    <n v="73.996189881420094"/>
    <n v="0.32805896673324098"/>
    <n v="4.3438097573015498E-4"/>
    <n v="0"/>
    <n v="4.3750000000000001E-4"/>
    <n v="5.4210108624275198E-20"/>
    <n v="4.3750000000000001E-4"/>
    <n v="5.4210108624275198E-20"/>
    <x v="1"/>
    <n v="9.7283123958822997E-12"/>
    <n v="9.7283123958822997E-12"/>
  </r>
  <r>
    <x v="0"/>
    <x v="2"/>
    <s v=" [0,70710678 0,70710678] "/>
    <n v="73.972844375919706"/>
    <n v="0.25245491496473399"/>
    <n v="1.20777148085244E-3"/>
    <n v="2.168404344971E-19"/>
    <n v="1.2083333333333299E-3"/>
    <n v="2.168404344971E-19"/>
    <n v="1.2083333333333299E-3"/>
    <n v="2.168404344971E-19"/>
    <x v="1"/>
    <n v="3.1567821028221024E-13"/>
    <n v="3.1567821028221024E-13"/>
  </r>
  <r>
    <x v="0"/>
    <x v="3"/>
    <s v=" [0,96592583 0,25881905] "/>
    <n v="73.791634810313596"/>
    <n v="0.30066271106782699"/>
    <n v="1.6826647618928699E-3"/>
    <n v="2.168404344971E-19"/>
    <n v="1.6875E-3"/>
    <n v="2.168404344971E-19"/>
    <n v="1.6875E-3"/>
    <n v="2.168404344971E-19"/>
    <x v="1"/>
    <n v="2.3379527552642672E-11"/>
    <n v="2.3379527552642672E-11"/>
  </r>
  <r>
    <x v="0"/>
    <x v="4"/>
    <s v=" [1,000000e+00 6,123234e-17] "/>
    <n v="73.749634242292004"/>
    <n v="0.33916983610149098"/>
    <n v="1.74774249927177E-3"/>
    <n v="2.168404344971E-19"/>
    <n v="1.75E-3"/>
    <n v="2.168404344971E-19"/>
    <n v="1.75E-3"/>
    <n v="2.168404344971E-19"/>
    <x v="1"/>
    <n v="5.0963095379590415E-12"/>
    <n v="5.0963095379590415E-12"/>
  </r>
  <r>
    <x v="1"/>
    <x v="0"/>
    <s v=" [0, 5,] "/>
    <n v="63.597643558185602"/>
    <n v="0.25210343011838598"/>
    <n v="0"/>
    <n v="0"/>
    <n v="0"/>
    <n v="0"/>
    <n v="0"/>
    <n v="0"/>
    <x v="1"/>
    <n v="0"/>
    <n v="0"/>
  </r>
  <r>
    <x v="1"/>
    <x v="1"/>
    <s v=" [1,29409523 4,82962913] "/>
    <n v="63.499446987358702"/>
    <n v="0.357918041039683"/>
    <n v="4.51591086111611E-4"/>
    <n v="5.4210108624275198E-20"/>
    <n v="4.58333333333333E-4"/>
    <n v="0"/>
    <n v="4.58333333333333E-4"/>
    <n v="0"/>
    <x v="1"/>
    <n v="4.5457897598818035E-11"/>
    <n v="4.5457897598818035E-11"/>
  </r>
  <r>
    <x v="1"/>
    <x v="2"/>
    <s v=" [3,53553391 3,53553391] "/>
    <n v="63.0731029423915"/>
    <n v="0.30084111016116699"/>
    <n v="1.23472781912782E-3"/>
    <n v="2.168404344971E-19"/>
    <n v="1.2291666666666601E-3"/>
    <n v="0"/>
    <n v="1.2291666666666601E-3"/>
    <n v="0"/>
    <x v="1"/>
    <n v="3.0926416696264407E-11"/>
    <n v="3.0926416696264407E-11"/>
  </r>
  <r>
    <x v="1"/>
    <x v="3"/>
    <s v=" [4,82962913 1,29409523] "/>
    <n v="62.766558718904101"/>
    <n v="0.34074541170601402"/>
    <n v="1.6879854118824801E-3"/>
    <n v="0"/>
    <n v="1.6875E-3"/>
    <n v="2.168404344971E-19"/>
    <n v="1.6875E-3"/>
    <n v="2.168404344971E-19"/>
    <x v="1"/>
    <n v="2.3562469565287537E-13"/>
    <n v="2.3562469565287537E-13"/>
  </r>
  <r>
    <x v="1"/>
    <x v="4"/>
    <s v=" [5,000000e+00 3,061617e-16] "/>
    <n v="62.9667751671631"/>
    <n v="0.26569051057154702"/>
    <n v="1.74774249927177E-3"/>
    <n v="0"/>
    <n v="1.75E-3"/>
    <n v="2.168404344971E-19"/>
    <n v="1.75E-3"/>
    <n v="2.168404344971E-19"/>
    <x v="1"/>
    <n v="5.0963095379590415E-12"/>
    <n v="5.0963095379590415E-12"/>
  </r>
  <r>
    <x v="2"/>
    <x v="0"/>
    <s v=" [ 0, 10,] "/>
    <n v="51.9119419185472"/>
    <n v="0.36067615811727"/>
    <n v="0"/>
    <n v="0"/>
    <n v="0"/>
    <n v="0"/>
    <n v="0"/>
    <n v="0"/>
    <x v="1"/>
    <n v="0"/>
    <n v="0"/>
  </r>
  <r>
    <x v="2"/>
    <x v="1"/>
    <s v=" [2,58819045 9,65925826] "/>
    <n v="51.893869443011504"/>
    <n v="0.25944207116562501"/>
    <n v="4.52159231513544E-4"/>
    <n v="5.4210108624275198E-20"/>
    <n v="4.58333333333333E-4"/>
    <n v="0"/>
    <n v="4.58333333333333E-4"/>
    <n v="0"/>
    <x v="1"/>
    <n v="3.8119533281121779E-11"/>
    <n v="3.8119533281121779E-11"/>
  </r>
  <r>
    <x v="2"/>
    <x v="2"/>
    <s v=" [7,07106781 7,07106781] "/>
    <n v="51.563720634088803"/>
    <n v="0.29054330926873501"/>
    <n v="1.2355624776411299E-3"/>
    <n v="2.168404344971E-19"/>
    <n v="1.2291666666666601E-3"/>
    <n v="0"/>
    <n v="1.2291666666666601E-3"/>
    <n v="0"/>
    <x v="1"/>
    <n v="4.0906398021148823E-11"/>
    <n v="4.0906398021148823E-11"/>
  </r>
  <r>
    <x v="2"/>
    <x v="3"/>
    <s v=" [9,65925826 2,58819045] "/>
    <n v="51.449845900366803"/>
    <n v="0.27860879751862999"/>
    <n v="1.6881386880212301E-3"/>
    <n v="0"/>
    <n v="1.6875E-3"/>
    <n v="2.168404344971E-19"/>
    <n v="1.6875E-3"/>
    <n v="2.168404344971E-19"/>
    <x v="1"/>
    <n v="4.0792238846284647E-13"/>
    <n v="4.0792238846284647E-13"/>
  </r>
  <r>
    <x v="2"/>
    <x v="4"/>
    <s v=" [1,000000e+01 6,123234e-16] "/>
    <n v="51.5140530109826"/>
    <n v="0.25066396083954101"/>
    <n v="1.74774249927177E-3"/>
    <n v="0"/>
    <n v="1.75E-3"/>
    <n v="2.168404344971E-19"/>
    <n v="1.75E-3"/>
    <n v="2.168404344971E-19"/>
    <x v="1"/>
    <n v="5.0963095379590415E-12"/>
    <n v="5.0963095379590415E-12"/>
  </r>
  <r>
    <x v="3"/>
    <x v="0"/>
    <s v=" [ 0, 20,] "/>
    <n v="38.4552114523526"/>
    <n v="0.17841257879342501"/>
    <n v="0"/>
    <n v="0"/>
    <n v="0"/>
    <n v="0"/>
    <n v="6.2500000000000003E-6"/>
    <n v="5.7471309267223802E-5"/>
    <x v="1"/>
    <n v="0"/>
    <n v="3.9062500000000001E-11"/>
  </r>
  <r>
    <x v="3"/>
    <x v="1"/>
    <s v=" [ 5,1763809  19,31851653] "/>
    <n v="38.254696876874803"/>
    <n v="0.27950643848706103"/>
    <n v="4.5230157117262201E-4"/>
    <n v="0"/>
    <n v="4.58333333333333E-4"/>
    <n v="0"/>
    <n v="4.4583333333333302E-4"/>
    <n v="3.9747466725706E-5"/>
    <x v="1"/>
    <n v="3.6382154763384926E-11"/>
    <n v="4.1838100745609867E-11"/>
  </r>
  <r>
    <x v="3"/>
    <x v="2"/>
    <s v=" [14,14213562 14,14213562] "/>
    <n v="38.254696876874803"/>
    <n v="0.27950643848706103"/>
    <n v="1.2357710550163999E-3"/>
    <n v="2.168404344971E-19"/>
    <n v="1.2291666666666601E-3"/>
    <n v="0"/>
    <n v="1.2312499999999999E-3"/>
    <n v="4.2644769771789002E-5"/>
    <x v="1"/>
    <n v="4.3617945474179473E-11"/>
    <n v="2.0439938461315829E-11"/>
  </r>
  <r>
    <x v="3"/>
    <x v="3"/>
    <s v=" [19,31851653  5,1763809 ] "/>
    <n v="38.254696876874803"/>
    <n v="0.27950643848706103"/>
    <n v="1.68817689290531E-3"/>
    <n v="2.168404344971E-19"/>
    <n v="1.6875E-3"/>
    <n v="2.168404344971E-19"/>
    <n v="1.6979166666666601E-3"/>
    <n v="1.12673477358249E-4"/>
    <x v="1"/>
    <n v="4.5818400525906526E-13"/>
    <n v="9.4863192922283083E-11"/>
  </r>
  <r>
    <x v="3"/>
    <x v="4"/>
    <s v=" [2,0000000e+01 1,2246468e-15] "/>
    <n v="38.254696876874803"/>
    <n v="0.27950643848706103"/>
    <n v="1.74774249927177E-3"/>
    <n v="0"/>
    <n v="1.75E-3"/>
    <n v="2.168404344971E-19"/>
    <n v="1.725E-3"/>
    <n v="5.1285556771213201E-5"/>
    <x v="1"/>
    <n v="5.0963095379590415E-12"/>
    <n v="5.1722127312646134E-10"/>
  </r>
  <r>
    <x v="4"/>
    <x v="0"/>
    <s v=" [ 0, 40,] "/>
    <n v="24.307892190073499"/>
    <n v="0.17841257879342501"/>
    <n v="0"/>
    <n v="0"/>
    <n v="-1.0416666666666599E-6"/>
    <n v="2.1322384885894501E-5"/>
    <n v="-9.8541666666666604E-3"/>
    <n v="3.1970105936814E-2"/>
    <x v="1"/>
    <n v="1.0850694444444305E-12"/>
    <n v="9.7104600694444324E-5"/>
  </r>
  <r>
    <x v="4"/>
    <x v="1"/>
    <s v=" [10,3527618  38,63703305] "/>
    <n v="24.307892190073499"/>
    <n v="0.27950643848706103"/>
    <n v="4.5233717508586001E-4"/>
    <n v="5.4210108624275198E-20"/>
    <n v="4.58333333333333E-4"/>
    <n v="9.3169499062491099E-6"/>
    <n v="2.2916666666666701E-5"/>
    <n v="2.2037974249639498E-3"/>
    <x v="1"/>
    <n v="3.5953913728738339E-11"/>
    <n v="1.8440197305099847E-7"/>
  </r>
  <r>
    <x v="4"/>
    <x v="2"/>
    <s v=" [28,28427125 28,28427125] "/>
    <n v="24.307892190073499"/>
    <n v="0.27950643848706103"/>
    <n v="1.2358231938727599E-3"/>
    <n v="2.168404344971E-19"/>
    <n v="1.2437500000000001E-3"/>
    <n v="1.4877975892797599E-5"/>
    <n v="-1.9875000000000001E-3"/>
    <n v="1.1597878308121701E-2"/>
    <x v="1"/>
    <n v="6.2834255378852157E-11"/>
    <n v="1.038981241215809E-5"/>
  </r>
  <r>
    <x v="4"/>
    <x v="3"/>
    <s v=" [38,63703305 10,3527618 ] "/>
    <n v="24.307892190073499"/>
    <n v="0.27950643848706103"/>
    <n v="1.6881864370124199E-3"/>
    <n v="0"/>
    <n v="1.67916666666666E-3"/>
    <n v="1.5309310892394801E-5"/>
    <n v="2.0510416666666598E-3"/>
    <n v="1.6088874666080001E-3"/>
    <x v="1"/>
    <n v="8.1356257090250066E-11"/>
    <n v="1.3166391768743116E-7"/>
  </r>
  <r>
    <x v="4"/>
    <x v="4"/>
    <s v=" [4,0000000e+01 2,4492936e-15] "/>
    <n v="24.307892190073499"/>
    <n v="0.27950643848706103"/>
    <n v="1.7477424992717501E-3"/>
    <n v="2.168404344971E-19"/>
    <n v="1.7531249999999999E-3"/>
    <n v="1.51310823399311E-5"/>
    <n v="3.1302083333333299E-3"/>
    <n v="1.2398012544789699E-2"/>
    <x v="1"/>
    <n v="2.8971314089610011E-11"/>
    <n v="1.9112117823475797E-6"/>
  </r>
  <r>
    <x v="5"/>
    <x v="0"/>
    <s v=" [ 0, 60,] "/>
    <n v="16.559512375281201"/>
    <n v="0.38399122840768202"/>
    <n v="0"/>
    <n v="0"/>
    <n v="4.1666666666666601E-6"/>
    <n v="3.70341434054816E-5"/>
    <n v="-1.05885416666666E-2"/>
    <n v="5.4553969867051903E-2"/>
    <x v="1"/>
    <n v="1.7361111111111055E-11"/>
    <n v="1.121172146267347E-4"/>
  </r>
  <r>
    <x v="5"/>
    <x v="1"/>
    <s v=" [15,52914271 57,95554958] "/>
    <n v="16.559512375281201"/>
    <n v="0.38399122840768202"/>
    <n v="4.5234376923752499E-4"/>
    <n v="0"/>
    <n v="4.5208333333333298E-4"/>
    <n v="3.0262164679862299E-5"/>
    <n v="4.5458333333333297E-3"/>
    <n v="3.83390499587054E-2"/>
    <x v="1"/>
    <n v="6.7826860192305606E-14"/>
    <n v="1.6756656811361261E-5"/>
  </r>
  <r>
    <x v="5"/>
    <x v="2"/>
    <s v=" [42,42640687 42,42640687] "/>
    <n v="16.559512375281201"/>
    <n v="0.38399122840768202"/>
    <n v="1.23583284897526E-3"/>
    <n v="0"/>
    <n v="1.2437499999999901E-3"/>
    <n v="2.64345365426031E-5"/>
    <n v="-1.5239583333333301E-3"/>
    <n v="3.3163527957509903E-2"/>
    <x v="1"/>
    <n v="6.2681280348385325E-11"/>
    <n v="7.6164473699482464E-6"/>
  </r>
  <r>
    <x v="5"/>
    <x v="3"/>
    <s v=" [57,95554958 15,52914271] "/>
    <n v="16.559512375281201"/>
    <n v="0.38399122840768202"/>
    <n v="1.6881882041276501E-3"/>
    <n v="2.168404344971E-19"/>
    <n v="1.6999999999999999E-3"/>
    <n v="3.1180478223116099E-5"/>
    <n v="-9.7916666666666996E-5"/>
    <n v="2.77719266320175E-2"/>
    <x v="1"/>
    <n v="1.3951852173006027E-10"/>
    <n v="3.1901706094751838E-6"/>
  </r>
  <r>
    <x v="5"/>
    <x v="4"/>
    <s v=" [6,0000000e+01 3,6739404e-15] "/>
    <n v="16.559512375281201"/>
    <n v="0.38399122840768202"/>
    <n v="1.7477424992717501E-3"/>
    <n v="2.168404344971E-19"/>
    <n v="1.75416666666666E-3"/>
    <n v="2.51730124449886E-5"/>
    <n v="1.2615625E-2"/>
    <n v="2.86967664432227E-2"/>
    <x v="1"/>
    <n v="4.1269926717823225E-11"/>
    <n v="1.181108700496353E-4"/>
  </r>
  <r>
    <x v="6"/>
    <x v="0"/>
    <s v=" [ 0, 80,] "/>
    <n v="11.514731351678201"/>
    <n v="0.38399122840768202"/>
    <n v="0"/>
    <n v="0"/>
    <n v="4.1666666666666601E-6"/>
    <n v="3.76155626776412E-5"/>
    <n v="-6.7781249999999899E-3"/>
    <n v="5.1684593359677303E-2"/>
    <x v="1"/>
    <n v="1.7361111111111055E-11"/>
    <n v="4.5942978515624866E-5"/>
  </r>
  <r>
    <x v="6"/>
    <x v="1"/>
    <s v=" [20,70552361 77,2740661 ] "/>
    <n v="11.514731351678201"/>
    <n v="0.38399122840768202"/>
    <n v="4.5234607725220199E-4"/>
    <n v="5.4210108624275198E-20"/>
    <n v="4.4687499999999898E-4"/>
    <n v="4.5393247019793499E-5"/>
    <n v="7.7604166666666696E-4"/>
    <n v="5.7394360944135997E-2"/>
    <x v="1"/>
    <n v="2.993268629957323E-11"/>
    <n v="1.0477883460637789E-7"/>
  </r>
  <r>
    <x v="6"/>
    <x v="2"/>
    <s v=" [56,56854249 56,56854249] "/>
    <n v="11.514731351678201"/>
    <n v="0.38399122840768202"/>
    <n v="1.23583622824331E-3"/>
    <n v="2.168404344971E-19"/>
    <n v="1.1072916666666601E-3"/>
    <n v="5.4191801059600602E-4"/>
    <n v="1.35729166666666E-2"/>
    <n v="4.2473091205638601E-2"/>
    <x v="1"/>
    <n v="1.652370431093315E-8"/>
    <n v="1.5220355374412657E-4"/>
  </r>
  <r>
    <x v="6"/>
    <x v="3"/>
    <s v=" [77,2740661  20,70552361] "/>
    <n v="11.514731351678201"/>
    <n v="0.38399122840768202"/>
    <n v="1.6881888225949301E-3"/>
    <n v="0"/>
    <n v="1.8052083333333301E-3"/>
    <n v="5.4876261533208601E-4"/>
    <n v="-8.7520833333333305E-3"/>
    <n v="6.3798139129786602E-2"/>
    <x v="1"/>
    <n v="1.369356589345452E-8"/>
    <n v="1.0899928268985093E-4"/>
  </r>
  <r>
    <x v="6"/>
    <x v="4"/>
    <s v=" [8,0000000e+01 4,8985872e-15] "/>
    <n v="11.514731351678201"/>
    <n v="0.38399122840768202"/>
    <n v="1.7477424992717501E-3"/>
    <n v="2.168404344971E-19"/>
    <n v="1.74791666666666E-3"/>
    <n v="3.4798527267687602E-5"/>
    <n v="-8.0177083333333298E-3"/>
    <n v="4.1542002190115203E-2"/>
    <x v="1"/>
    <n v="3.0334281449708064E-14"/>
    <n v="9.5364029964027262E-5"/>
  </r>
  <r>
    <x v="7"/>
    <x v="0"/>
    <s v=" [  0, 100,] "/>
    <n v="2.5594568652937202"/>
    <n v="7.9867628706005602"/>
    <n v="0"/>
    <n v="0"/>
    <n v="-5.2083333333333298E-6"/>
    <n v="5.4276731125470902E-5"/>
    <n v="5.1510416666666597E-3"/>
    <n v="5.7987479893816397E-2"/>
    <x v="1"/>
    <n v="2.7126736111111075E-11"/>
    <n v="2.6533230251736038E-5"/>
  </r>
  <r>
    <x v="7"/>
    <x v="1"/>
    <s v=" [25,88190451 96,59258263] "/>
    <n v="2.5594568652937202"/>
    <n v="7.9867628706005602"/>
    <n v="4.5234714554411899E-4"/>
    <n v="1.0842021724855E-19"/>
    <n v="4.5312499999999899E-4"/>
    <n v="7.9864998395730205E-4"/>
    <n v="2.2604166666666901E-4"/>
    <n v="7.0348992158378795E-2"/>
    <x v="1"/>
    <n v="6.0505755453237445E-13"/>
    <n v="5.1214169769951959E-8"/>
  </r>
  <r>
    <x v="7"/>
    <x v="2"/>
    <s v=" [70,71067812 70,71067812] "/>
    <n v="2.5594568652937202"/>
    <n v="7.9867628706005602"/>
    <n v="1.2358377923585701E-3"/>
    <n v="2.168404344971E-19"/>
    <n v="1.3625E-3"/>
    <n v="5.40840716436508E-4"/>
    <n v="-5.9552083333333297E-3"/>
    <n v="5.3267249616696197E-2"/>
    <x v="1"/>
    <n v="1.6043314844600706E-8"/>
    <n v="5.1711144381828487E-5"/>
  </r>
  <r>
    <x v="7"/>
    <x v="3"/>
    <s v=" [96,59258263 25,88190451] "/>
    <n v="2.5594568652937202"/>
    <n v="7.9867628706005602"/>
    <n v="1.68818910885287E-3"/>
    <n v="2.168404344971E-19"/>
    <n v="1.70208333333333E-3"/>
    <n v="4.7094393981072098E-5"/>
    <n v="1.17260416666666E-2"/>
    <n v="5.0747643484475503E-2"/>
    <x v="1"/>
    <n v="1.9304947391341444E-10"/>
    <n v="1.0075848397240763E-4"/>
  </r>
  <r>
    <x v="7"/>
    <x v="4"/>
    <s v=" [1,000000e+02 6,123234e-15] "/>
    <n v="2.5594568652937202"/>
    <n v="7.9867628706005602"/>
    <n v="1.7477424992717501E-3"/>
    <n v="2.168404344971E-19"/>
    <n v="2.1229166666666601E-3"/>
    <n v="8.9759758445035398E-4"/>
    <n v="-7.1083333333333302E-3"/>
    <n v="4.4264471895892103E-2"/>
    <x v="1"/>
    <n v="1.4075565588046397E-7"/>
    <n v="7.843007915285176E-5"/>
  </r>
  <r>
    <x v="0"/>
    <x v="0"/>
    <s v=" [0, 1,] "/>
    <n v="83.082573669920805"/>
    <n v="0.374992889176959"/>
    <n v="0"/>
    <n v="0"/>
    <n v="0"/>
    <n v="0"/>
    <n v="0"/>
    <n v="0"/>
    <x v="2"/>
    <n v="0"/>
    <n v="0"/>
  </r>
  <r>
    <x v="0"/>
    <x v="1"/>
    <s v=" [0,25881905 0,96592583] "/>
    <n v="83.066852348151301"/>
    <n v="0.50942307594207004"/>
    <n v="4.3438097573015498E-4"/>
    <n v="0"/>
    <n v="4.3750000000000001E-4"/>
    <n v="5.4210108624275198E-20"/>
    <n v="4.3750000000000001E-4"/>
    <n v="5.4210108624275198E-20"/>
    <x v="2"/>
    <n v="9.7283123958822997E-12"/>
    <n v="9.7283123958822997E-12"/>
  </r>
  <r>
    <x v="0"/>
    <x v="2"/>
    <s v=" [0,70710678 0,70710678] "/>
    <n v="82.763340882054194"/>
    <n v="0.52314631768604702"/>
    <n v="1.20777148085244E-3"/>
    <n v="2.168404344971E-19"/>
    <n v="1.2083333333333299E-3"/>
    <n v="2.168404344971E-19"/>
    <n v="1.2083333333333299E-3"/>
    <n v="2.168404344971E-19"/>
    <x v="2"/>
    <n v="3.1567821028221024E-13"/>
    <n v="3.1567821028221024E-13"/>
  </r>
  <r>
    <x v="0"/>
    <x v="3"/>
    <s v=" [0,96592583 0,25881905] "/>
    <n v="82.736554411216602"/>
    <n v="0.395071917781183"/>
    <n v="1.6826647618928699E-3"/>
    <n v="2.168404344971E-19"/>
    <n v="1.6875E-3"/>
    <n v="2.168404344971E-19"/>
    <n v="1.6875E-3"/>
    <n v="2.168404344971E-19"/>
    <x v="2"/>
    <n v="2.3379527552642672E-11"/>
    <n v="2.3379527552642672E-11"/>
  </r>
  <r>
    <x v="0"/>
    <x v="4"/>
    <s v=" [1,000000e+00 6,123234e-17] "/>
    <n v="82.6629575890382"/>
    <n v="0.56989125204414104"/>
    <n v="1.74774249927177E-3"/>
    <n v="2.168404344971E-19"/>
    <n v="1.75E-3"/>
    <n v="2.168404344971E-19"/>
    <n v="1.75E-3"/>
    <n v="2.168404344971E-19"/>
    <x v="2"/>
    <n v="5.0963095379590415E-12"/>
    <n v="5.0963095379590415E-12"/>
  </r>
  <r>
    <x v="1"/>
    <x v="0"/>
    <s v=" [0, 5,] "/>
    <n v="71.735893462408001"/>
    <n v="0.58816143459577597"/>
    <n v="0"/>
    <n v="0"/>
    <n v="0"/>
    <n v="0"/>
    <n v="0"/>
    <n v="0"/>
    <x v="2"/>
    <n v="0"/>
    <n v="0"/>
  </r>
  <r>
    <x v="1"/>
    <x v="1"/>
    <s v=" [1,29409523 4,82962913] "/>
    <n v="71.558638693102594"/>
    <n v="0.55225320254810095"/>
    <n v="4.51591086111611E-4"/>
    <n v="5.4210108624275198E-20"/>
    <n v="4.58333333333333E-4"/>
    <n v="0"/>
    <n v="4.58333333333333E-4"/>
    <n v="0"/>
    <x v="2"/>
    <n v="4.5457897598818035E-11"/>
    <n v="4.5457897598818035E-11"/>
  </r>
  <r>
    <x v="1"/>
    <x v="2"/>
    <s v=" [3,53553391 3,53553391] "/>
    <n v="71.315801164421302"/>
    <n v="0.40462280498227599"/>
    <n v="1.23472781912782E-3"/>
    <n v="2.168404344971E-19"/>
    <n v="1.2291666666666601E-3"/>
    <n v="0"/>
    <n v="1.2291666666666601E-3"/>
    <n v="0"/>
    <x v="2"/>
    <n v="3.0926416696264407E-11"/>
    <n v="3.0926416696264407E-11"/>
  </r>
  <r>
    <x v="1"/>
    <x v="3"/>
    <s v=" [4,82962913 1,29409523] "/>
    <n v="71.079121266078303"/>
    <n v="0.37681998354452301"/>
    <n v="1.6879854118824801E-3"/>
    <n v="0"/>
    <n v="1.6875E-3"/>
    <n v="2.168404344971E-19"/>
    <n v="1.6875E-3"/>
    <n v="2.168404344971E-19"/>
    <x v="2"/>
    <n v="2.3562469565287537E-13"/>
    <n v="2.3562469565287537E-13"/>
  </r>
  <r>
    <x v="1"/>
    <x v="4"/>
    <s v=" [5,000000e+00 3,061617e-16] "/>
    <n v="70.987279756790102"/>
    <n v="0.57429453015713905"/>
    <n v="1.74774249927177E-3"/>
    <n v="0"/>
    <n v="1.75E-3"/>
    <n v="2.168404344971E-19"/>
    <n v="1.75E-3"/>
    <n v="2.168404344971E-19"/>
    <x v="2"/>
    <n v="5.0963095379590415E-12"/>
    <n v="5.0963095379590415E-12"/>
  </r>
  <r>
    <x v="2"/>
    <x v="0"/>
    <s v=" [ 0, 10,] "/>
    <n v="59.899577904074498"/>
    <n v="0.395116438532156"/>
    <n v="0"/>
    <n v="0"/>
    <n v="0"/>
    <n v="0"/>
    <n v="0"/>
    <n v="0"/>
    <x v="2"/>
    <n v="0"/>
    <n v="0"/>
  </r>
  <r>
    <x v="2"/>
    <x v="1"/>
    <s v=" [2,58819045 9,65925826] "/>
    <n v="59.710564601084897"/>
    <n v="0.49641934041392799"/>
    <n v="4.52159231513544E-4"/>
    <n v="5.4210108624275198E-20"/>
    <n v="4.58333333333333E-4"/>
    <n v="0"/>
    <n v="4.58333333333333E-4"/>
    <n v="0"/>
    <x v="2"/>
    <n v="3.8119533281121779E-11"/>
    <n v="3.8119533281121779E-11"/>
  </r>
  <r>
    <x v="2"/>
    <x v="2"/>
    <s v=" [7,07106781 7,07106781] "/>
    <n v="59.446520255817802"/>
    <n v="0.439166844123213"/>
    <n v="1.2355624776411299E-3"/>
    <n v="2.168404344971E-19"/>
    <n v="1.2291666666666601E-3"/>
    <n v="0"/>
    <n v="1.2291666666666601E-3"/>
    <n v="0"/>
    <x v="2"/>
    <n v="4.0906398021148823E-11"/>
    <n v="4.0906398021148823E-11"/>
  </r>
  <r>
    <x v="2"/>
    <x v="3"/>
    <s v=" [9,65925826 2,58819045] "/>
    <n v="59.151516476337598"/>
    <n v="0.44819659845326698"/>
    <n v="1.6881386880212301E-3"/>
    <n v="0"/>
    <n v="1.6875E-3"/>
    <n v="2.168404344971E-19"/>
    <n v="1.6875E-3"/>
    <n v="2.168404344971E-19"/>
    <x v="2"/>
    <n v="4.0792238846284647E-13"/>
    <n v="4.0792238846284647E-13"/>
  </r>
  <r>
    <x v="2"/>
    <x v="4"/>
    <s v=" [1,000000e+01 6,123234e-16] "/>
    <n v="59.413081195505697"/>
    <n v="0.48668528999495803"/>
    <n v="1.74774249927177E-3"/>
    <n v="0"/>
    <n v="1.75E-3"/>
    <n v="2.168404344971E-19"/>
    <n v="1.75E-3"/>
    <n v="2.168404344971E-19"/>
    <x v="2"/>
    <n v="5.0963095379590415E-12"/>
    <n v="5.0963095379590415E-12"/>
  </r>
  <r>
    <x v="3"/>
    <x v="0"/>
    <s v=" [ 0, 20,] "/>
    <n v="46.005528898769001"/>
    <n v="0.49386667705382598"/>
    <n v="0"/>
    <n v="0"/>
    <n v="0"/>
    <n v="0"/>
    <n v="-1.2500000000000001E-5"/>
    <n v="4.1874481754670301E-5"/>
    <x v="2"/>
    <n v="0"/>
    <n v="1.5625E-10"/>
  </r>
  <r>
    <x v="3"/>
    <x v="1"/>
    <s v=" [ 5,1763809  19,31851653] "/>
    <n v="46.005528898769001"/>
    <n v="0.49386667705382598"/>
    <n v="4.5230157117262201E-4"/>
    <n v="0"/>
    <n v="4.58333333333333E-4"/>
    <n v="0"/>
    <n v="4.9062499999999996E-4"/>
    <n v="8.1881891143415893E-5"/>
    <x v="2"/>
    <n v="3.6382154763384926E-11"/>
    <n v="1.4686851970871033E-9"/>
  </r>
  <r>
    <x v="3"/>
    <x v="2"/>
    <s v=" [14,14213562 14,14213562] "/>
    <n v="46.005528898769001"/>
    <n v="0.49386667705382598"/>
    <n v="1.2357710550163999E-3"/>
    <n v="2.168404344971E-19"/>
    <n v="1.2302083333333299E-3"/>
    <n v="4.5405197328548798E-6"/>
    <n v="1.2447916666666599E-3"/>
    <n v="6.8107795992822996E-5"/>
    <x v="2"/>
    <n v="3.0943872523297647E-11"/>
    <n v="8.1371434544805463E-11"/>
  </r>
  <r>
    <x v="3"/>
    <x v="3"/>
    <s v=" [19,31851653  5,1763809 ] "/>
    <n v="45.592997316546501"/>
    <n v="0.37518525793214902"/>
    <n v="1.68817689290531E-3"/>
    <n v="2.168404344971E-19"/>
    <n v="1.6875E-3"/>
    <n v="2.168404344971E-19"/>
    <n v="1.6750000000000001E-3"/>
    <n v="4.4876373392787503E-5"/>
    <x v="2"/>
    <n v="4.5818400525906526E-13"/>
    <n v="1.7363050663800805E-10"/>
  </r>
  <r>
    <x v="3"/>
    <x v="4"/>
    <s v=" [2,0000000e+01 1,2246468e-15] "/>
    <n v="45.578585240692803"/>
    <n v="0.419001122995519"/>
    <n v="1.74774249927177E-3"/>
    <n v="0"/>
    <n v="1.75E-3"/>
    <n v="2.168404344971E-19"/>
    <n v="1.7666666666666601E-3"/>
    <n v="5.7282196186947897E-5"/>
    <x v="2"/>
    <n v="5.0963095379590415E-12"/>
    <n v="3.5812411158982057E-10"/>
  </r>
  <r>
    <x v="4"/>
    <x v="0"/>
    <s v=" [ 0, 40,] "/>
    <n v="31.939785031550102"/>
    <n v="0.49386667705382598"/>
    <n v="0"/>
    <n v="0"/>
    <n v="-5.2083333333333298E-6"/>
    <n v="1.7274087449767701E-5"/>
    <n v="-2.0937500000000001E-3"/>
    <n v="1.12304759208914E-2"/>
    <x v="2"/>
    <n v="2.7126736111111075E-11"/>
    <n v="4.3837890625000008E-6"/>
  </r>
  <r>
    <x v="4"/>
    <x v="1"/>
    <s v=" [10,3527618  38,63703305] "/>
    <n v="31.939785031550102"/>
    <n v="0.49386667705382598"/>
    <n v="4.5233717508586001E-4"/>
    <n v="5.4210108624275198E-20"/>
    <n v="4.4999999999999999E-4"/>
    <n v="1.21478164475943E-5"/>
    <n v="-1.25520833333333E-3"/>
    <n v="1.30940738076508E-2"/>
    <x v="2"/>
    <n v="5.4623873819648081E-12"/>
    <n v="2.9157116633225501E-6"/>
  </r>
  <r>
    <x v="4"/>
    <x v="2"/>
    <s v=" [28,28427125 28,28427125] "/>
    <n v="31.939785031550102"/>
    <n v="0.49386667705382598"/>
    <n v="1.2358231938727599E-3"/>
    <n v="2.168404344971E-19"/>
    <n v="1.2447916666666599E-3"/>
    <n v="1.29686454145716E-5"/>
    <n v="2.7624999999999898E-3"/>
    <n v="1.09441971559767E-2"/>
    <x v="2"/>
    <n v="8.0433504254924302E-11"/>
    <n v="2.3307420703668393E-6"/>
  </r>
  <r>
    <x v="4"/>
    <x v="3"/>
    <s v=" [38,63703305 10,3527618 ] "/>
    <n v="31.939785031550102"/>
    <n v="0.37518525793214902"/>
    <n v="1.6881864370124199E-3"/>
    <n v="0"/>
    <n v="1.6843750000000001E-3"/>
    <n v="7.4389879463987496E-6"/>
    <n v="-8.0354166666666595E-3"/>
    <n v="3.90411931334676E-2"/>
    <x v="2"/>
    <n v="1.4527052099643495E-11"/>
    <n v="9.4548457317877432E-5"/>
  </r>
  <r>
    <x v="4"/>
    <x v="4"/>
    <s v=" [4,0000000e+01 2,4492936e-15] "/>
    <n v="31.939785031550102"/>
    <n v="0.419001122995519"/>
    <n v="1.7477424992717501E-3"/>
    <n v="2.168404344971E-19"/>
    <n v="1.7447916666666599E-3"/>
    <n v="1.1170630515378699E-5"/>
    <n v="-1.3947916666666601E-3"/>
    <n v="1.1124493736529999E-2"/>
    <x v="2"/>
    <n v="8.7074130632632362E-12"/>
    <n v="9.8755209840902205E-6"/>
  </r>
  <r>
    <x v="5"/>
    <x v="0"/>
    <s v=" [ 0, 60,] "/>
    <n v="22.4280935179873"/>
    <n v="0.49386667705382598"/>
    <n v="0"/>
    <n v="0"/>
    <n v="-7.2916666666666598E-6"/>
    <n v="2.5748348113142199E-5"/>
    <n v="1.4105208333333299E-2"/>
    <n v="4.46583478508676E-2"/>
    <x v="2"/>
    <n v="5.3168402777777681E-11"/>
    <n v="1.9895690212673515E-4"/>
  </r>
  <r>
    <x v="5"/>
    <x v="1"/>
    <s v=" [15,52914271 57,95554958] "/>
    <n v="22.4280935179873"/>
    <n v="0.49386667705382598"/>
    <n v="4.5234376923752499E-4"/>
    <n v="0"/>
    <n v="4.4791666666666602E-4"/>
    <n v="1.9207384286026798E-5"/>
    <n v="-5.9583333333333103E-4"/>
    <n v="4.89921923697485E-2"/>
    <x v="2"/>
    <n v="1.9599237172906088E-11"/>
    <n v="1.098675238353835E-6"/>
  </r>
  <r>
    <x v="5"/>
    <x v="2"/>
    <s v=" [42,42640687 42,42640687] "/>
    <n v="22.4280935179873"/>
    <n v="0.49386667705382598"/>
    <n v="1.23583284897526E-3"/>
    <n v="0"/>
    <n v="1.2354166666666601E-3"/>
    <n v="2.56004285988426E-5"/>
    <n v="1.43854166666666E-3"/>
    <n v="3.4707882196822901E-2"/>
    <x v="2"/>
    <n v="1.7320771399154396E-13"/>
    <n v="4.1090864769845267E-8"/>
  </r>
  <r>
    <x v="5"/>
    <x v="3"/>
    <s v=" [57,95554958 15,52914271] "/>
    <n v="22.4280935179873"/>
    <n v="0.37518525793214902"/>
    <n v="1.6881882041276501E-3"/>
    <n v="2.168404344971E-19"/>
    <n v="1.6843749999999899E-3"/>
    <n v="2.8163553822074499E-5"/>
    <n v="2.3999999999999998E-3"/>
    <n v="2.9337761266175499E-2"/>
    <x v="2"/>
    <n v="1.4540525719204541E-11"/>
    <n v="5.0667603274301967E-7"/>
  </r>
  <r>
    <x v="5"/>
    <x v="4"/>
    <s v=" [6,0000000e+01 3,6739404e-15] "/>
    <n v="22.4280935179873"/>
    <n v="0.419001122995519"/>
    <n v="1.7477424992717501E-3"/>
    <n v="2.168404344971E-19"/>
    <n v="1.75416666666666E-3"/>
    <n v="2.4295632895188701E-5"/>
    <n v="-3.7208333333333299E-3"/>
    <n v="4.5049613564287799E-2"/>
    <x v="2"/>
    <n v="4.1269926717823225E-11"/>
    <n v="2.9905321636952344E-5"/>
  </r>
  <r>
    <x v="6"/>
    <x v="0"/>
    <s v=" [ 0, 80,] "/>
    <n v="18.625180855364501"/>
    <n v="0.49386667705382598"/>
    <n v="0"/>
    <n v="0"/>
    <n v="1.2500000000000001E-5"/>
    <n v="4.2898458920779099E-5"/>
    <n v="-1.7753124999999901E-2"/>
    <n v="4.5754031430510003E-2"/>
    <x v="2"/>
    <n v="1.5625E-10"/>
    <n v="3.1517344726562148E-4"/>
  </r>
  <r>
    <x v="6"/>
    <x v="1"/>
    <s v=" [20,70552361 77,2740661 ] "/>
    <n v="18.625180855364501"/>
    <n v="0.49386667705382598"/>
    <n v="4.5234607725220199E-4"/>
    <n v="5.4210108624275198E-20"/>
    <n v="4.5416666666666598E-4"/>
    <n v="3.20047739494525E-5"/>
    <n v="1.6987499999999899E-2"/>
    <n v="5.5841113574836398E-2"/>
    <x v="2"/>
    <n v="3.3145458160583438E-12"/>
    <n v="2.734113152489586E-4"/>
  </r>
  <r>
    <x v="6"/>
    <x v="2"/>
    <s v=" [56,56854249 56,56854249] "/>
    <n v="18.625180855364501"/>
    <n v="0.49386667705382598"/>
    <n v="1.23583622824331E-3"/>
    <n v="2.168404344971E-19"/>
    <n v="1.23958333333333E-3"/>
    <n v="3.0547663122114901E-5"/>
    <n v="1.4416666666666599E-3"/>
    <n v="4.9484200007145901E-2"/>
    <x v="2"/>
    <n v="1.4040796555653251E-11"/>
    <n v="4.2366169381548421E-8"/>
  </r>
  <r>
    <x v="6"/>
    <x v="3"/>
    <s v=" [77,2740661  20,70552361] "/>
    <n v="18.625180855364501"/>
    <n v="0.37518525793214902"/>
    <n v="1.6881888225949301E-3"/>
    <n v="0"/>
    <n v="1.68645833333333E-3"/>
    <n v="2.5916365217968099E-5"/>
    <n v="-4.5833333333333202E-4"/>
    <n v="3.7792424078224099E-2"/>
    <x v="2"/>
    <n v="2.9945930845133225E-12"/>
    <n v="4.6075573658909143E-6"/>
  </r>
  <r>
    <x v="6"/>
    <x v="4"/>
    <s v=" [8,0000000e+01 4,8985872e-15] "/>
    <n v="18.625180855364501"/>
    <n v="0.419001122995519"/>
    <n v="1.7477424992717501E-3"/>
    <n v="2.168404344971E-19"/>
    <n v="1.7604166666666599E-3"/>
    <n v="2.90921667578519E-5"/>
    <n v="-2.8243750000000001E-2"/>
    <n v="5.7802621190505298E-2"/>
    <x v="2"/>
    <n v="1.6063451915419579E-10"/>
    <n v="8.9948962233387362E-4"/>
  </r>
  <r>
    <x v="7"/>
    <x v="0"/>
    <s v=" [  0, 100,] "/>
    <n v="13.522991146263699"/>
    <n v="0.49386667705382598"/>
    <n v="0"/>
    <n v="0"/>
    <n v="-5.2083333333333298E-6"/>
    <n v="5.1822262349303102E-5"/>
    <n v="-1.48291666666666E-2"/>
    <n v="7.2041365612923999E-2"/>
    <x v="2"/>
    <n v="2.7126736111111075E-11"/>
    <n v="2.1990418402777581E-4"/>
  </r>
  <r>
    <x v="7"/>
    <x v="1"/>
    <s v=" [25,88190451 96,59258263] "/>
    <n v="13.522991146263699"/>
    <n v="0.49386667705382598"/>
    <n v="4.5234714554411899E-4"/>
    <n v="1.0842021724855E-19"/>
    <n v="4.39583333333333E-4"/>
    <n v="3.3528076957147999E-5"/>
    <n v="3.2833333333333299E-3"/>
    <n v="5.83559072393037E-2"/>
    <x v="2"/>
    <n v="1.6291490215220944E-10"/>
    <n v="8.0144827954532893E-6"/>
  </r>
  <r>
    <x v="7"/>
    <x v="2"/>
    <s v=" [70,71067812 70,71067812] "/>
    <n v="13.522991146263699"/>
    <n v="0.49386667705382598"/>
    <n v="1.2358377923585701E-3"/>
    <n v="2.168404344971E-19"/>
    <n v="1.24270833333333E-3"/>
    <n v="3.1093357409581798E-5"/>
    <n v="9.7677083333333296E-3"/>
    <n v="4.3907930857011397E-2"/>
    <x v="2"/>
    <n v="4.7204333285855586E-11"/>
    <n v="7.2792814927952949E-5"/>
  </r>
  <r>
    <x v="7"/>
    <x v="3"/>
    <s v=" [96,59258263 25,88190451] "/>
    <n v="13.522991146263699"/>
    <n v="0.37518525793214902"/>
    <n v="1.68818910885287E-3"/>
    <n v="2.168404344971E-19"/>
    <n v="1.6916666666666599E-3"/>
    <n v="4.0397332145136E-5"/>
    <n v="-8.7927083333333295E-3"/>
    <n v="7.1788397244608004E-2"/>
    <x v="2"/>
    <n v="1.2093408348251497E-11"/>
    <n v="1.0984921119362524E-4"/>
  </r>
  <r>
    <x v="7"/>
    <x v="4"/>
    <s v=" [1,000000e+02 6,123234e-15] "/>
    <n v="13.522991146263699"/>
    <n v="0.419001122995519"/>
    <n v="1.7477424992717501E-3"/>
    <n v="2.168404344971E-19"/>
    <n v="1.7499999999999901E-3"/>
    <n v="4.06116431033706E-5"/>
    <n v="1.5710416666666598E-2"/>
    <n v="4.4510581655829599E-2"/>
    <x v="2"/>
    <n v="5.0963095380040776E-12"/>
    <n v="1.9495626990483539E-4"/>
  </r>
  <r>
    <x v="0"/>
    <x v="0"/>
    <s v=" [0, 1,] "/>
    <n v="102.96975564460401"/>
    <n v="1.0253189566861201"/>
    <n v="0"/>
    <n v="0"/>
    <n v="0"/>
    <n v="0"/>
    <n v="-8.3333333333333301E-2"/>
    <n v="0.16666666666666599"/>
    <x v="3"/>
    <n v="0"/>
    <n v="6.9444444444444389E-3"/>
  </r>
  <r>
    <x v="0"/>
    <x v="1"/>
    <s v=" [0,25881905 0,96592583] "/>
    <n v="102.421444738357"/>
    <n v="1.3976648435830099"/>
    <n v="4.3438097573015498E-4"/>
    <n v="0"/>
    <n v="4.3750000000000001E-4"/>
    <n v="5.4210108624275198E-20"/>
    <n v="-0.18750104166666601"/>
    <n v="0.20728810722184701"/>
    <x v="3"/>
    <n v="9.7283123958822997E-12"/>
    <n v="3.5319723083776067E-2"/>
  </r>
  <r>
    <x v="0"/>
    <x v="2"/>
    <s v=" [0,70710678 0,70710678] "/>
    <n v="102.724888596312"/>
    <n v="1.5136392933315399"/>
    <n v="1.20777148085244E-3"/>
    <n v="2.168404344971E-19"/>
    <n v="1.2083333333333299E-3"/>
    <n v="2.168404344971E-19"/>
    <n v="-0.125"/>
    <n v="0.19094065395649301"/>
    <x v="3"/>
    <n v="3.1567821028221024E-13"/>
    <n v="1.592840158216307E-2"/>
  </r>
  <r>
    <x v="0"/>
    <x v="3"/>
    <s v=" [0,96592583 0,25881905] "/>
    <n v="102.601186753525"/>
    <n v="1.7476162868448399"/>
    <n v="1.6826647618928699E-3"/>
    <n v="2.168404344971E-19"/>
    <n v="1.6875E-3"/>
    <n v="2.168404344971E-19"/>
    <n v="-0.10416666666666601"/>
    <n v="0.18042195912175801"/>
    <x v="3"/>
    <n v="2.3379527552642672E-11"/>
    <n v="1.1204080963872902E-2"/>
  </r>
  <r>
    <x v="0"/>
    <x v="4"/>
    <s v=" [1,000000e+00 6,123234e-17] "/>
    <n v="102.72003228589701"/>
    <n v="1.5821780141761499"/>
    <n v="1.74774249927177E-3"/>
    <n v="2.168404344971E-19"/>
    <n v="1.75E-3"/>
    <n v="2.168404344971E-19"/>
    <n v="-0.14583333333333301"/>
    <n v="0.19873733362852999"/>
    <x v="3"/>
    <n v="5.0963095379590415E-12"/>
    <n v="2.1780173943909041E-2"/>
  </r>
  <r>
    <x v="1"/>
    <x v="0"/>
    <s v=" [0, 5,] "/>
    <n v="92.079472238797095"/>
    <n v="1.4501283131642499"/>
    <n v="0"/>
    <n v="0"/>
    <n v="0"/>
    <n v="0"/>
    <n v="-0.25"/>
    <n v="0.20412414523193101"/>
    <x v="3"/>
    <n v="0"/>
    <n v="6.25E-2"/>
  </r>
  <r>
    <x v="1"/>
    <x v="1"/>
    <s v=" [1,29409523 4,82962913] "/>
    <n v="92.308419359960894"/>
    <n v="1.0919652939519799"/>
    <n v="4.51591086111611E-4"/>
    <n v="5.4210108624275198E-20"/>
    <n v="4.58333333333333E-4"/>
    <n v="0"/>
    <n v="-0.20833333333333301"/>
    <n v="0.20833333333333301"/>
    <x v="3"/>
    <n v="4.5457897598818035E-11"/>
    <n v="4.3591144664833208E-2"/>
  </r>
  <r>
    <x v="1"/>
    <x v="2"/>
    <s v=" [3,53553391 3,53553391] "/>
    <n v="91.364329982578695"/>
    <n v="1.0548727090641501"/>
    <n v="1.23472781912782E-3"/>
    <n v="2.168404344971E-19"/>
    <n v="1.2291666666666601E-3"/>
    <n v="0"/>
    <n v="-0.20833333333333301"/>
    <n v="0.20833333333333301"/>
    <x v="3"/>
    <n v="3.0926416696264407E-11"/>
    <n v="4.3918772255201556E-2"/>
  </r>
  <r>
    <x v="1"/>
    <x v="3"/>
    <s v=" [4,82962913 1,29409523] "/>
    <n v="91.286252224712399"/>
    <n v="1.0312378459096001"/>
    <n v="1.6879854118824801E-3"/>
    <n v="0"/>
    <n v="1.6875E-3"/>
    <n v="2.168404344971E-19"/>
    <n v="-0.1875"/>
    <n v="0.20728904939721199"/>
    <x v="3"/>
    <n v="2.3562469565287537E-13"/>
    <n v="3.5792093824206658E-2"/>
  </r>
  <r>
    <x v="1"/>
    <x v="4"/>
    <s v=" [5,000000e+00 3,061617e-16] "/>
    <n v="91.2418594477776"/>
    <n v="1.26856208221436"/>
    <n v="1.74774249927177E-3"/>
    <n v="0"/>
    <n v="1.75E-3"/>
    <n v="2.168404344971E-19"/>
    <n v="-0.14583437499999999"/>
    <n v="0.19873656930456801"/>
    <x v="3"/>
    <n v="5.0963095379590415E-12"/>
    <n v="2.1780481405568854E-2"/>
  </r>
  <r>
    <x v="2"/>
    <x v="0"/>
    <s v=" [ 0, 10,] "/>
    <n v="80.4544714647799"/>
    <n v="1.1432023631061901"/>
    <n v="0"/>
    <n v="0"/>
    <n v="0"/>
    <n v="0"/>
    <n v="-0.166667708333333"/>
    <n v="0.24295382796040901"/>
    <x v="3"/>
    <n v="0"/>
    <n v="2.7778125001084959E-2"/>
  </r>
  <r>
    <x v="2"/>
    <x v="1"/>
    <s v=" [2,58819045 9,65925826] "/>
    <n v="80.958468932557494"/>
    <n v="1.1797407089945799"/>
    <n v="4.52159231513544E-4"/>
    <n v="5.4210108624275198E-20"/>
    <n v="4.58333333333333E-4"/>
    <n v="0"/>
    <n v="-0.125"/>
    <n v="0.19094065395649301"/>
    <x v="3"/>
    <n v="3.8119533281121779E-11"/>
    <n v="1.5738244255849028E-2"/>
  </r>
  <r>
    <x v="2"/>
    <x v="2"/>
    <s v=" [7,07106781 7,07106781] "/>
    <n v="80.322702055674597"/>
    <n v="1.48651008083308"/>
    <n v="1.2355624776411299E-3"/>
    <n v="2.168404344971E-19"/>
    <n v="1.2291666666666601E-3"/>
    <n v="0"/>
    <n v="-0.33333333333333298"/>
    <n v="0.16666666666666599"/>
    <x v="3"/>
    <n v="4.0906398021148823E-11"/>
    <n v="0.11193634604417445"/>
  </r>
  <r>
    <x v="2"/>
    <x v="3"/>
    <s v=" [9,65925826 2,58819045] "/>
    <n v="80.312170722097903"/>
    <n v="1.4109736724211599"/>
    <n v="1.6881386880212301E-3"/>
    <n v="0"/>
    <n v="1.6875E-3"/>
    <n v="2.168404344971E-19"/>
    <n v="-0.22916666666666599"/>
    <n v="0.20728904939721199"/>
    <x v="3"/>
    <n v="4.0792238846284647E-13"/>
    <n v="5.3293941155350522E-2"/>
  </r>
  <r>
    <x v="2"/>
    <x v="4"/>
    <s v=" [1,000000e+01 6,123234e-16] "/>
    <n v="80.457986815402805"/>
    <n v="0.94207190370324301"/>
    <n v="1.74774249927177E-3"/>
    <n v="0"/>
    <n v="1.75E-3"/>
    <n v="2.168404344971E-19"/>
    <n v="-0.187499999999999"/>
    <n v="0.20728904939721199"/>
    <x v="3"/>
    <n v="5.0963095379590415E-12"/>
    <n v="3.5814708041070294E-2"/>
  </r>
  <r>
    <x v="3"/>
    <x v="0"/>
    <s v=" [ 0, 20,] "/>
    <n v="67.787545635492705"/>
    <n v="1.2657456437829999"/>
    <n v="0"/>
    <n v="0"/>
    <n v="0"/>
    <n v="0"/>
    <n v="-0.20833333333333301"/>
    <n v="0.20833333333333301"/>
    <x v="3"/>
    <n v="0"/>
    <n v="4.3402777777777644E-2"/>
  </r>
  <r>
    <x v="3"/>
    <x v="1"/>
    <s v=" [ 5,1763809  19,31851653] "/>
    <n v="67.003741872435299"/>
    <n v="1.21960851078462"/>
    <n v="4.5230157117262201E-4"/>
    <n v="0"/>
    <n v="4.58333333333333E-4"/>
    <n v="0"/>
    <n v="-0.12500104166666601"/>
    <n v="0.231987749661137"/>
    <x v="3"/>
    <n v="3.6382154763384926E-11"/>
    <n v="1.5738541329550951E-2"/>
  </r>
  <r>
    <x v="3"/>
    <x v="2"/>
    <s v=" [14,14213562 14,14213562] "/>
    <n v="66.760441112597405"/>
    <n v="1.3149941330435899"/>
    <n v="1.2357710550163999E-3"/>
    <n v="2.168404344971E-19"/>
    <n v="1.2312499999999999E-3"/>
    <n v="6.2500000000000198E-6"/>
    <n v="-0.20833333333333301"/>
    <n v="0.20833333333333301"/>
    <x v="3"/>
    <n v="2.0439938461315829E-11"/>
    <n v="4.3919209514134895E-2"/>
  </r>
  <r>
    <x v="3"/>
    <x v="3"/>
    <s v=" [19,31851653  5,1763809 ] "/>
    <n v="66.270788792624401"/>
    <n v="1.03960388654633"/>
    <n v="1.68817689290531E-3"/>
    <n v="2.168404344971E-19"/>
    <n v="1.6875E-3"/>
    <n v="2.168404344971E-19"/>
    <n v="-0.20833333333333301"/>
    <n v="0.20833333333333301"/>
    <x v="3"/>
    <n v="4.5818400525906526E-13"/>
    <n v="4.4109034757709928E-2"/>
  </r>
  <r>
    <x v="3"/>
    <x v="4"/>
    <s v=" [2,0000000e+01 1,2246468e-15] "/>
    <n v="66.689341373663495"/>
    <n v="1.18182539008632"/>
    <n v="1.74774249927177E-3"/>
    <n v="0"/>
    <n v="1.75E-3"/>
    <n v="2.168404344971E-19"/>
    <n v="-0.125"/>
    <n v="0.19094065395649301"/>
    <x v="3"/>
    <n v="5.0963095379590415E-12"/>
    <n v="1.6064990228661702E-2"/>
  </r>
  <r>
    <x v="4"/>
    <x v="0"/>
    <s v=" [ 0, 40,] "/>
    <n v="53.117722603704301"/>
    <n v="1.35428304145673"/>
    <n v="0"/>
    <n v="0"/>
    <n v="0"/>
    <n v="0"/>
    <n v="-0.20833333333333301"/>
    <n v="0.20833333333333301"/>
    <x v="3"/>
    <n v="0"/>
    <n v="4.3402777777777644E-2"/>
  </r>
  <r>
    <x v="4"/>
    <x v="1"/>
    <s v=" [10,3527618  38,63703305] "/>
    <n v="52.885780665860601"/>
    <n v="1.0918680250169699"/>
    <n v="4.5233717508586001E-4"/>
    <n v="5.4210108624275198E-20"/>
    <n v="4.5729166666666601E-4"/>
    <n v="4.5405197328548604E-6"/>
    <n v="-0.22916666666666599"/>
    <n v="0.20728904939721199"/>
    <x v="3"/>
    <n v="2.4546986824277564E-11"/>
    <n v="5.272488692527845E-2"/>
  </r>
  <r>
    <x v="4"/>
    <x v="2"/>
    <s v=" [28,28427125 28,28427125] "/>
    <n v="52.885780665860601"/>
    <n v="1.0918680250169699"/>
    <n v="1.2358231938727599E-3"/>
    <n v="2.168404344971E-19"/>
    <n v="1.2312499999999999E-3"/>
    <n v="6.2500000000000198E-6"/>
    <n v="-0.20833333333333301"/>
    <n v="0.20833333333333301"/>
    <x v="3"/>
    <n v="2.0914102197849426E-11"/>
    <n v="4.3919231367524465E-2"/>
  </r>
  <r>
    <x v="4"/>
    <x v="3"/>
    <s v=" [38,63703305 10,3527618 ] "/>
    <n v="53.400153671522901"/>
    <n v="1.3615610365000701"/>
    <n v="1.6881864370124199E-3"/>
    <n v="0"/>
    <n v="1.6875E-3"/>
    <n v="2.168404344971E-19"/>
    <n v="-0.270832291666666"/>
    <n v="0.19873656930456801"/>
    <x v="3"/>
    <n v="4.7119577201998171E-13"/>
    <n v="7.4267410985857457E-2"/>
  </r>
  <r>
    <x v="4"/>
    <x v="4"/>
    <s v=" [4,0000000e+01 2,4492936e-15] "/>
    <n v="53.340910154336903"/>
    <n v="0.98214435202883299"/>
    <n v="1.7477424992717501E-3"/>
    <n v="2.168404344971E-19"/>
    <n v="1.75E-3"/>
    <n v="2.168404344971E-19"/>
    <n v="-0.187499999999999"/>
    <n v="0.20728904939721199"/>
    <x v="3"/>
    <n v="5.0963095380491129E-12"/>
    <n v="3.5814708041070294E-2"/>
  </r>
  <r>
    <x v="5"/>
    <x v="0"/>
    <s v=" [ 0, 60,] "/>
    <n v="45.702734157856099"/>
    <n v="1.4763406186205501"/>
    <n v="0"/>
    <n v="0"/>
    <n v="0"/>
    <n v="0"/>
    <n v="-0.20833333333333301"/>
    <n v="0.20833333333333301"/>
    <x v="3"/>
    <n v="0"/>
    <n v="4.3402777777777644E-2"/>
  </r>
  <r>
    <x v="5"/>
    <x v="1"/>
    <s v=" [15,52914271 57,95554958] "/>
    <n v="45.239600503736597"/>
    <n v="1.2202900383994699"/>
    <n v="4.5234376923752499E-4"/>
    <n v="0"/>
    <n v="4.5208333333333298E-4"/>
    <n v="9.5470326978246592E-6"/>
    <n v="-0.125"/>
    <n v="0.231986440070828"/>
    <x v="3"/>
    <n v="6.7826860192305606E-14"/>
    <n v="1.5738290557194952E-2"/>
  </r>
  <r>
    <x v="5"/>
    <x v="2"/>
    <s v=" [42,42640687 42,42640687] "/>
    <n v="45.9051873774687"/>
    <n v="1.21614513085992"/>
    <n v="1.23583284897526E-3"/>
    <n v="0"/>
    <n v="1.2354166666666601E-3"/>
    <n v="9.5470326978246998E-6"/>
    <n v="-0.1875"/>
    <n v="0.20728904939721199"/>
    <x v="3"/>
    <n v="1.7320771399154396E-13"/>
    <n v="3.5621214601196334E-2"/>
  </r>
  <r>
    <x v="5"/>
    <x v="3"/>
    <s v=" [57,95554958 15,52914271] "/>
    <n v="45.259618636172902"/>
    <n v="1.2790118136164701"/>
    <n v="1.6881882041276501E-3"/>
    <n v="2.168404344971E-19"/>
    <n v="1.68854166666666E-3"/>
    <n v="4.5405197328548798E-6"/>
    <n v="-0.16666666666666599"/>
    <n v="0.20412414523193101"/>
    <x v="3"/>
    <n v="1.2493576648335559E-13"/>
    <n v="2.8343357158565986E-2"/>
  </r>
  <r>
    <x v="5"/>
    <x v="4"/>
    <s v=" [6,0000000e+01 3,6739404e-15] "/>
    <n v="45.480289885507098"/>
    <n v="1.21250636925995"/>
    <n v="1.7477424992717501E-3"/>
    <n v="2.168404344971E-19"/>
    <n v="1.75E-3"/>
    <n v="2.168404344971E-19"/>
    <n v="-0.22916666666666599"/>
    <n v="0.20728904939721199"/>
    <x v="3"/>
    <n v="5.0963095380491129E-12"/>
    <n v="5.3321464360454117E-2"/>
  </r>
  <r>
    <x v="6"/>
    <x v="0"/>
    <s v=" [ 0, 80,] "/>
    <n v="39.836842883213102"/>
    <n v="1.5767970652683401"/>
    <n v="0"/>
    <n v="0"/>
    <n v="0"/>
    <n v="6.5880784586841198E-6"/>
    <n v="-0.27083333333333298"/>
    <n v="0.19873733362852999"/>
    <x v="3"/>
    <n v="0"/>
    <n v="7.3350694444444253E-2"/>
  </r>
  <r>
    <x v="6"/>
    <x v="1"/>
    <s v=" [20,70552361 77,2740661 ] "/>
    <n v="39.836842883213102"/>
    <n v="1.5767970652683401"/>
    <n v="4.5234607725220199E-4"/>
    <n v="5.4210108624275198E-20"/>
    <n v="4.5416666666666598E-4"/>
    <n v="8.3333333333333202E-6"/>
    <n v="-0.25"/>
    <n v="0.20412414523193101"/>
    <x v="3"/>
    <n v="3.3145458160583438E-12"/>
    <n v="6.2726377655599699E-2"/>
  </r>
  <r>
    <x v="6"/>
    <x v="2"/>
    <s v=" [56,56854249 56,56854249] "/>
    <n v="39.836842883213102"/>
    <n v="1.5767970652683401"/>
    <n v="1.23583622824331E-3"/>
    <n v="2.168404344971E-19"/>
    <n v="1.2375000000000001E-3"/>
    <n v="1.02062072615966E-5"/>
    <n v="-0.20833333333333301"/>
    <n v="0.20833333333333301"/>
    <x v="3"/>
    <n v="2.7681364583595833E-12"/>
    <n v="4.3919236830728722E-2"/>
  </r>
  <r>
    <x v="6"/>
    <x v="3"/>
    <s v=" [77,2740661  20,70552361] "/>
    <n v="39.836842883213102"/>
    <n v="1.5767970652683401"/>
    <n v="1.6881888225949301E-3"/>
    <n v="0"/>
    <n v="1.68645833333333E-3"/>
    <n v="4.54051973285484E-6"/>
    <n v="-0.20833333333333301"/>
    <n v="0.20833333333333301"/>
    <x v="3"/>
    <n v="2.9945930845133225E-12"/>
    <n v="4.4109039768692938E-2"/>
  </r>
  <r>
    <x v="6"/>
    <x v="4"/>
    <s v=" [8,0000000e+01 4,8985872e-15] "/>
    <n v="39.836842883213102"/>
    <n v="1.5767970652683401"/>
    <n v="1.7477424992717501E-3"/>
    <n v="2.168404344971E-19"/>
    <n v="1.7510416666666601E-3"/>
    <n v="8.0011934873631098E-6"/>
    <n v="-0.1875"/>
    <n v="0.20728904939721199"/>
    <x v="3"/>
    <n v="1.0884505499637299E-11"/>
    <n v="3.5814708041070668E-2"/>
  </r>
  <r>
    <x v="7"/>
    <x v="0"/>
    <s v=" [  0, 100,] "/>
    <s v=" nan "/>
    <s v=" nan "/>
    <n v="0"/>
    <n v="0"/>
    <n v="0"/>
    <n v="1.3176156917368201E-5"/>
    <n v="-0.22916666666666599"/>
    <n v="0.20728904939721199"/>
    <x v="3"/>
    <n v="0"/>
    <n v="5.25173611111108E-2"/>
  </r>
  <r>
    <x v="7"/>
    <x v="1"/>
    <s v=" [25,88190451 96,59258263] "/>
    <s v=" nan "/>
    <s v=" nan "/>
    <n v="4.5234714554411899E-4"/>
    <n v="1.0842021724855E-19"/>
    <n v="4.5208333333333298E-4"/>
    <n v="1.1599509089229199E-5"/>
    <n v="-0.24999895833333299"/>
    <n v="0.204123294763387"/>
    <x v="3"/>
    <n v="6.9596882559800886E-14"/>
    <n v="6.2725856416073825E-2"/>
  </r>
  <r>
    <x v="7"/>
    <x v="2"/>
    <s v=" [70,71067812 70,71067812] "/>
    <s v=" nan "/>
    <s v=" nan "/>
    <n v="1.2358377923585701E-3"/>
    <n v="2.168404344971E-19"/>
    <n v="1.23958333333333E-3"/>
    <n v="1.39754248593736E-5"/>
    <n v="-0.22916666666666599"/>
    <n v="0.20728904939721199"/>
    <x v="3"/>
    <n v="1.4029077193605145E-11"/>
    <n v="5.3085314060990825E-2"/>
  </r>
  <r>
    <x v="7"/>
    <x v="3"/>
    <s v=" [96,59258263 25,88190451] "/>
    <s v=" nan "/>
    <s v=" nan "/>
    <n v="1.68818910885287E-3"/>
    <n v="2.168404344971E-19"/>
    <n v="1.68645833333333E-3"/>
    <n v="1.22810688776578E-5"/>
    <n v="-0.1875"/>
    <n v="0.20728904939721199"/>
    <x v="3"/>
    <n v="2.9955838990389448E-12"/>
    <n v="3.5792170898287082E-2"/>
  </r>
  <r>
    <x v="7"/>
    <x v="4"/>
    <s v=" [1,000000e+02 6,123234e-15] "/>
    <s v=" nan "/>
    <s v=" nan "/>
    <n v="1.7477424992717501E-3"/>
    <n v="2.168404344971E-19"/>
    <n v="1.74895833333333E-3"/>
    <n v="8.0011934873631301E-6"/>
    <n v="-0.125"/>
    <n v="0.19094065395649301"/>
    <x v="3"/>
    <n v="1.4782524652979771E-12"/>
    <n v="1.6064990228661702E-2"/>
  </r>
  <r>
    <x v="8"/>
    <x v="5"/>
    <m/>
    <m/>
    <m/>
    <m/>
    <m/>
    <m/>
    <m/>
    <m/>
    <m/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A3:M14" firstHeaderRow="1" firstDataRow="3" firstDataCol="1" rowPageCount="1" colPageCount="1"/>
  <pivotFields count="14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6">
        <item x="3"/>
        <item x="0"/>
        <item x="1"/>
        <item x="2"/>
        <item x="4"/>
        <item t="default"/>
      </items>
    </pivotField>
    <pivotField dataField="1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-2"/>
    <field x="1"/>
  </colFields>
  <colItems count="12">
    <i>
      <x/>
      <x/>
    </i>
    <i r="1">
      <x v="1"/>
    </i>
    <i r="1">
      <x v="2"/>
    </i>
    <i r="1">
      <x v="3"/>
    </i>
    <i r="1">
      <x v="4"/>
    </i>
    <i i="1">
      <x v="1"/>
      <x/>
    </i>
    <i r="1" i="1">
      <x v="1"/>
    </i>
    <i r="1" i="1">
      <x v="2"/>
    </i>
    <i r="1" i="1">
      <x v="3"/>
    </i>
    <i r="1" i="1">
      <x v="4"/>
    </i>
    <i t="grand">
      <x/>
    </i>
    <i t="grand" i="1">
      <x/>
    </i>
  </colItems>
  <pageFields count="1">
    <pageField fld="11" item="0" hier="-1"/>
  </pageFields>
  <dataFields count="2">
    <dataField name="Mittelwert von tdoa_diff_csom" fld="12" subtotal="average" baseField="0" baseItem="1"/>
    <dataField name="Mittelwert von tdoa_diff_gccp" fld="13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11" workbookViewId="0">
      <selection activeCell="A2" sqref="A2:K41"/>
    </sheetView>
  </sheetViews>
  <sheetFormatPr baseColWidth="10" defaultRowHeight="15" x14ac:dyDescent="0.25"/>
  <sheetData>
    <row r="1" spans="1:11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</v>
      </c>
      <c r="G1" s="2" t="s">
        <v>49</v>
      </c>
      <c r="H1" s="2" t="s">
        <v>5</v>
      </c>
      <c r="I1" s="2" t="s">
        <v>50</v>
      </c>
      <c r="J1" s="2" t="s">
        <v>6</v>
      </c>
      <c r="K1" s="2" t="s">
        <v>51</v>
      </c>
    </row>
    <row r="2" spans="1:11" x14ac:dyDescent="0.3">
      <c r="A2">
        <v>1</v>
      </c>
      <c r="B2">
        <v>0</v>
      </c>
      <c r="C2" t="s">
        <v>8</v>
      </c>
      <c r="D2">
        <v>102.752939167946</v>
      </c>
      <c r="E2">
        <v>1.20220022853134</v>
      </c>
      <c r="F2">
        <v>0</v>
      </c>
      <c r="G2">
        <v>0</v>
      </c>
      <c r="H2">
        <v>0</v>
      </c>
      <c r="I2">
        <v>0</v>
      </c>
      <c r="J2">
        <v>-0.10416666666666601</v>
      </c>
      <c r="K2">
        <v>0.18042195912175801</v>
      </c>
    </row>
    <row r="3" spans="1:11" x14ac:dyDescent="0.3">
      <c r="A3">
        <v>1</v>
      </c>
      <c r="B3">
        <v>15</v>
      </c>
      <c r="C3" t="s">
        <v>9</v>
      </c>
      <c r="D3">
        <v>103.105141864926</v>
      </c>
      <c r="E3">
        <v>1.0002248274021801</v>
      </c>
      <c r="F3">
        <v>4.3438097573015498E-4</v>
      </c>
      <c r="G3">
        <v>0</v>
      </c>
      <c r="H3">
        <v>4.3750000000000001E-4</v>
      </c>
      <c r="I3" s="1">
        <v>5.4210108624275198E-20</v>
      </c>
      <c r="J3">
        <v>-8.3333333333333301E-2</v>
      </c>
      <c r="K3">
        <v>0.16666666666666599</v>
      </c>
    </row>
    <row r="4" spans="1:11" x14ac:dyDescent="0.3">
      <c r="A4">
        <v>1</v>
      </c>
      <c r="B4">
        <v>45</v>
      </c>
      <c r="C4" t="s">
        <v>10</v>
      </c>
      <c r="D4">
        <v>103.02213523272999</v>
      </c>
      <c r="E4">
        <v>1.37518228246942</v>
      </c>
      <c r="F4">
        <v>1.20777148085244E-3</v>
      </c>
      <c r="G4" s="1">
        <v>2.168404344971E-19</v>
      </c>
      <c r="H4">
        <v>1.2083333333333299E-3</v>
      </c>
      <c r="I4" s="1">
        <v>2.168404344971E-19</v>
      </c>
      <c r="J4">
        <v>-0.10416666666666601</v>
      </c>
      <c r="K4">
        <v>0.18042195912175801</v>
      </c>
    </row>
    <row r="5" spans="1:11" x14ac:dyDescent="0.3">
      <c r="A5">
        <v>1</v>
      </c>
      <c r="B5">
        <v>75</v>
      </c>
      <c r="C5" t="s">
        <v>11</v>
      </c>
      <c r="D5">
        <v>103.184142040941</v>
      </c>
      <c r="E5">
        <v>1.31590064848893</v>
      </c>
      <c r="F5">
        <v>1.6826647618928699E-3</v>
      </c>
      <c r="G5" s="1">
        <v>2.168404344971E-19</v>
      </c>
      <c r="H5">
        <v>1.6875E-3</v>
      </c>
      <c r="I5" s="1">
        <v>2.168404344971E-19</v>
      </c>
      <c r="J5">
        <v>-0.20833333333333301</v>
      </c>
      <c r="K5">
        <v>0.20833333333333301</v>
      </c>
    </row>
    <row r="6" spans="1:11" x14ac:dyDescent="0.3">
      <c r="A6">
        <v>1</v>
      </c>
      <c r="B6">
        <v>90</v>
      </c>
      <c r="C6" t="s">
        <v>12</v>
      </c>
      <c r="D6">
        <v>102.37972989544799</v>
      </c>
      <c r="E6">
        <v>0.99283847939674297</v>
      </c>
      <c r="F6">
        <v>1.74774249927177E-3</v>
      </c>
      <c r="G6" s="1">
        <v>2.168404344971E-19</v>
      </c>
      <c r="H6">
        <v>1.75E-3</v>
      </c>
      <c r="I6" s="1">
        <v>2.168404344971E-19</v>
      </c>
      <c r="J6">
        <v>-0.10416666666666601</v>
      </c>
      <c r="K6">
        <v>0.18042195912175801</v>
      </c>
    </row>
    <row r="7" spans="1:11" x14ac:dyDescent="0.3">
      <c r="A7">
        <v>5</v>
      </c>
      <c r="B7">
        <v>0</v>
      </c>
      <c r="C7" t="s">
        <v>13</v>
      </c>
      <c r="D7">
        <v>92.527330704058002</v>
      </c>
      <c r="E7">
        <v>1.23001203393589</v>
      </c>
      <c r="F7">
        <v>0</v>
      </c>
      <c r="G7">
        <v>0</v>
      </c>
      <c r="H7">
        <v>0</v>
      </c>
      <c r="I7">
        <v>0</v>
      </c>
      <c r="J7">
        <v>-0.22916666666666599</v>
      </c>
      <c r="K7">
        <v>0.20728904939721199</v>
      </c>
    </row>
    <row r="8" spans="1:11" x14ac:dyDescent="0.3">
      <c r="A8">
        <v>5</v>
      </c>
      <c r="B8">
        <v>15</v>
      </c>
      <c r="C8" t="s">
        <v>14</v>
      </c>
      <c r="D8">
        <v>92.052679505083404</v>
      </c>
      <c r="E8">
        <v>1.56435020798724</v>
      </c>
      <c r="F8">
        <v>4.51591086111611E-4</v>
      </c>
      <c r="G8" s="1">
        <v>5.4210108624275198E-20</v>
      </c>
      <c r="H8">
        <v>4.58333333333333E-4</v>
      </c>
      <c r="I8">
        <v>0</v>
      </c>
      <c r="J8">
        <v>-0.20833437499999999</v>
      </c>
      <c r="K8">
        <v>0.24650068321644</v>
      </c>
    </row>
    <row r="9" spans="1:11" x14ac:dyDescent="0.3">
      <c r="A9">
        <v>5</v>
      </c>
      <c r="B9">
        <v>45</v>
      </c>
      <c r="C9" t="s">
        <v>15</v>
      </c>
      <c r="D9">
        <v>91.992109655926399</v>
      </c>
      <c r="E9">
        <v>1.41231176128088</v>
      </c>
      <c r="F9">
        <v>1.23472781912782E-3</v>
      </c>
      <c r="G9" s="1">
        <v>2.168404344971E-19</v>
      </c>
      <c r="H9">
        <v>1.2291666666666601E-3</v>
      </c>
      <c r="I9">
        <v>0</v>
      </c>
      <c r="J9">
        <v>-0.22916666666666599</v>
      </c>
      <c r="K9">
        <v>0.20728904939721199</v>
      </c>
    </row>
    <row r="10" spans="1:11" x14ac:dyDescent="0.3">
      <c r="A10">
        <v>5</v>
      </c>
      <c r="B10">
        <v>75</v>
      </c>
      <c r="C10" t="s">
        <v>16</v>
      </c>
      <c r="D10">
        <v>91.150294324899093</v>
      </c>
      <c r="E10">
        <v>1.2360691945151601</v>
      </c>
      <c r="F10">
        <v>1.6879854118824801E-3</v>
      </c>
      <c r="G10">
        <v>0</v>
      </c>
      <c r="H10">
        <v>1.6875E-3</v>
      </c>
      <c r="I10" s="1">
        <v>2.168404344971E-19</v>
      </c>
      <c r="J10">
        <v>-0.125</v>
      </c>
      <c r="K10">
        <v>0.19094065395649301</v>
      </c>
    </row>
    <row r="11" spans="1:11" x14ac:dyDescent="0.3">
      <c r="A11">
        <v>5</v>
      </c>
      <c r="B11">
        <v>90</v>
      </c>
      <c r="C11" t="s">
        <v>17</v>
      </c>
      <c r="D11">
        <v>91.110899323543507</v>
      </c>
      <c r="E11">
        <v>1.46047952708302</v>
      </c>
      <c r="F11">
        <v>1.74774249927177E-3</v>
      </c>
      <c r="G11">
        <v>0</v>
      </c>
      <c r="H11">
        <v>1.75E-3</v>
      </c>
      <c r="I11" s="1">
        <v>2.168404344971E-19</v>
      </c>
      <c r="J11">
        <v>-0.27083333333333298</v>
      </c>
      <c r="K11">
        <v>0.19873733362852999</v>
      </c>
    </row>
    <row r="12" spans="1:11" x14ac:dyDescent="0.3">
      <c r="A12">
        <v>10</v>
      </c>
      <c r="B12">
        <v>0</v>
      </c>
      <c r="C12" t="s">
        <v>18</v>
      </c>
      <c r="D12">
        <v>80.873464326358004</v>
      </c>
      <c r="E12">
        <v>1.2101281277390299</v>
      </c>
      <c r="F12">
        <v>0</v>
      </c>
      <c r="G12">
        <v>0</v>
      </c>
      <c r="H12">
        <v>0</v>
      </c>
      <c r="I12">
        <v>0</v>
      </c>
      <c r="J12">
        <v>-0.22916666666666599</v>
      </c>
      <c r="K12">
        <v>0.20728904939721199</v>
      </c>
    </row>
    <row r="13" spans="1:11" x14ac:dyDescent="0.3">
      <c r="A13">
        <v>10</v>
      </c>
      <c r="B13">
        <v>15</v>
      </c>
      <c r="C13" t="s">
        <v>19</v>
      </c>
      <c r="D13">
        <v>80.171877043980203</v>
      </c>
      <c r="E13">
        <v>1.03653341381637</v>
      </c>
      <c r="F13">
        <v>4.52159231513544E-4</v>
      </c>
      <c r="G13" s="1">
        <v>5.4210108624275198E-20</v>
      </c>
      <c r="H13">
        <v>4.58333333333333E-4</v>
      </c>
      <c r="I13">
        <v>0</v>
      </c>
      <c r="J13">
        <v>-0.20833333333333301</v>
      </c>
      <c r="K13">
        <v>0.20833333333333301</v>
      </c>
    </row>
    <row r="14" spans="1:11" x14ac:dyDescent="0.3">
      <c r="A14">
        <v>10</v>
      </c>
      <c r="B14">
        <v>45</v>
      </c>
      <c r="C14" t="s">
        <v>20</v>
      </c>
      <c r="D14">
        <v>80.453221941820104</v>
      </c>
      <c r="E14">
        <v>1.1693562574476399</v>
      </c>
      <c r="F14">
        <v>1.2355624776411299E-3</v>
      </c>
      <c r="G14" s="1">
        <v>2.168404344971E-19</v>
      </c>
      <c r="H14">
        <v>1.2291666666666601E-3</v>
      </c>
      <c r="I14">
        <v>0</v>
      </c>
      <c r="J14">
        <v>-0.20833333333333301</v>
      </c>
      <c r="K14">
        <v>0.20833333333333301</v>
      </c>
    </row>
    <row r="15" spans="1:11" x14ac:dyDescent="0.3">
      <c r="A15">
        <v>10</v>
      </c>
      <c r="B15">
        <v>75</v>
      </c>
      <c r="C15" t="s">
        <v>21</v>
      </c>
      <c r="D15">
        <v>80.530029626420401</v>
      </c>
      <c r="E15">
        <v>1.22697620023747</v>
      </c>
      <c r="F15">
        <v>1.6881386880212301E-3</v>
      </c>
      <c r="G15">
        <v>0</v>
      </c>
      <c r="H15">
        <v>1.6875E-3</v>
      </c>
      <c r="I15" s="1">
        <v>2.168404344971E-19</v>
      </c>
      <c r="J15">
        <v>-0.10416666666666601</v>
      </c>
      <c r="K15">
        <v>0.18042195912175801</v>
      </c>
    </row>
    <row r="16" spans="1:11" x14ac:dyDescent="0.3">
      <c r="A16">
        <v>10</v>
      </c>
      <c r="B16">
        <v>90</v>
      </c>
      <c r="C16" t="s">
        <v>22</v>
      </c>
      <c r="D16">
        <v>79.965297561393797</v>
      </c>
      <c r="E16">
        <v>1.40566897027561</v>
      </c>
      <c r="F16">
        <v>1.74774249927177E-3</v>
      </c>
      <c r="G16">
        <v>0</v>
      </c>
      <c r="H16">
        <v>1.75E-3</v>
      </c>
      <c r="I16" s="1">
        <v>2.168404344971E-19</v>
      </c>
      <c r="J16">
        <v>-0.20833333333333301</v>
      </c>
      <c r="K16">
        <v>0.20833125009375</v>
      </c>
    </row>
    <row r="17" spans="1:11" x14ac:dyDescent="0.3">
      <c r="A17">
        <v>20</v>
      </c>
      <c r="B17">
        <v>0</v>
      </c>
      <c r="C17" t="s">
        <v>23</v>
      </c>
      <c r="D17">
        <v>66.429775513308996</v>
      </c>
      <c r="E17">
        <v>1.2344794106698</v>
      </c>
      <c r="F17">
        <v>0</v>
      </c>
      <c r="G17">
        <v>0</v>
      </c>
      <c r="H17">
        <v>0</v>
      </c>
      <c r="I17">
        <v>0</v>
      </c>
      <c r="J17">
        <v>-0.16666666666666599</v>
      </c>
      <c r="K17">
        <v>0.20412414523193101</v>
      </c>
    </row>
    <row r="18" spans="1:11" x14ac:dyDescent="0.3">
      <c r="A18">
        <v>20</v>
      </c>
      <c r="B18">
        <v>15</v>
      </c>
      <c r="C18" t="s">
        <v>24</v>
      </c>
      <c r="D18">
        <v>66.648345746040405</v>
      </c>
      <c r="E18">
        <v>1.0925104399674099</v>
      </c>
      <c r="F18">
        <v>4.5230157117262201E-4</v>
      </c>
      <c r="G18">
        <v>0</v>
      </c>
      <c r="H18">
        <v>4.58333333333333E-4</v>
      </c>
      <c r="I18">
        <v>0</v>
      </c>
      <c r="J18">
        <v>-0.25</v>
      </c>
      <c r="K18">
        <v>0.20412414523193101</v>
      </c>
    </row>
    <row r="19" spans="1:11" x14ac:dyDescent="0.3">
      <c r="A19">
        <v>20</v>
      </c>
      <c r="B19">
        <v>45</v>
      </c>
      <c r="C19" t="s">
        <v>25</v>
      </c>
      <c r="D19">
        <v>67.286528329385007</v>
      </c>
      <c r="E19">
        <v>1.0116007926169199</v>
      </c>
      <c r="F19">
        <v>1.2357710550163999E-3</v>
      </c>
      <c r="G19" s="1">
        <v>2.168404344971E-19</v>
      </c>
      <c r="H19">
        <v>1.2291666666666601E-3</v>
      </c>
      <c r="I19">
        <v>0</v>
      </c>
      <c r="J19">
        <v>-0.25</v>
      </c>
      <c r="K19">
        <v>0.20412414523193101</v>
      </c>
    </row>
    <row r="20" spans="1:11" x14ac:dyDescent="0.3">
      <c r="A20">
        <v>20</v>
      </c>
      <c r="B20">
        <v>75</v>
      </c>
      <c r="C20" t="s">
        <v>26</v>
      </c>
      <c r="D20">
        <v>66.809093616185294</v>
      </c>
      <c r="E20">
        <v>1.1407447810995801</v>
      </c>
      <c r="F20">
        <v>1.68817689290531E-3</v>
      </c>
      <c r="G20" s="1">
        <v>2.168404344971E-19</v>
      </c>
      <c r="H20">
        <v>1.6875E-3</v>
      </c>
      <c r="I20" s="1">
        <v>2.168404344971E-19</v>
      </c>
      <c r="J20">
        <v>-0.22916666666666599</v>
      </c>
      <c r="K20">
        <v>0.20728904939721199</v>
      </c>
    </row>
    <row r="21" spans="1:11" x14ac:dyDescent="0.3">
      <c r="A21">
        <v>20</v>
      </c>
      <c r="B21">
        <v>90</v>
      </c>
      <c r="C21" t="s">
        <v>27</v>
      </c>
      <c r="D21">
        <v>66.8780072448818</v>
      </c>
      <c r="E21">
        <v>1.2477028706309301</v>
      </c>
      <c r="F21">
        <v>1.74774249927177E-3</v>
      </c>
      <c r="G21">
        <v>0</v>
      </c>
      <c r="H21">
        <v>1.75E-3</v>
      </c>
      <c r="I21" s="1">
        <v>2.168404344971E-19</v>
      </c>
      <c r="J21">
        <v>-0.20833333333333301</v>
      </c>
      <c r="K21">
        <v>0.20833333333333301</v>
      </c>
    </row>
    <row r="22" spans="1:11" x14ac:dyDescent="0.3">
      <c r="A22">
        <v>40</v>
      </c>
      <c r="B22">
        <v>0</v>
      </c>
      <c r="C22" t="s">
        <v>28</v>
      </c>
      <c r="D22">
        <v>53.268248106243099</v>
      </c>
      <c r="E22">
        <v>1.53318301775423</v>
      </c>
      <c r="F22">
        <v>0</v>
      </c>
      <c r="G22">
        <v>0</v>
      </c>
      <c r="H22">
        <v>0</v>
      </c>
      <c r="I22">
        <v>0</v>
      </c>
      <c r="J22">
        <v>-0.1875</v>
      </c>
      <c r="K22">
        <v>0.20728904939721199</v>
      </c>
    </row>
    <row r="23" spans="1:11" x14ac:dyDescent="0.3">
      <c r="A23">
        <v>40</v>
      </c>
      <c r="B23">
        <v>15</v>
      </c>
      <c r="C23" t="s">
        <v>29</v>
      </c>
      <c r="D23">
        <v>53.248456796212103</v>
      </c>
      <c r="E23">
        <v>1.30196363963679</v>
      </c>
      <c r="F23">
        <v>4.5233717508586001E-4</v>
      </c>
      <c r="G23" s="1">
        <v>5.4210108624275198E-20</v>
      </c>
      <c r="H23">
        <v>4.5729166666666601E-4</v>
      </c>
      <c r="I23" s="1">
        <v>4.5405197328548604E-6</v>
      </c>
      <c r="J23">
        <v>-0.20833333333333301</v>
      </c>
      <c r="K23">
        <v>0.20833333333333301</v>
      </c>
    </row>
    <row r="24" spans="1:11" x14ac:dyDescent="0.3">
      <c r="A24">
        <v>40</v>
      </c>
      <c r="B24">
        <v>45</v>
      </c>
      <c r="C24" t="s">
        <v>30</v>
      </c>
      <c r="D24">
        <v>52.946706333574198</v>
      </c>
      <c r="E24">
        <v>1.21428048819672</v>
      </c>
      <c r="F24">
        <v>1.2358231938727599E-3</v>
      </c>
      <c r="G24" s="1">
        <v>2.168404344971E-19</v>
      </c>
      <c r="H24">
        <v>1.2312499999999999E-3</v>
      </c>
      <c r="I24" s="1">
        <v>6.2500000000000198E-6</v>
      </c>
      <c r="J24">
        <v>-0.14583437499999999</v>
      </c>
      <c r="K24">
        <v>0.19873656930456801</v>
      </c>
    </row>
    <row r="25" spans="1:11" x14ac:dyDescent="0.3">
      <c r="A25">
        <v>40</v>
      </c>
      <c r="B25">
        <v>75</v>
      </c>
      <c r="C25" t="s">
        <v>31</v>
      </c>
      <c r="D25">
        <v>53.614959158176397</v>
      </c>
      <c r="E25">
        <v>1.1573705407811501</v>
      </c>
      <c r="F25">
        <v>1.6881864370124199E-3</v>
      </c>
      <c r="G25">
        <v>0</v>
      </c>
      <c r="H25">
        <v>1.6875E-3</v>
      </c>
      <c r="I25" s="1">
        <v>2.168404344971E-19</v>
      </c>
      <c r="J25">
        <v>-0.20833333333333301</v>
      </c>
      <c r="K25">
        <v>0.20833333333333301</v>
      </c>
    </row>
    <row r="26" spans="1:11" x14ac:dyDescent="0.3">
      <c r="A26">
        <v>40</v>
      </c>
      <c r="B26">
        <v>90</v>
      </c>
      <c r="C26" t="s">
        <v>32</v>
      </c>
      <c r="D26">
        <v>52.610918348505997</v>
      </c>
      <c r="E26">
        <v>1.23509552039228</v>
      </c>
      <c r="F26">
        <v>1.7477424992717501E-3</v>
      </c>
      <c r="G26" s="1">
        <v>2.168404344971E-19</v>
      </c>
      <c r="H26">
        <v>1.75E-3</v>
      </c>
      <c r="I26" s="1">
        <v>2.168404344971E-19</v>
      </c>
      <c r="J26">
        <v>-0.16666666666666599</v>
      </c>
      <c r="K26">
        <v>0.20412414523193101</v>
      </c>
    </row>
    <row r="27" spans="1:11" x14ac:dyDescent="0.3">
      <c r="A27">
        <v>60</v>
      </c>
      <c r="B27">
        <v>0</v>
      </c>
      <c r="C27" t="s">
        <v>33</v>
      </c>
      <c r="D27">
        <v>44.848951561896698</v>
      </c>
      <c r="E27">
        <v>1.6409796214653201</v>
      </c>
      <c r="F27">
        <v>0</v>
      </c>
      <c r="G27">
        <v>0</v>
      </c>
      <c r="H27" s="1">
        <v>1.0416666666666599E-6</v>
      </c>
      <c r="I27" s="1">
        <v>4.5405197328548604E-6</v>
      </c>
      <c r="J27">
        <v>-0.16666666666666599</v>
      </c>
      <c r="K27">
        <v>0.20412414523193101</v>
      </c>
    </row>
    <row r="28" spans="1:11" x14ac:dyDescent="0.3">
      <c r="A28">
        <v>60</v>
      </c>
      <c r="B28">
        <v>15</v>
      </c>
      <c r="C28" t="s">
        <v>34</v>
      </c>
      <c r="D28">
        <v>44.848951561896698</v>
      </c>
      <c r="E28">
        <v>1.6409796214653201</v>
      </c>
      <c r="F28">
        <v>4.5234376923752499E-4</v>
      </c>
      <c r="G28">
        <v>0</v>
      </c>
      <c r="H28">
        <v>4.5520833333333302E-4</v>
      </c>
      <c r="I28" s="1">
        <v>7.4389879463987903E-6</v>
      </c>
      <c r="J28">
        <v>-0.27083333333333298</v>
      </c>
      <c r="K28">
        <v>0.19873733362852999</v>
      </c>
    </row>
    <row r="29" spans="1:11" x14ac:dyDescent="0.3">
      <c r="A29">
        <v>60</v>
      </c>
      <c r="B29">
        <v>45</v>
      </c>
      <c r="C29" t="s">
        <v>35</v>
      </c>
      <c r="D29">
        <v>45.080684153450498</v>
      </c>
      <c r="E29">
        <v>1.29435717639103</v>
      </c>
      <c r="F29">
        <v>1.23583284897526E-3</v>
      </c>
      <c r="G29">
        <v>0</v>
      </c>
      <c r="H29">
        <v>1.23333333333333E-3</v>
      </c>
      <c r="I29" s="1">
        <v>8.3333333333333693E-6</v>
      </c>
      <c r="J29">
        <v>-0.1875</v>
      </c>
      <c r="K29">
        <v>0.20728904939721199</v>
      </c>
    </row>
    <row r="30" spans="1:11" x14ac:dyDescent="0.3">
      <c r="A30">
        <v>60</v>
      </c>
      <c r="B30">
        <v>75</v>
      </c>
      <c r="C30" t="s">
        <v>36</v>
      </c>
      <c r="D30">
        <v>45.080684153450498</v>
      </c>
      <c r="E30">
        <v>1.29435717639103</v>
      </c>
      <c r="F30">
        <v>1.6881882041276501E-3</v>
      </c>
      <c r="G30" s="1">
        <v>2.168404344971E-19</v>
      </c>
      <c r="H30">
        <v>1.6875E-3</v>
      </c>
      <c r="I30" s="1">
        <v>2.168404344971E-19</v>
      </c>
      <c r="J30">
        <v>-0.25</v>
      </c>
      <c r="K30">
        <v>0.20412414523193101</v>
      </c>
    </row>
    <row r="31" spans="1:11" x14ac:dyDescent="0.3">
      <c r="A31">
        <v>60</v>
      </c>
      <c r="B31">
        <v>90</v>
      </c>
      <c r="C31" t="s">
        <v>37</v>
      </c>
      <c r="D31">
        <v>45.080684153450498</v>
      </c>
      <c r="E31">
        <v>1.29435717639103</v>
      </c>
      <c r="F31">
        <v>1.7477424992717501E-3</v>
      </c>
      <c r="G31" s="1">
        <v>2.168404344971E-19</v>
      </c>
      <c r="H31">
        <v>1.74791666666666E-3</v>
      </c>
      <c r="I31" s="1">
        <v>6.2500000000000198E-6</v>
      </c>
      <c r="J31">
        <v>-0.208332291666666</v>
      </c>
      <c r="K31">
        <v>0.20833229171354101</v>
      </c>
    </row>
    <row r="32" spans="1:11" x14ac:dyDescent="0.3">
      <c r="A32">
        <v>80</v>
      </c>
      <c r="B32">
        <v>0</v>
      </c>
      <c r="C32" t="s">
        <v>38</v>
      </c>
      <c r="D32">
        <v>39.388629736253002</v>
      </c>
      <c r="E32">
        <v>1.15018262597793</v>
      </c>
      <c r="F32">
        <v>0</v>
      </c>
      <c r="G32">
        <v>0</v>
      </c>
      <c r="H32" s="1">
        <v>-3.1250000000000001E-6</v>
      </c>
      <c r="I32" s="1">
        <v>7.4389879463987996E-6</v>
      </c>
      <c r="J32">
        <v>-0.20833333333333301</v>
      </c>
      <c r="K32">
        <v>0.20833333333333301</v>
      </c>
    </row>
    <row r="33" spans="1:11" x14ac:dyDescent="0.3">
      <c r="A33">
        <v>80</v>
      </c>
      <c r="B33">
        <v>15</v>
      </c>
      <c r="C33" t="s">
        <v>39</v>
      </c>
      <c r="D33">
        <v>39.388629736253002</v>
      </c>
      <c r="E33">
        <v>1.15018262597793</v>
      </c>
      <c r="F33">
        <v>4.5234607725220199E-4</v>
      </c>
      <c r="G33" s="1">
        <v>5.4210108624275198E-20</v>
      </c>
      <c r="H33">
        <v>4.5208333333333298E-4</v>
      </c>
      <c r="I33" s="1">
        <v>1.1599509089229199E-5</v>
      </c>
      <c r="J33">
        <v>-0.14583333333333301</v>
      </c>
      <c r="K33">
        <v>0.19873733362852999</v>
      </c>
    </row>
    <row r="34" spans="1:11" x14ac:dyDescent="0.3">
      <c r="A34">
        <v>80</v>
      </c>
      <c r="B34">
        <v>45</v>
      </c>
      <c r="C34" t="s">
        <v>40</v>
      </c>
      <c r="D34">
        <v>39.388629736253002</v>
      </c>
      <c r="E34">
        <v>1.15018262597793</v>
      </c>
      <c r="F34">
        <v>1.23583622824331E-3</v>
      </c>
      <c r="G34" s="1">
        <v>2.168404344971E-19</v>
      </c>
      <c r="H34">
        <v>1.23229166666666E-3</v>
      </c>
      <c r="I34" s="1">
        <v>7.4389879463988301E-6</v>
      </c>
      <c r="J34">
        <v>-0.24999895833333299</v>
      </c>
      <c r="K34">
        <v>0.204123294763387</v>
      </c>
    </row>
    <row r="35" spans="1:11" x14ac:dyDescent="0.3">
      <c r="A35">
        <v>80</v>
      </c>
      <c r="B35">
        <v>75</v>
      </c>
      <c r="C35" t="s">
        <v>41</v>
      </c>
      <c r="D35">
        <v>39.388629736253002</v>
      </c>
      <c r="E35">
        <v>1.15018262597793</v>
      </c>
      <c r="F35">
        <v>1.6881888225949301E-3</v>
      </c>
      <c r="G35">
        <v>0</v>
      </c>
      <c r="H35">
        <v>1.6875E-3</v>
      </c>
      <c r="I35" s="1">
        <v>9.3169499062491099E-6</v>
      </c>
      <c r="J35">
        <v>-0.22916666666666599</v>
      </c>
      <c r="K35">
        <v>0.20728904939721199</v>
      </c>
    </row>
    <row r="36" spans="1:11" x14ac:dyDescent="0.3">
      <c r="A36">
        <v>80</v>
      </c>
      <c r="B36">
        <v>90</v>
      </c>
      <c r="C36" t="s">
        <v>42</v>
      </c>
      <c r="D36">
        <v>39.388629736253002</v>
      </c>
      <c r="E36">
        <v>1.15018262597793</v>
      </c>
      <c r="F36">
        <v>1.7477424992717501E-3</v>
      </c>
      <c r="G36" s="1">
        <v>2.168404344971E-19</v>
      </c>
      <c r="H36">
        <v>1.7468749999999999E-3</v>
      </c>
      <c r="I36" s="1">
        <v>7.4389879463988301E-6</v>
      </c>
      <c r="J36">
        <v>-0.20833333333333301</v>
      </c>
      <c r="K36">
        <v>0.20833333333333301</v>
      </c>
    </row>
    <row r="37" spans="1:11" x14ac:dyDescent="0.3">
      <c r="A37">
        <v>100</v>
      </c>
      <c r="B37">
        <v>0</v>
      </c>
      <c r="C37" t="s">
        <v>43</v>
      </c>
      <c r="D37">
        <v>34.931703924494798</v>
      </c>
      <c r="E37">
        <v>1.3836649735765301</v>
      </c>
      <c r="F37">
        <v>0</v>
      </c>
      <c r="G37">
        <v>0</v>
      </c>
      <c r="H37" s="1">
        <v>-2.08333333333333E-6</v>
      </c>
      <c r="I37" s="1">
        <v>9.0810394657097292E-6</v>
      </c>
      <c r="J37">
        <v>-0.1875</v>
      </c>
      <c r="K37">
        <v>0.20728904939721199</v>
      </c>
    </row>
    <row r="38" spans="1:11" x14ac:dyDescent="0.3">
      <c r="A38">
        <v>100</v>
      </c>
      <c r="B38">
        <v>15</v>
      </c>
      <c r="C38" t="s">
        <v>44</v>
      </c>
      <c r="D38">
        <v>34.931703924494798</v>
      </c>
      <c r="E38">
        <v>1.3836649735765301</v>
      </c>
      <c r="F38">
        <v>4.5234714554411899E-4</v>
      </c>
      <c r="G38" s="1">
        <v>1.0842021724855E-19</v>
      </c>
      <c r="H38">
        <v>4.5208333333333298E-4</v>
      </c>
      <c r="I38" s="1">
        <v>1.3339842161318399E-5</v>
      </c>
      <c r="J38">
        <v>-0.14583333333333301</v>
      </c>
      <c r="K38">
        <v>0.19873733362852999</v>
      </c>
    </row>
    <row r="39" spans="1:11" x14ac:dyDescent="0.25">
      <c r="A39">
        <v>100</v>
      </c>
      <c r="B39">
        <v>45</v>
      </c>
      <c r="C39" t="s">
        <v>45</v>
      </c>
      <c r="D39">
        <v>34.931703924494798</v>
      </c>
      <c r="E39">
        <v>1.3836649735765301</v>
      </c>
      <c r="F39">
        <v>1.2358377923585701E-3</v>
      </c>
      <c r="G39" s="1">
        <v>2.168404344971E-19</v>
      </c>
      <c r="H39">
        <v>1.2364583333333301E-3</v>
      </c>
      <c r="I39" s="1">
        <v>9.9368666814265593E-6</v>
      </c>
      <c r="J39">
        <v>-0.16666666666666599</v>
      </c>
      <c r="K39">
        <v>0.20412414523193101</v>
      </c>
    </row>
    <row r="40" spans="1:11" x14ac:dyDescent="0.25">
      <c r="A40">
        <v>100</v>
      </c>
      <c r="B40">
        <v>75</v>
      </c>
      <c r="C40" t="s">
        <v>46</v>
      </c>
      <c r="D40">
        <v>35.700531580393402</v>
      </c>
      <c r="E40">
        <v>1.4619119949791799</v>
      </c>
      <c r="F40">
        <v>1.68818910885287E-3</v>
      </c>
      <c r="G40" s="1">
        <v>2.168404344971E-19</v>
      </c>
      <c r="H40">
        <v>1.68854166666666E-3</v>
      </c>
      <c r="I40" s="1">
        <v>1.03644524698606E-5</v>
      </c>
      <c r="J40">
        <v>-0.20833333333333301</v>
      </c>
      <c r="K40">
        <v>0.20833333333333301</v>
      </c>
    </row>
    <row r="41" spans="1:11" x14ac:dyDescent="0.25">
      <c r="A41">
        <v>100</v>
      </c>
      <c r="B41">
        <v>90</v>
      </c>
      <c r="C41" t="s">
        <v>47</v>
      </c>
      <c r="D41">
        <v>35.700531580393402</v>
      </c>
      <c r="E41">
        <v>1.4619119949791799</v>
      </c>
      <c r="F41">
        <v>1.7477424992717501E-3</v>
      </c>
      <c r="G41" s="1">
        <v>2.168404344971E-19</v>
      </c>
      <c r="H41">
        <v>1.74791666666666E-3</v>
      </c>
      <c r="I41" s="1">
        <v>1.12190933481968E-5</v>
      </c>
      <c r="J41">
        <v>-0.14583333333333301</v>
      </c>
      <c r="K41">
        <v>0.19873733362852999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11" workbookViewId="0">
      <selection activeCell="A2" sqref="A2:K41"/>
    </sheetView>
  </sheetViews>
  <sheetFormatPr baseColWidth="10" defaultRowHeight="15" x14ac:dyDescent="0.25"/>
  <sheetData>
    <row r="1" spans="1:11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</v>
      </c>
      <c r="G1" s="2" t="s">
        <v>49</v>
      </c>
      <c r="H1" s="2" t="s">
        <v>5</v>
      </c>
      <c r="I1" s="2" t="s">
        <v>50</v>
      </c>
      <c r="J1" s="2" t="s">
        <v>6</v>
      </c>
      <c r="K1" s="2" t="s">
        <v>51</v>
      </c>
    </row>
    <row r="2" spans="1:11" x14ac:dyDescent="0.3">
      <c r="A2">
        <v>1</v>
      </c>
      <c r="B2">
        <v>0</v>
      </c>
      <c r="C2" t="s">
        <v>8</v>
      </c>
      <c r="D2">
        <v>74.090527017555402</v>
      </c>
      <c r="E2">
        <v>0.382175942107637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3">
      <c r="A3">
        <v>1</v>
      </c>
      <c r="B3">
        <v>15</v>
      </c>
      <c r="C3" t="s">
        <v>9</v>
      </c>
      <c r="D3">
        <v>73.996189881420094</v>
      </c>
      <c r="E3">
        <v>0.32805896673324098</v>
      </c>
      <c r="F3">
        <v>4.3438097573015498E-4</v>
      </c>
      <c r="G3">
        <v>0</v>
      </c>
      <c r="H3">
        <v>4.3750000000000001E-4</v>
      </c>
      <c r="I3" s="1">
        <v>5.4210108624275198E-20</v>
      </c>
      <c r="J3">
        <v>4.3750000000000001E-4</v>
      </c>
      <c r="K3" s="1">
        <v>5.4210108624275198E-20</v>
      </c>
    </row>
    <row r="4" spans="1:11" x14ac:dyDescent="0.3">
      <c r="A4">
        <v>1</v>
      </c>
      <c r="B4">
        <v>45</v>
      </c>
      <c r="C4" t="s">
        <v>10</v>
      </c>
      <c r="D4">
        <v>73.972844375919706</v>
      </c>
      <c r="E4">
        <v>0.25245491496473399</v>
      </c>
      <c r="F4">
        <v>1.20777148085244E-3</v>
      </c>
      <c r="G4" s="1">
        <v>2.168404344971E-19</v>
      </c>
      <c r="H4">
        <v>1.2083333333333299E-3</v>
      </c>
      <c r="I4" s="1">
        <v>2.168404344971E-19</v>
      </c>
      <c r="J4">
        <v>1.2083333333333299E-3</v>
      </c>
      <c r="K4" s="1">
        <v>2.168404344971E-19</v>
      </c>
    </row>
    <row r="5" spans="1:11" x14ac:dyDescent="0.3">
      <c r="A5">
        <v>1</v>
      </c>
      <c r="B5">
        <v>75</v>
      </c>
      <c r="C5" t="s">
        <v>11</v>
      </c>
      <c r="D5">
        <v>73.791634810313596</v>
      </c>
      <c r="E5">
        <v>0.30066271106782699</v>
      </c>
      <c r="F5">
        <v>1.6826647618928699E-3</v>
      </c>
      <c r="G5" s="1">
        <v>2.168404344971E-19</v>
      </c>
      <c r="H5">
        <v>1.6875E-3</v>
      </c>
      <c r="I5" s="1">
        <v>2.168404344971E-19</v>
      </c>
      <c r="J5">
        <v>1.6875E-3</v>
      </c>
      <c r="K5" s="1">
        <v>2.168404344971E-19</v>
      </c>
    </row>
    <row r="6" spans="1:11" x14ac:dyDescent="0.3">
      <c r="A6">
        <v>1</v>
      </c>
      <c r="B6">
        <v>90</v>
      </c>
      <c r="C6" t="s">
        <v>12</v>
      </c>
      <c r="D6">
        <v>73.749634242292004</v>
      </c>
      <c r="E6">
        <v>0.33916983610149098</v>
      </c>
      <c r="F6">
        <v>1.74774249927177E-3</v>
      </c>
      <c r="G6" s="1">
        <v>2.168404344971E-19</v>
      </c>
      <c r="H6">
        <v>1.75E-3</v>
      </c>
      <c r="I6" s="1">
        <v>2.168404344971E-19</v>
      </c>
      <c r="J6">
        <v>1.75E-3</v>
      </c>
      <c r="K6" s="1">
        <v>2.168404344971E-19</v>
      </c>
    </row>
    <row r="7" spans="1:11" x14ac:dyDescent="0.3">
      <c r="A7">
        <v>5</v>
      </c>
      <c r="B7">
        <v>0</v>
      </c>
      <c r="C7" t="s">
        <v>13</v>
      </c>
      <c r="D7">
        <v>63.597643558185602</v>
      </c>
      <c r="E7">
        <v>0.25210343011838598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">
      <c r="A8">
        <v>5</v>
      </c>
      <c r="B8">
        <v>15</v>
      </c>
      <c r="C8" t="s">
        <v>14</v>
      </c>
      <c r="D8">
        <v>63.499446987358702</v>
      </c>
      <c r="E8">
        <v>0.357918041039683</v>
      </c>
      <c r="F8">
        <v>4.51591086111611E-4</v>
      </c>
      <c r="G8" s="1">
        <v>5.4210108624275198E-20</v>
      </c>
      <c r="H8">
        <v>4.58333333333333E-4</v>
      </c>
      <c r="I8">
        <v>0</v>
      </c>
      <c r="J8">
        <v>4.58333333333333E-4</v>
      </c>
      <c r="K8">
        <v>0</v>
      </c>
    </row>
    <row r="9" spans="1:11" x14ac:dyDescent="0.3">
      <c r="A9">
        <v>5</v>
      </c>
      <c r="B9">
        <v>45</v>
      </c>
      <c r="C9" t="s">
        <v>15</v>
      </c>
      <c r="D9">
        <v>63.0731029423915</v>
      </c>
      <c r="E9">
        <v>0.30084111016116699</v>
      </c>
      <c r="F9">
        <v>1.23472781912782E-3</v>
      </c>
      <c r="G9" s="1">
        <v>2.168404344971E-19</v>
      </c>
      <c r="H9">
        <v>1.2291666666666601E-3</v>
      </c>
      <c r="I9">
        <v>0</v>
      </c>
      <c r="J9">
        <v>1.2291666666666601E-3</v>
      </c>
      <c r="K9">
        <v>0</v>
      </c>
    </row>
    <row r="10" spans="1:11" x14ac:dyDescent="0.3">
      <c r="A10">
        <v>5</v>
      </c>
      <c r="B10">
        <v>75</v>
      </c>
      <c r="C10" t="s">
        <v>16</v>
      </c>
      <c r="D10">
        <v>62.766558718904101</v>
      </c>
      <c r="E10">
        <v>0.34074541170601402</v>
      </c>
      <c r="F10">
        <v>1.6879854118824801E-3</v>
      </c>
      <c r="G10">
        <v>0</v>
      </c>
      <c r="H10">
        <v>1.6875E-3</v>
      </c>
      <c r="I10" s="1">
        <v>2.168404344971E-19</v>
      </c>
      <c r="J10">
        <v>1.6875E-3</v>
      </c>
      <c r="K10" s="1">
        <v>2.168404344971E-19</v>
      </c>
    </row>
    <row r="11" spans="1:11" x14ac:dyDescent="0.3">
      <c r="A11">
        <v>5</v>
      </c>
      <c r="B11">
        <v>90</v>
      </c>
      <c r="C11" t="s">
        <v>17</v>
      </c>
      <c r="D11">
        <v>62.9667751671631</v>
      </c>
      <c r="E11">
        <v>0.26569051057154702</v>
      </c>
      <c r="F11">
        <v>1.74774249927177E-3</v>
      </c>
      <c r="G11">
        <v>0</v>
      </c>
      <c r="H11">
        <v>1.75E-3</v>
      </c>
      <c r="I11" s="1">
        <v>2.168404344971E-19</v>
      </c>
      <c r="J11">
        <v>1.75E-3</v>
      </c>
      <c r="K11" s="1">
        <v>2.168404344971E-19</v>
      </c>
    </row>
    <row r="12" spans="1:11" x14ac:dyDescent="0.3">
      <c r="A12">
        <v>10</v>
      </c>
      <c r="B12">
        <v>0</v>
      </c>
      <c r="C12" t="s">
        <v>18</v>
      </c>
      <c r="D12">
        <v>51.9119419185472</v>
      </c>
      <c r="E12">
        <v>0.36067615811727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">
      <c r="A13">
        <v>10</v>
      </c>
      <c r="B13">
        <v>15</v>
      </c>
      <c r="C13" t="s">
        <v>19</v>
      </c>
      <c r="D13">
        <v>51.893869443011504</v>
      </c>
      <c r="E13">
        <v>0.25944207116562501</v>
      </c>
      <c r="F13">
        <v>4.52159231513544E-4</v>
      </c>
      <c r="G13" s="1">
        <v>5.4210108624275198E-20</v>
      </c>
      <c r="H13">
        <v>4.58333333333333E-4</v>
      </c>
      <c r="I13">
        <v>0</v>
      </c>
      <c r="J13">
        <v>4.58333333333333E-4</v>
      </c>
      <c r="K13">
        <v>0</v>
      </c>
    </row>
    <row r="14" spans="1:11" x14ac:dyDescent="0.3">
      <c r="A14">
        <v>10</v>
      </c>
      <c r="B14">
        <v>45</v>
      </c>
      <c r="C14" t="s">
        <v>20</v>
      </c>
      <c r="D14">
        <v>51.563720634088803</v>
      </c>
      <c r="E14">
        <v>0.29054330926873501</v>
      </c>
      <c r="F14">
        <v>1.2355624776411299E-3</v>
      </c>
      <c r="G14" s="1">
        <v>2.168404344971E-19</v>
      </c>
      <c r="H14">
        <v>1.2291666666666601E-3</v>
      </c>
      <c r="I14">
        <v>0</v>
      </c>
      <c r="J14">
        <v>1.2291666666666601E-3</v>
      </c>
      <c r="K14">
        <v>0</v>
      </c>
    </row>
    <row r="15" spans="1:11" x14ac:dyDescent="0.3">
      <c r="A15">
        <v>10</v>
      </c>
      <c r="B15">
        <v>75</v>
      </c>
      <c r="C15" t="s">
        <v>21</v>
      </c>
      <c r="D15">
        <v>51.449845900366803</v>
      </c>
      <c r="E15">
        <v>0.27860879751862999</v>
      </c>
      <c r="F15">
        <v>1.6881386880212301E-3</v>
      </c>
      <c r="G15">
        <v>0</v>
      </c>
      <c r="H15">
        <v>1.6875E-3</v>
      </c>
      <c r="I15" s="1">
        <v>2.168404344971E-19</v>
      </c>
      <c r="J15">
        <v>1.6875E-3</v>
      </c>
      <c r="K15" s="1">
        <v>2.168404344971E-19</v>
      </c>
    </row>
    <row r="16" spans="1:11" x14ac:dyDescent="0.3">
      <c r="A16">
        <v>10</v>
      </c>
      <c r="B16">
        <v>90</v>
      </c>
      <c r="C16" t="s">
        <v>22</v>
      </c>
      <c r="D16">
        <v>51.5140530109826</v>
      </c>
      <c r="E16">
        <v>0.25066396083954101</v>
      </c>
      <c r="F16">
        <v>1.74774249927177E-3</v>
      </c>
      <c r="G16">
        <v>0</v>
      </c>
      <c r="H16">
        <v>1.75E-3</v>
      </c>
      <c r="I16" s="1">
        <v>2.168404344971E-19</v>
      </c>
      <c r="J16">
        <v>1.75E-3</v>
      </c>
      <c r="K16" s="1">
        <v>2.168404344971E-19</v>
      </c>
    </row>
    <row r="17" spans="1:11" x14ac:dyDescent="0.3">
      <c r="A17">
        <v>20</v>
      </c>
      <c r="B17">
        <v>0</v>
      </c>
      <c r="C17" t="s">
        <v>23</v>
      </c>
      <c r="D17">
        <v>38.4552114523526</v>
      </c>
      <c r="E17">
        <v>0.17841257879342501</v>
      </c>
      <c r="F17">
        <v>0</v>
      </c>
      <c r="G17">
        <v>0</v>
      </c>
      <c r="H17">
        <v>0</v>
      </c>
      <c r="I17">
        <v>0</v>
      </c>
      <c r="J17" s="1">
        <v>6.2500000000000003E-6</v>
      </c>
      <c r="K17" s="1">
        <v>5.7471309267223802E-5</v>
      </c>
    </row>
    <row r="18" spans="1:11" x14ac:dyDescent="0.3">
      <c r="A18">
        <v>20</v>
      </c>
      <c r="B18">
        <v>15</v>
      </c>
      <c r="C18" t="s">
        <v>24</v>
      </c>
      <c r="D18">
        <v>38.254696876874803</v>
      </c>
      <c r="E18">
        <v>0.27950643848706103</v>
      </c>
      <c r="F18">
        <v>4.5230157117262201E-4</v>
      </c>
      <c r="G18">
        <v>0</v>
      </c>
      <c r="H18">
        <v>4.58333333333333E-4</v>
      </c>
      <c r="I18">
        <v>0</v>
      </c>
      <c r="J18">
        <v>4.4583333333333302E-4</v>
      </c>
      <c r="K18" s="1">
        <v>3.9747466725706E-5</v>
      </c>
    </row>
    <row r="19" spans="1:11" x14ac:dyDescent="0.3">
      <c r="A19">
        <v>20</v>
      </c>
      <c r="B19">
        <v>45</v>
      </c>
      <c r="C19" t="s">
        <v>25</v>
      </c>
      <c r="D19">
        <v>38.254696876874803</v>
      </c>
      <c r="E19">
        <v>0.27950643848706103</v>
      </c>
      <c r="F19">
        <v>1.2357710550163999E-3</v>
      </c>
      <c r="G19" s="1">
        <v>2.168404344971E-19</v>
      </c>
      <c r="H19">
        <v>1.2291666666666601E-3</v>
      </c>
      <c r="I19">
        <v>0</v>
      </c>
      <c r="J19">
        <v>1.2312499999999999E-3</v>
      </c>
      <c r="K19" s="1">
        <v>4.2644769771789002E-5</v>
      </c>
    </row>
    <row r="20" spans="1:11" x14ac:dyDescent="0.3">
      <c r="A20">
        <v>20</v>
      </c>
      <c r="B20">
        <v>75</v>
      </c>
      <c r="C20" t="s">
        <v>26</v>
      </c>
      <c r="D20">
        <v>38.254696876874803</v>
      </c>
      <c r="E20">
        <v>0.27950643848706103</v>
      </c>
      <c r="F20">
        <v>1.68817689290531E-3</v>
      </c>
      <c r="G20" s="1">
        <v>2.168404344971E-19</v>
      </c>
      <c r="H20">
        <v>1.6875E-3</v>
      </c>
      <c r="I20" s="1">
        <v>2.168404344971E-19</v>
      </c>
      <c r="J20">
        <v>1.6979166666666601E-3</v>
      </c>
      <c r="K20">
        <v>1.12673477358249E-4</v>
      </c>
    </row>
    <row r="21" spans="1:11" x14ac:dyDescent="0.3">
      <c r="A21">
        <v>20</v>
      </c>
      <c r="B21">
        <v>90</v>
      </c>
      <c r="C21" t="s">
        <v>27</v>
      </c>
      <c r="D21">
        <v>38.254696876874803</v>
      </c>
      <c r="E21">
        <v>0.27950643848706103</v>
      </c>
      <c r="F21">
        <v>1.74774249927177E-3</v>
      </c>
      <c r="G21">
        <v>0</v>
      </c>
      <c r="H21">
        <v>1.75E-3</v>
      </c>
      <c r="I21" s="1">
        <v>2.168404344971E-19</v>
      </c>
      <c r="J21">
        <v>1.725E-3</v>
      </c>
      <c r="K21" s="1">
        <v>5.1285556771213201E-5</v>
      </c>
    </row>
    <row r="22" spans="1:11" x14ac:dyDescent="0.3">
      <c r="A22">
        <v>40</v>
      </c>
      <c r="B22">
        <v>0</v>
      </c>
      <c r="C22" t="s">
        <v>28</v>
      </c>
      <c r="D22">
        <v>24.307892190073499</v>
      </c>
      <c r="E22">
        <v>0.17841257879342501</v>
      </c>
      <c r="F22">
        <v>0</v>
      </c>
      <c r="G22">
        <v>0</v>
      </c>
      <c r="H22" s="1">
        <v>-1.0416666666666599E-6</v>
      </c>
      <c r="I22" s="1">
        <v>2.1322384885894501E-5</v>
      </c>
      <c r="J22">
        <v>-9.8541666666666604E-3</v>
      </c>
      <c r="K22">
        <v>3.1970105936814E-2</v>
      </c>
    </row>
    <row r="23" spans="1:11" x14ac:dyDescent="0.3">
      <c r="A23">
        <v>40</v>
      </c>
      <c r="B23">
        <v>15</v>
      </c>
      <c r="C23" t="s">
        <v>29</v>
      </c>
      <c r="D23">
        <v>24.307892190073499</v>
      </c>
      <c r="E23">
        <v>0.27950643848706103</v>
      </c>
      <c r="F23">
        <v>4.5233717508586001E-4</v>
      </c>
      <c r="G23" s="1">
        <v>5.4210108624275198E-20</v>
      </c>
      <c r="H23">
        <v>4.58333333333333E-4</v>
      </c>
      <c r="I23" s="1">
        <v>9.3169499062491099E-6</v>
      </c>
      <c r="J23" s="1">
        <v>2.2916666666666701E-5</v>
      </c>
      <c r="K23">
        <v>2.2037974249639498E-3</v>
      </c>
    </row>
    <row r="24" spans="1:11" x14ac:dyDescent="0.3">
      <c r="A24">
        <v>40</v>
      </c>
      <c r="B24">
        <v>45</v>
      </c>
      <c r="C24" t="s">
        <v>30</v>
      </c>
      <c r="D24">
        <v>24.307892190073499</v>
      </c>
      <c r="E24">
        <v>0.27950643848706103</v>
      </c>
      <c r="F24">
        <v>1.2358231938727599E-3</v>
      </c>
      <c r="G24" s="1">
        <v>2.168404344971E-19</v>
      </c>
      <c r="H24">
        <v>1.2437500000000001E-3</v>
      </c>
      <c r="I24" s="1">
        <v>1.4877975892797599E-5</v>
      </c>
      <c r="J24">
        <v>-1.9875000000000001E-3</v>
      </c>
      <c r="K24">
        <v>1.1597878308121701E-2</v>
      </c>
    </row>
    <row r="25" spans="1:11" x14ac:dyDescent="0.3">
      <c r="A25">
        <v>40</v>
      </c>
      <c r="B25">
        <v>75</v>
      </c>
      <c r="C25" t="s">
        <v>31</v>
      </c>
      <c r="D25">
        <v>24.307892190073499</v>
      </c>
      <c r="E25">
        <v>0.27950643848706103</v>
      </c>
      <c r="F25">
        <v>1.6881864370124199E-3</v>
      </c>
      <c r="G25">
        <v>0</v>
      </c>
      <c r="H25">
        <v>1.67916666666666E-3</v>
      </c>
      <c r="I25" s="1">
        <v>1.5309310892394801E-5</v>
      </c>
      <c r="J25">
        <v>2.0510416666666598E-3</v>
      </c>
      <c r="K25">
        <v>1.6088874666080001E-3</v>
      </c>
    </row>
    <row r="26" spans="1:11" x14ac:dyDescent="0.3">
      <c r="A26">
        <v>40</v>
      </c>
      <c r="B26">
        <v>90</v>
      </c>
      <c r="C26" t="s">
        <v>32</v>
      </c>
      <c r="D26">
        <v>24.307892190073499</v>
      </c>
      <c r="E26">
        <v>0.27950643848706103</v>
      </c>
      <c r="F26">
        <v>1.7477424992717501E-3</v>
      </c>
      <c r="G26" s="1">
        <v>2.168404344971E-19</v>
      </c>
      <c r="H26">
        <v>1.7531249999999999E-3</v>
      </c>
      <c r="I26" s="1">
        <v>1.51310823399311E-5</v>
      </c>
      <c r="J26">
        <v>3.1302083333333299E-3</v>
      </c>
      <c r="K26">
        <v>1.2398012544789699E-2</v>
      </c>
    </row>
    <row r="27" spans="1:11" x14ac:dyDescent="0.3">
      <c r="A27">
        <v>60</v>
      </c>
      <c r="B27">
        <v>0</v>
      </c>
      <c r="C27" t="s">
        <v>33</v>
      </c>
      <c r="D27">
        <v>16.559512375281201</v>
      </c>
      <c r="E27">
        <v>0.38399122840768202</v>
      </c>
      <c r="F27">
        <v>0</v>
      </c>
      <c r="G27">
        <v>0</v>
      </c>
      <c r="H27" s="1">
        <v>4.1666666666666601E-6</v>
      </c>
      <c r="I27" s="1">
        <v>3.70341434054816E-5</v>
      </c>
      <c r="J27">
        <v>-1.05885416666666E-2</v>
      </c>
      <c r="K27">
        <v>5.4553969867051903E-2</v>
      </c>
    </row>
    <row r="28" spans="1:11" x14ac:dyDescent="0.3">
      <c r="A28">
        <v>60</v>
      </c>
      <c r="B28">
        <v>15</v>
      </c>
      <c r="C28" t="s">
        <v>34</v>
      </c>
      <c r="D28">
        <v>16.559512375281201</v>
      </c>
      <c r="E28">
        <v>0.38399122840768202</v>
      </c>
      <c r="F28">
        <v>4.5234376923752499E-4</v>
      </c>
      <c r="G28">
        <v>0</v>
      </c>
      <c r="H28">
        <v>4.5208333333333298E-4</v>
      </c>
      <c r="I28" s="1">
        <v>3.0262164679862299E-5</v>
      </c>
      <c r="J28">
        <v>4.5458333333333297E-3</v>
      </c>
      <c r="K28">
        <v>3.83390499587054E-2</v>
      </c>
    </row>
    <row r="29" spans="1:11" x14ac:dyDescent="0.3">
      <c r="A29">
        <v>60</v>
      </c>
      <c r="B29">
        <v>45</v>
      </c>
      <c r="C29" t="s">
        <v>35</v>
      </c>
      <c r="D29">
        <v>16.559512375281201</v>
      </c>
      <c r="E29">
        <v>0.38399122840768202</v>
      </c>
      <c r="F29">
        <v>1.23583284897526E-3</v>
      </c>
      <c r="G29">
        <v>0</v>
      </c>
      <c r="H29">
        <v>1.2437499999999901E-3</v>
      </c>
      <c r="I29" s="1">
        <v>2.64345365426031E-5</v>
      </c>
      <c r="J29">
        <v>-1.5239583333333301E-3</v>
      </c>
      <c r="K29">
        <v>3.3163527957509903E-2</v>
      </c>
    </row>
    <row r="30" spans="1:11" x14ac:dyDescent="0.3">
      <c r="A30">
        <v>60</v>
      </c>
      <c r="B30">
        <v>75</v>
      </c>
      <c r="C30" t="s">
        <v>36</v>
      </c>
      <c r="D30">
        <v>16.559512375281201</v>
      </c>
      <c r="E30">
        <v>0.38399122840768202</v>
      </c>
      <c r="F30">
        <v>1.6881882041276501E-3</v>
      </c>
      <c r="G30" s="1">
        <v>2.168404344971E-19</v>
      </c>
      <c r="H30">
        <v>1.6999999999999999E-3</v>
      </c>
      <c r="I30" s="1">
        <v>3.1180478223116099E-5</v>
      </c>
      <c r="J30" s="1">
        <v>-9.7916666666666996E-5</v>
      </c>
      <c r="K30">
        <v>2.77719266320175E-2</v>
      </c>
    </row>
    <row r="31" spans="1:11" x14ac:dyDescent="0.3">
      <c r="A31">
        <v>60</v>
      </c>
      <c r="B31">
        <v>90</v>
      </c>
      <c r="C31" t="s">
        <v>37</v>
      </c>
      <c r="D31">
        <v>16.559512375281201</v>
      </c>
      <c r="E31">
        <v>0.38399122840768202</v>
      </c>
      <c r="F31">
        <v>1.7477424992717501E-3</v>
      </c>
      <c r="G31" s="1">
        <v>2.168404344971E-19</v>
      </c>
      <c r="H31">
        <v>1.75416666666666E-3</v>
      </c>
      <c r="I31" s="1">
        <v>2.51730124449886E-5</v>
      </c>
      <c r="J31">
        <v>1.2615625E-2</v>
      </c>
      <c r="K31">
        <v>2.86967664432227E-2</v>
      </c>
    </row>
    <row r="32" spans="1:11" x14ac:dyDescent="0.3">
      <c r="A32">
        <v>80</v>
      </c>
      <c r="B32">
        <v>0</v>
      </c>
      <c r="C32" t="s">
        <v>38</v>
      </c>
      <c r="D32">
        <v>11.514731351678201</v>
      </c>
      <c r="E32">
        <v>0.38399122840768202</v>
      </c>
      <c r="F32">
        <v>0</v>
      </c>
      <c r="G32">
        <v>0</v>
      </c>
      <c r="H32" s="1">
        <v>4.1666666666666601E-6</v>
      </c>
      <c r="I32" s="1">
        <v>3.76155626776412E-5</v>
      </c>
      <c r="J32">
        <v>-6.7781249999999899E-3</v>
      </c>
      <c r="K32">
        <v>5.1684593359677303E-2</v>
      </c>
    </row>
    <row r="33" spans="1:11" x14ac:dyDescent="0.3">
      <c r="A33">
        <v>80</v>
      </c>
      <c r="B33">
        <v>15</v>
      </c>
      <c r="C33" t="s">
        <v>39</v>
      </c>
      <c r="D33">
        <v>11.514731351678201</v>
      </c>
      <c r="E33">
        <v>0.38399122840768202</v>
      </c>
      <c r="F33">
        <v>4.5234607725220199E-4</v>
      </c>
      <c r="G33" s="1">
        <v>5.4210108624275198E-20</v>
      </c>
      <c r="H33">
        <v>4.4687499999999898E-4</v>
      </c>
      <c r="I33" s="1">
        <v>4.5393247019793499E-5</v>
      </c>
      <c r="J33">
        <v>7.7604166666666696E-4</v>
      </c>
      <c r="K33">
        <v>5.7394360944135997E-2</v>
      </c>
    </row>
    <row r="34" spans="1:11" x14ac:dyDescent="0.3">
      <c r="A34">
        <v>80</v>
      </c>
      <c r="B34">
        <v>45</v>
      </c>
      <c r="C34" t="s">
        <v>40</v>
      </c>
      <c r="D34">
        <v>11.514731351678201</v>
      </c>
      <c r="E34">
        <v>0.38399122840768202</v>
      </c>
      <c r="F34">
        <v>1.23583622824331E-3</v>
      </c>
      <c r="G34" s="1">
        <v>2.168404344971E-19</v>
      </c>
      <c r="H34">
        <v>1.1072916666666601E-3</v>
      </c>
      <c r="I34">
        <v>5.4191801059600602E-4</v>
      </c>
      <c r="J34">
        <v>1.35729166666666E-2</v>
      </c>
      <c r="K34">
        <v>4.2473091205638601E-2</v>
      </c>
    </row>
    <row r="35" spans="1:11" x14ac:dyDescent="0.3">
      <c r="A35">
        <v>80</v>
      </c>
      <c r="B35">
        <v>75</v>
      </c>
      <c r="C35" t="s">
        <v>41</v>
      </c>
      <c r="D35">
        <v>11.514731351678201</v>
      </c>
      <c r="E35">
        <v>0.38399122840768202</v>
      </c>
      <c r="F35">
        <v>1.6881888225949301E-3</v>
      </c>
      <c r="G35">
        <v>0</v>
      </c>
      <c r="H35">
        <v>1.8052083333333301E-3</v>
      </c>
      <c r="I35">
        <v>5.4876261533208601E-4</v>
      </c>
      <c r="J35">
        <v>-8.7520833333333305E-3</v>
      </c>
      <c r="K35">
        <v>6.3798139129786602E-2</v>
      </c>
    </row>
    <row r="36" spans="1:11" x14ac:dyDescent="0.3">
      <c r="A36">
        <v>80</v>
      </c>
      <c r="B36">
        <v>90</v>
      </c>
      <c r="C36" t="s">
        <v>42</v>
      </c>
      <c r="D36">
        <v>11.514731351678201</v>
      </c>
      <c r="E36">
        <v>0.38399122840768202</v>
      </c>
      <c r="F36">
        <v>1.7477424992717501E-3</v>
      </c>
      <c r="G36" s="1">
        <v>2.168404344971E-19</v>
      </c>
      <c r="H36">
        <v>1.74791666666666E-3</v>
      </c>
      <c r="I36" s="1">
        <v>3.4798527267687602E-5</v>
      </c>
      <c r="J36">
        <v>-8.0177083333333298E-3</v>
      </c>
      <c r="K36">
        <v>4.1542002190115203E-2</v>
      </c>
    </row>
    <row r="37" spans="1:11" x14ac:dyDescent="0.3">
      <c r="A37">
        <v>100</v>
      </c>
      <c r="B37">
        <v>0</v>
      </c>
      <c r="C37" t="s">
        <v>43</v>
      </c>
      <c r="D37">
        <v>2.5594568652937202</v>
      </c>
      <c r="E37">
        <v>7.9867628706005602</v>
      </c>
      <c r="F37">
        <v>0</v>
      </c>
      <c r="G37">
        <v>0</v>
      </c>
      <c r="H37" s="1">
        <v>-5.2083333333333298E-6</v>
      </c>
      <c r="I37" s="1">
        <v>5.4276731125470902E-5</v>
      </c>
      <c r="J37">
        <v>5.1510416666666597E-3</v>
      </c>
      <c r="K37">
        <v>5.7987479893816397E-2</v>
      </c>
    </row>
    <row r="38" spans="1:11" x14ac:dyDescent="0.3">
      <c r="A38">
        <v>100</v>
      </c>
      <c r="B38">
        <v>15</v>
      </c>
      <c r="C38" t="s">
        <v>44</v>
      </c>
      <c r="D38">
        <v>2.5594568652937202</v>
      </c>
      <c r="E38">
        <v>7.9867628706005602</v>
      </c>
      <c r="F38">
        <v>4.5234714554411899E-4</v>
      </c>
      <c r="G38" s="1">
        <v>1.0842021724855E-19</v>
      </c>
      <c r="H38">
        <v>4.5312499999999899E-4</v>
      </c>
      <c r="I38">
        <v>7.9864998395730205E-4</v>
      </c>
      <c r="J38">
        <v>2.2604166666666901E-4</v>
      </c>
      <c r="K38">
        <v>7.0348992158378795E-2</v>
      </c>
    </row>
    <row r="39" spans="1:11" x14ac:dyDescent="0.25">
      <c r="A39">
        <v>100</v>
      </c>
      <c r="B39">
        <v>45</v>
      </c>
      <c r="C39" t="s">
        <v>45</v>
      </c>
      <c r="D39">
        <v>2.5594568652937202</v>
      </c>
      <c r="E39">
        <v>7.9867628706005602</v>
      </c>
      <c r="F39">
        <v>1.2358377923585701E-3</v>
      </c>
      <c r="G39" s="1">
        <v>2.168404344971E-19</v>
      </c>
      <c r="H39">
        <v>1.3625E-3</v>
      </c>
      <c r="I39">
        <v>5.40840716436508E-4</v>
      </c>
      <c r="J39">
        <v>-5.9552083333333297E-3</v>
      </c>
      <c r="K39">
        <v>5.3267249616696197E-2</v>
      </c>
    </row>
    <row r="40" spans="1:11" x14ac:dyDescent="0.25">
      <c r="A40">
        <v>100</v>
      </c>
      <c r="B40">
        <v>75</v>
      </c>
      <c r="C40" t="s">
        <v>46</v>
      </c>
      <c r="D40">
        <v>2.5594568652937202</v>
      </c>
      <c r="E40">
        <v>7.9867628706005602</v>
      </c>
      <c r="F40">
        <v>1.68818910885287E-3</v>
      </c>
      <c r="G40" s="1">
        <v>2.168404344971E-19</v>
      </c>
      <c r="H40">
        <v>1.70208333333333E-3</v>
      </c>
      <c r="I40" s="1">
        <v>4.7094393981072098E-5</v>
      </c>
      <c r="J40">
        <v>1.17260416666666E-2</v>
      </c>
      <c r="K40">
        <v>5.0747643484475503E-2</v>
      </c>
    </row>
    <row r="41" spans="1:11" x14ac:dyDescent="0.25">
      <c r="A41">
        <v>100</v>
      </c>
      <c r="B41">
        <v>90</v>
      </c>
      <c r="C41" t="s">
        <v>47</v>
      </c>
      <c r="D41">
        <v>2.5594568652937202</v>
      </c>
      <c r="E41">
        <v>7.9867628706005602</v>
      </c>
      <c r="F41">
        <v>1.7477424992717501E-3</v>
      </c>
      <c r="G41" s="1">
        <v>2.168404344971E-19</v>
      </c>
      <c r="H41">
        <v>2.1229166666666601E-3</v>
      </c>
      <c r="I41">
        <v>8.9759758445035398E-4</v>
      </c>
      <c r="J41">
        <v>-7.1083333333333302E-3</v>
      </c>
      <c r="K41">
        <v>4.4264471895892103E-2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11" workbookViewId="0">
      <selection activeCell="A2" sqref="A2:K41"/>
    </sheetView>
  </sheetViews>
  <sheetFormatPr baseColWidth="10" defaultRowHeight="15" x14ac:dyDescent="0.25"/>
  <sheetData>
    <row r="1" spans="1:11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</v>
      </c>
      <c r="G1" s="2" t="s">
        <v>49</v>
      </c>
      <c r="H1" s="2" t="s">
        <v>5</v>
      </c>
      <c r="I1" s="2" t="s">
        <v>50</v>
      </c>
      <c r="J1" s="2" t="s">
        <v>6</v>
      </c>
      <c r="K1" s="2" t="s">
        <v>51</v>
      </c>
    </row>
    <row r="2" spans="1:11" x14ac:dyDescent="0.3">
      <c r="A2">
        <v>1</v>
      </c>
      <c r="B2">
        <v>0</v>
      </c>
      <c r="C2" t="s">
        <v>8</v>
      </c>
      <c r="D2">
        <v>83.082573669920805</v>
      </c>
      <c r="E2">
        <v>0.374992889176959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3">
      <c r="A3">
        <v>1</v>
      </c>
      <c r="B3">
        <v>15</v>
      </c>
      <c r="C3" t="s">
        <v>9</v>
      </c>
      <c r="D3">
        <v>83.066852348151301</v>
      </c>
      <c r="E3">
        <v>0.50942307594207004</v>
      </c>
      <c r="F3">
        <v>4.3438097573015498E-4</v>
      </c>
      <c r="G3">
        <v>0</v>
      </c>
      <c r="H3">
        <v>4.3750000000000001E-4</v>
      </c>
      <c r="I3" s="1">
        <v>5.4210108624275198E-20</v>
      </c>
      <c r="J3">
        <v>4.3750000000000001E-4</v>
      </c>
      <c r="K3" s="1">
        <v>5.4210108624275198E-20</v>
      </c>
    </row>
    <row r="4" spans="1:11" x14ac:dyDescent="0.3">
      <c r="A4">
        <v>1</v>
      </c>
      <c r="B4">
        <v>45</v>
      </c>
      <c r="C4" t="s">
        <v>10</v>
      </c>
      <c r="D4">
        <v>82.763340882054194</v>
      </c>
      <c r="E4">
        <v>0.52314631768604702</v>
      </c>
      <c r="F4">
        <v>1.20777148085244E-3</v>
      </c>
      <c r="G4" s="1">
        <v>2.168404344971E-19</v>
      </c>
      <c r="H4">
        <v>1.2083333333333299E-3</v>
      </c>
      <c r="I4" s="1">
        <v>2.168404344971E-19</v>
      </c>
      <c r="J4">
        <v>1.2083333333333299E-3</v>
      </c>
      <c r="K4" s="1">
        <v>2.168404344971E-19</v>
      </c>
    </row>
    <row r="5" spans="1:11" x14ac:dyDescent="0.3">
      <c r="A5">
        <v>1</v>
      </c>
      <c r="B5">
        <v>75</v>
      </c>
      <c r="C5" t="s">
        <v>11</v>
      </c>
      <c r="D5">
        <v>82.736554411216602</v>
      </c>
      <c r="E5">
        <v>0.395071917781183</v>
      </c>
      <c r="F5">
        <v>1.6826647618928699E-3</v>
      </c>
      <c r="G5" s="1">
        <v>2.168404344971E-19</v>
      </c>
      <c r="H5">
        <v>1.6875E-3</v>
      </c>
      <c r="I5" s="1">
        <v>2.168404344971E-19</v>
      </c>
      <c r="J5">
        <v>1.6875E-3</v>
      </c>
      <c r="K5" s="1">
        <v>2.168404344971E-19</v>
      </c>
    </row>
    <row r="6" spans="1:11" x14ac:dyDescent="0.3">
      <c r="A6">
        <v>1</v>
      </c>
      <c r="B6">
        <v>90</v>
      </c>
      <c r="C6" t="s">
        <v>12</v>
      </c>
      <c r="D6">
        <v>82.6629575890382</v>
      </c>
      <c r="E6">
        <v>0.56989125204414104</v>
      </c>
      <c r="F6">
        <v>1.74774249927177E-3</v>
      </c>
      <c r="G6" s="1">
        <v>2.168404344971E-19</v>
      </c>
      <c r="H6">
        <v>1.75E-3</v>
      </c>
      <c r="I6" s="1">
        <v>2.168404344971E-19</v>
      </c>
      <c r="J6">
        <v>1.75E-3</v>
      </c>
      <c r="K6" s="1">
        <v>2.168404344971E-19</v>
      </c>
    </row>
    <row r="7" spans="1:11" x14ac:dyDescent="0.3">
      <c r="A7">
        <v>5</v>
      </c>
      <c r="B7">
        <v>0</v>
      </c>
      <c r="C7" t="s">
        <v>13</v>
      </c>
      <c r="D7">
        <v>71.735893462408001</v>
      </c>
      <c r="E7">
        <v>0.58816143459577597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">
      <c r="A8">
        <v>5</v>
      </c>
      <c r="B8">
        <v>15</v>
      </c>
      <c r="C8" t="s">
        <v>14</v>
      </c>
      <c r="D8">
        <v>71.558638693102594</v>
      </c>
      <c r="E8">
        <v>0.55225320254810095</v>
      </c>
      <c r="F8">
        <v>4.51591086111611E-4</v>
      </c>
      <c r="G8" s="1">
        <v>5.4210108624275198E-20</v>
      </c>
      <c r="H8">
        <v>4.58333333333333E-4</v>
      </c>
      <c r="I8">
        <v>0</v>
      </c>
      <c r="J8">
        <v>4.58333333333333E-4</v>
      </c>
      <c r="K8">
        <v>0</v>
      </c>
    </row>
    <row r="9" spans="1:11" x14ac:dyDescent="0.3">
      <c r="A9">
        <v>5</v>
      </c>
      <c r="B9">
        <v>45</v>
      </c>
      <c r="C9" t="s">
        <v>15</v>
      </c>
      <c r="D9">
        <v>71.315801164421302</v>
      </c>
      <c r="E9">
        <v>0.40462280498227599</v>
      </c>
      <c r="F9">
        <v>1.23472781912782E-3</v>
      </c>
      <c r="G9" s="1">
        <v>2.168404344971E-19</v>
      </c>
      <c r="H9">
        <v>1.2291666666666601E-3</v>
      </c>
      <c r="I9">
        <v>0</v>
      </c>
      <c r="J9">
        <v>1.2291666666666601E-3</v>
      </c>
      <c r="K9">
        <v>0</v>
      </c>
    </row>
    <row r="10" spans="1:11" x14ac:dyDescent="0.3">
      <c r="A10">
        <v>5</v>
      </c>
      <c r="B10">
        <v>75</v>
      </c>
      <c r="C10" t="s">
        <v>16</v>
      </c>
      <c r="D10">
        <v>71.079121266078303</v>
      </c>
      <c r="E10">
        <v>0.37681998354452301</v>
      </c>
      <c r="F10">
        <v>1.6879854118824801E-3</v>
      </c>
      <c r="G10">
        <v>0</v>
      </c>
      <c r="H10">
        <v>1.6875E-3</v>
      </c>
      <c r="I10" s="1">
        <v>2.168404344971E-19</v>
      </c>
      <c r="J10">
        <v>1.6875E-3</v>
      </c>
      <c r="K10" s="1">
        <v>2.168404344971E-19</v>
      </c>
    </row>
    <row r="11" spans="1:11" x14ac:dyDescent="0.3">
      <c r="A11">
        <v>5</v>
      </c>
      <c r="B11">
        <v>90</v>
      </c>
      <c r="C11" t="s">
        <v>17</v>
      </c>
      <c r="D11">
        <v>70.987279756790102</v>
      </c>
      <c r="E11">
        <v>0.57429453015713905</v>
      </c>
      <c r="F11">
        <v>1.74774249927177E-3</v>
      </c>
      <c r="G11">
        <v>0</v>
      </c>
      <c r="H11">
        <v>1.75E-3</v>
      </c>
      <c r="I11" s="1">
        <v>2.168404344971E-19</v>
      </c>
      <c r="J11">
        <v>1.75E-3</v>
      </c>
      <c r="K11" s="1">
        <v>2.168404344971E-19</v>
      </c>
    </row>
    <row r="12" spans="1:11" x14ac:dyDescent="0.3">
      <c r="A12">
        <v>10</v>
      </c>
      <c r="B12">
        <v>0</v>
      </c>
      <c r="C12" t="s">
        <v>18</v>
      </c>
      <c r="D12">
        <v>59.899577904074498</v>
      </c>
      <c r="E12">
        <v>0.395116438532156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">
      <c r="A13">
        <v>10</v>
      </c>
      <c r="B13">
        <v>15</v>
      </c>
      <c r="C13" t="s">
        <v>19</v>
      </c>
      <c r="D13">
        <v>59.710564601084897</v>
      </c>
      <c r="E13">
        <v>0.49641934041392799</v>
      </c>
      <c r="F13">
        <v>4.52159231513544E-4</v>
      </c>
      <c r="G13" s="1">
        <v>5.4210108624275198E-20</v>
      </c>
      <c r="H13">
        <v>4.58333333333333E-4</v>
      </c>
      <c r="I13">
        <v>0</v>
      </c>
      <c r="J13">
        <v>4.58333333333333E-4</v>
      </c>
      <c r="K13">
        <v>0</v>
      </c>
    </row>
    <row r="14" spans="1:11" x14ac:dyDescent="0.3">
      <c r="A14">
        <v>10</v>
      </c>
      <c r="B14">
        <v>45</v>
      </c>
      <c r="C14" t="s">
        <v>20</v>
      </c>
      <c r="D14">
        <v>59.446520255817802</v>
      </c>
      <c r="E14">
        <v>0.439166844123213</v>
      </c>
      <c r="F14">
        <v>1.2355624776411299E-3</v>
      </c>
      <c r="G14" s="1">
        <v>2.168404344971E-19</v>
      </c>
      <c r="H14">
        <v>1.2291666666666601E-3</v>
      </c>
      <c r="I14">
        <v>0</v>
      </c>
      <c r="J14">
        <v>1.2291666666666601E-3</v>
      </c>
      <c r="K14">
        <v>0</v>
      </c>
    </row>
    <row r="15" spans="1:11" x14ac:dyDescent="0.3">
      <c r="A15">
        <v>10</v>
      </c>
      <c r="B15">
        <v>75</v>
      </c>
      <c r="C15" t="s">
        <v>21</v>
      </c>
      <c r="D15">
        <v>59.151516476337598</v>
      </c>
      <c r="E15">
        <v>0.44819659845326698</v>
      </c>
      <c r="F15">
        <v>1.6881386880212301E-3</v>
      </c>
      <c r="G15">
        <v>0</v>
      </c>
      <c r="H15">
        <v>1.6875E-3</v>
      </c>
      <c r="I15" s="1">
        <v>2.168404344971E-19</v>
      </c>
      <c r="J15">
        <v>1.6875E-3</v>
      </c>
      <c r="K15" s="1">
        <v>2.168404344971E-19</v>
      </c>
    </row>
    <row r="16" spans="1:11" x14ac:dyDescent="0.3">
      <c r="A16">
        <v>10</v>
      </c>
      <c r="B16">
        <v>90</v>
      </c>
      <c r="C16" t="s">
        <v>22</v>
      </c>
      <c r="D16">
        <v>59.413081195505697</v>
      </c>
      <c r="E16">
        <v>0.48668528999495803</v>
      </c>
      <c r="F16">
        <v>1.74774249927177E-3</v>
      </c>
      <c r="G16">
        <v>0</v>
      </c>
      <c r="H16">
        <v>1.75E-3</v>
      </c>
      <c r="I16" s="1">
        <v>2.168404344971E-19</v>
      </c>
      <c r="J16">
        <v>1.75E-3</v>
      </c>
      <c r="K16" s="1">
        <v>2.168404344971E-19</v>
      </c>
    </row>
    <row r="17" spans="1:11" x14ac:dyDescent="0.3">
      <c r="A17">
        <v>20</v>
      </c>
      <c r="B17">
        <v>0</v>
      </c>
      <c r="C17" t="s">
        <v>23</v>
      </c>
      <c r="D17">
        <v>46.005528898769001</v>
      </c>
      <c r="E17">
        <v>0.49386667705382598</v>
      </c>
      <c r="F17">
        <v>0</v>
      </c>
      <c r="G17">
        <v>0</v>
      </c>
      <c r="H17">
        <v>0</v>
      </c>
      <c r="I17">
        <v>0</v>
      </c>
      <c r="J17" s="1">
        <v>-1.2500000000000001E-5</v>
      </c>
      <c r="K17" s="1">
        <v>4.1874481754670301E-5</v>
      </c>
    </row>
    <row r="18" spans="1:11" x14ac:dyDescent="0.3">
      <c r="A18">
        <v>20</v>
      </c>
      <c r="B18">
        <v>15</v>
      </c>
      <c r="C18" t="s">
        <v>24</v>
      </c>
      <c r="D18">
        <v>46.005528898769001</v>
      </c>
      <c r="E18">
        <v>0.49386667705382598</v>
      </c>
      <c r="F18">
        <v>4.5230157117262201E-4</v>
      </c>
      <c r="G18">
        <v>0</v>
      </c>
      <c r="H18">
        <v>4.58333333333333E-4</v>
      </c>
      <c r="I18">
        <v>0</v>
      </c>
      <c r="J18">
        <v>4.9062499999999996E-4</v>
      </c>
      <c r="K18" s="1">
        <v>8.1881891143415893E-5</v>
      </c>
    </row>
    <row r="19" spans="1:11" x14ac:dyDescent="0.3">
      <c r="A19">
        <v>20</v>
      </c>
      <c r="B19">
        <v>45</v>
      </c>
      <c r="C19" t="s">
        <v>25</v>
      </c>
      <c r="D19">
        <v>46.005528898769001</v>
      </c>
      <c r="E19">
        <v>0.49386667705382598</v>
      </c>
      <c r="F19">
        <v>1.2357710550163999E-3</v>
      </c>
      <c r="G19" s="1">
        <v>2.168404344971E-19</v>
      </c>
      <c r="H19">
        <v>1.2302083333333299E-3</v>
      </c>
      <c r="I19" s="1">
        <v>4.5405197328548798E-6</v>
      </c>
      <c r="J19">
        <v>1.2447916666666599E-3</v>
      </c>
      <c r="K19" s="1">
        <v>6.8107795992822996E-5</v>
      </c>
    </row>
    <row r="20" spans="1:11" x14ac:dyDescent="0.3">
      <c r="A20">
        <v>20</v>
      </c>
      <c r="B20">
        <v>75</v>
      </c>
      <c r="C20" t="s">
        <v>26</v>
      </c>
      <c r="D20">
        <v>45.592997316546501</v>
      </c>
      <c r="E20">
        <v>0.37518525793214902</v>
      </c>
      <c r="F20">
        <v>1.68817689290531E-3</v>
      </c>
      <c r="G20" s="1">
        <v>2.168404344971E-19</v>
      </c>
      <c r="H20">
        <v>1.6875E-3</v>
      </c>
      <c r="I20" s="1">
        <v>2.168404344971E-19</v>
      </c>
      <c r="J20">
        <v>1.6750000000000001E-3</v>
      </c>
      <c r="K20" s="1">
        <v>4.4876373392787503E-5</v>
      </c>
    </row>
    <row r="21" spans="1:11" x14ac:dyDescent="0.3">
      <c r="A21">
        <v>20</v>
      </c>
      <c r="B21">
        <v>90</v>
      </c>
      <c r="C21" t="s">
        <v>27</v>
      </c>
      <c r="D21">
        <v>45.578585240692803</v>
      </c>
      <c r="E21">
        <v>0.419001122995519</v>
      </c>
      <c r="F21">
        <v>1.74774249927177E-3</v>
      </c>
      <c r="G21">
        <v>0</v>
      </c>
      <c r="H21">
        <v>1.75E-3</v>
      </c>
      <c r="I21" s="1">
        <v>2.168404344971E-19</v>
      </c>
      <c r="J21">
        <v>1.7666666666666601E-3</v>
      </c>
      <c r="K21" s="1">
        <v>5.7282196186947897E-5</v>
      </c>
    </row>
    <row r="22" spans="1:11" x14ac:dyDescent="0.3">
      <c r="A22">
        <v>40</v>
      </c>
      <c r="B22">
        <v>0</v>
      </c>
      <c r="C22" t="s">
        <v>28</v>
      </c>
      <c r="D22">
        <v>31.939785031550102</v>
      </c>
      <c r="E22">
        <v>0.49386667705382598</v>
      </c>
      <c r="F22">
        <v>0</v>
      </c>
      <c r="G22">
        <v>0</v>
      </c>
      <c r="H22" s="1">
        <v>-5.2083333333333298E-6</v>
      </c>
      <c r="I22" s="1">
        <v>1.7274087449767701E-5</v>
      </c>
      <c r="J22">
        <v>-2.0937500000000001E-3</v>
      </c>
      <c r="K22">
        <v>1.12304759208914E-2</v>
      </c>
    </row>
    <row r="23" spans="1:11" x14ac:dyDescent="0.3">
      <c r="A23">
        <v>40</v>
      </c>
      <c r="B23">
        <v>15</v>
      </c>
      <c r="C23" t="s">
        <v>29</v>
      </c>
      <c r="D23">
        <v>31.939785031550102</v>
      </c>
      <c r="E23">
        <v>0.49386667705382598</v>
      </c>
      <c r="F23">
        <v>4.5233717508586001E-4</v>
      </c>
      <c r="G23" s="1">
        <v>5.4210108624275198E-20</v>
      </c>
      <c r="H23">
        <v>4.4999999999999999E-4</v>
      </c>
      <c r="I23" s="1">
        <v>1.21478164475943E-5</v>
      </c>
      <c r="J23">
        <v>-1.25520833333333E-3</v>
      </c>
      <c r="K23">
        <v>1.30940738076508E-2</v>
      </c>
    </row>
    <row r="24" spans="1:11" x14ac:dyDescent="0.3">
      <c r="A24">
        <v>40</v>
      </c>
      <c r="B24">
        <v>45</v>
      </c>
      <c r="C24" t="s">
        <v>30</v>
      </c>
      <c r="D24">
        <v>31.939785031550102</v>
      </c>
      <c r="E24">
        <v>0.49386667705382598</v>
      </c>
      <c r="F24">
        <v>1.2358231938727599E-3</v>
      </c>
      <c r="G24" s="1">
        <v>2.168404344971E-19</v>
      </c>
      <c r="H24">
        <v>1.2447916666666599E-3</v>
      </c>
      <c r="I24" s="1">
        <v>1.29686454145716E-5</v>
      </c>
      <c r="J24">
        <v>2.7624999999999898E-3</v>
      </c>
      <c r="K24">
        <v>1.09441971559767E-2</v>
      </c>
    </row>
    <row r="25" spans="1:11" x14ac:dyDescent="0.3">
      <c r="A25">
        <v>40</v>
      </c>
      <c r="B25">
        <v>75</v>
      </c>
      <c r="C25" t="s">
        <v>31</v>
      </c>
      <c r="D25">
        <v>31.939785031550102</v>
      </c>
      <c r="E25">
        <v>0.37518525793214902</v>
      </c>
      <c r="F25">
        <v>1.6881864370124199E-3</v>
      </c>
      <c r="G25">
        <v>0</v>
      </c>
      <c r="H25">
        <v>1.6843750000000001E-3</v>
      </c>
      <c r="I25" s="1">
        <v>7.4389879463987496E-6</v>
      </c>
      <c r="J25">
        <v>-8.0354166666666595E-3</v>
      </c>
      <c r="K25">
        <v>3.90411931334676E-2</v>
      </c>
    </row>
    <row r="26" spans="1:11" x14ac:dyDescent="0.3">
      <c r="A26">
        <v>40</v>
      </c>
      <c r="B26">
        <v>90</v>
      </c>
      <c r="C26" t="s">
        <v>32</v>
      </c>
      <c r="D26">
        <v>31.939785031550102</v>
      </c>
      <c r="E26">
        <v>0.419001122995519</v>
      </c>
      <c r="F26">
        <v>1.7477424992717501E-3</v>
      </c>
      <c r="G26" s="1">
        <v>2.168404344971E-19</v>
      </c>
      <c r="H26">
        <v>1.7447916666666599E-3</v>
      </c>
      <c r="I26" s="1">
        <v>1.1170630515378699E-5</v>
      </c>
      <c r="J26">
        <v>-1.3947916666666601E-3</v>
      </c>
      <c r="K26">
        <v>1.1124493736529999E-2</v>
      </c>
    </row>
    <row r="27" spans="1:11" x14ac:dyDescent="0.3">
      <c r="A27">
        <v>60</v>
      </c>
      <c r="B27">
        <v>0</v>
      </c>
      <c r="C27" t="s">
        <v>33</v>
      </c>
      <c r="D27">
        <v>22.4280935179873</v>
      </c>
      <c r="E27">
        <v>0.49386667705382598</v>
      </c>
      <c r="F27">
        <v>0</v>
      </c>
      <c r="G27">
        <v>0</v>
      </c>
      <c r="H27" s="1">
        <v>-7.2916666666666598E-6</v>
      </c>
      <c r="I27" s="1">
        <v>2.5748348113142199E-5</v>
      </c>
      <c r="J27">
        <v>1.4105208333333299E-2</v>
      </c>
      <c r="K27">
        <v>4.46583478508676E-2</v>
      </c>
    </row>
    <row r="28" spans="1:11" x14ac:dyDescent="0.3">
      <c r="A28">
        <v>60</v>
      </c>
      <c r="B28">
        <v>15</v>
      </c>
      <c r="C28" t="s">
        <v>34</v>
      </c>
      <c r="D28">
        <v>22.4280935179873</v>
      </c>
      <c r="E28">
        <v>0.49386667705382598</v>
      </c>
      <c r="F28">
        <v>4.5234376923752499E-4</v>
      </c>
      <c r="G28">
        <v>0</v>
      </c>
      <c r="H28">
        <v>4.4791666666666602E-4</v>
      </c>
      <c r="I28" s="1">
        <v>1.9207384286026798E-5</v>
      </c>
      <c r="J28">
        <v>-5.9583333333333103E-4</v>
      </c>
      <c r="K28">
        <v>4.89921923697485E-2</v>
      </c>
    </row>
    <row r="29" spans="1:11" x14ac:dyDescent="0.3">
      <c r="A29">
        <v>60</v>
      </c>
      <c r="B29">
        <v>45</v>
      </c>
      <c r="C29" t="s">
        <v>35</v>
      </c>
      <c r="D29">
        <v>22.4280935179873</v>
      </c>
      <c r="E29">
        <v>0.49386667705382598</v>
      </c>
      <c r="F29">
        <v>1.23583284897526E-3</v>
      </c>
      <c r="G29">
        <v>0</v>
      </c>
      <c r="H29">
        <v>1.2354166666666601E-3</v>
      </c>
      <c r="I29" s="1">
        <v>2.56004285988426E-5</v>
      </c>
      <c r="J29">
        <v>1.43854166666666E-3</v>
      </c>
      <c r="K29">
        <v>3.4707882196822901E-2</v>
      </c>
    </row>
    <row r="30" spans="1:11" x14ac:dyDescent="0.3">
      <c r="A30">
        <v>60</v>
      </c>
      <c r="B30">
        <v>75</v>
      </c>
      <c r="C30" t="s">
        <v>36</v>
      </c>
      <c r="D30">
        <v>22.4280935179873</v>
      </c>
      <c r="E30">
        <v>0.37518525793214902</v>
      </c>
      <c r="F30">
        <v>1.6881882041276501E-3</v>
      </c>
      <c r="G30" s="1">
        <v>2.168404344971E-19</v>
      </c>
      <c r="H30">
        <v>1.6843749999999899E-3</v>
      </c>
      <c r="I30" s="1">
        <v>2.8163553822074499E-5</v>
      </c>
      <c r="J30">
        <v>2.3999999999999998E-3</v>
      </c>
      <c r="K30">
        <v>2.9337761266175499E-2</v>
      </c>
    </row>
    <row r="31" spans="1:11" x14ac:dyDescent="0.3">
      <c r="A31">
        <v>60</v>
      </c>
      <c r="B31">
        <v>90</v>
      </c>
      <c r="C31" t="s">
        <v>37</v>
      </c>
      <c r="D31">
        <v>22.4280935179873</v>
      </c>
      <c r="E31">
        <v>0.419001122995519</v>
      </c>
      <c r="F31">
        <v>1.7477424992717501E-3</v>
      </c>
      <c r="G31" s="1">
        <v>2.168404344971E-19</v>
      </c>
      <c r="H31">
        <v>1.75416666666666E-3</v>
      </c>
      <c r="I31" s="1">
        <v>2.4295632895188701E-5</v>
      </c>
      <c r="J31">
        <v>-3.7208333333333299E-3</v>
      </c>
      <c r="K31">
        <v>4.5049613564287799E-2</v>
      </c>
    </row>
    <row r="32" spans="1:11" x14ac:dyDescent="0.3">
      <c r="A32">
        <v>80</v>
      </c>
      <c r="B32">
        <v>0</v>
      </c>
      <c r="C32" t="s">
        <v>38</v>
      </c>
      <c r="D32">
        <v>18.625180855364501</v>
      </c>
      <c r="E32">
        <v>0.49386667705382598</v>
      </c>
      <c r="F32">
        <v>0</v>
      </c>
      <c r="G32">
        <v>0</v>
      </c>
      <c r="H32" s="1">
        <v>1.2500000000000001E-5</v>
      </c>
      <c r="I32" s="1">
        <v>4.2898458920779099E-5</v>
      </c>
      <c r="J32">
        <v>-1.7753124999999901E-2</v>
      </c>
      <c r="K32">
        <v>4.5754031430510003E-2</v>
      </c>
    </row>
    <row r="33" spans="1:11" x14ac:dyDescent="0.3">
      <c r="A33">
        <v>80</v>
      </c>
      <c r="B33">
        <v>15</v>
      </c>
      <c r="C33" t="s">
        <v>39</v>
      </c>
      <c r="D33">
        <v>18.625180855364501</v>
      </c>
      <c r="E33">
        <v>0.49386667705382598</v>
      </c>
      <c r="F33">
        <v>4.5234607725220199E-4</v>
      </c>
      <c r="G33" s="1">
        <v>5.4210108624275198E-20</v>
      </c>
      <c r="H33">
        <v>4.5416666666666598E-4</v>
      </c>
      <c r="I33" s="1">
        <v>3.20047739494525E-5</v>
      </c>
      <c r="J33">
        <v>1.6987499999999899E-2</v>
      </c>
      <c r="K33">
        <v>5.5841113574836398E-2</v>
      </c>
    </row>
    <row r="34" spans="1:11" x14ac:dyDescent="0.3">
      <c r="A34">
        <v>80</v>
      </c>
      <c r="B34">
        <v>45</v>
      </c>
      <c r="C34" t="s">
        <v>40</v>
      </c>
      <c r="D34">
        <v>18.625180855364501</v>
      </c>
      <c r="E34">
        <v>0.49386667705382598</v>
      </c>
      <c r="F34">
        <v>1.23583622824331E-3</v>
      </c>
      <c r="G34" s="1">
        <v>2.168404344971E-19</v>
      </c>
      <c r="H34">
        <v>1.23958333333333E-3</v>
      </c>
      <c r="I34" s="1">
        <v>3.0547663122114901E-5</v>
      </c>
      <c r="J34">
        <v>1.4416666666666599E-3</v>
      </c>
      <c r="K34">
        <v>4.9484200007145901E-2</v>
      </c>
    </row>
    <row r="35" spans="1:11" x14ac:dyDescent="0.3">
      <c r="A35">
        <v>80</v>
      </c>
      <c r="B35">
        <v>75</v>
      </c>
      <c r="C35" t="s">
        <v>41</v>
      </c>
      <c r="D35">
        <v>18.625180855364501</v>
      </c>
      <c r="E35">
        <v>0.37518525793214902</v>
      </c>
      <c r="F35">
        <v>1.6881888225949301E-3</v>
      </c>
      <c r="G35">
        <v>0</v>
      </c>
      <c r="H35">
        <v>1.68645833333333E-3</v>
      </c>
      <c r="I35" s="1">
        <v>2.5916365217968099E-5</v>
      </c>
      <c r="J35">
        <v>-4.5833333333333202E-4</v>
      </c>
      <c r="K35">
        <v>3.7792424078224099E-2</v>
      </c>
    </row>
    <row r="36" spans="1:11" x14ac:dyDescent="0.3">
      <c r="A36">
        <v>80</v>
      </c>
      <c r="B36">
        <v>90</v>
      </c>
      <c r="C36" t="s">
        <v>42</v>
      </c>
      <c r="D36">
        <v>18.625180855364501</v>
      </c>
      <c r="E36">
        <v>0.419001122995519</v>
      </c>
      <c r="F36">
        <v>1.7477424992717501E-3</v>
      </c>
      <c r="G36" s="1">
        <v>2.168404344971E-19</v>
      </c>
      <c r="H36">
        <v>1.7604166666666599E-3</v>
      </c>
      <c r="I36" s="1">
        <v>2.90921667578519E-5</v>
      </c>
      <c r="J36">
        <v>-2.8243750000000001E-2</v>
      </c>
      <c r="K36">
        <v>5.7802621190505298E-2</v>
      </c>
    </row>
    <row r="37" spans="1:11" x14ac:dyDescent="0.3">
      <c r="A37">
        <v>100</v>
      </c>
      <c r="B37">
        <v>0</v>
      </c>
      <c r="C37" t="s">
        <v>43</v>
      </c>
      <c r="D37">
        <v>13.522991146263699</v>
      </c>
      <c r="E37">
        <v>0.49386667705382598</v>
      </c>
      <c r="F37">
        <v>0</v>
      </c>
      <c r="G37">
        <v>0</v>
      </c>
      <c r="H37" s="1">
        <v>-5.2083333333333298E-6</v>
      </c>
      <c r="I37" s="1">
        <v>5.1822262349303102E-5</v>
      </c>
      <c r="J37">
        <v>-1.48291666666666E-2</v>
      </c>
      <c r="K37">
        <v>7.2041365612923999E-2</v>
      </c>
    </row>
    <row r="38" spans="1:11" x14ac:dyDescent="0.3">
      <c r="A38">
        <v>100</v>
      </c>
      <c r="B38">
        <v>15</v>
      </c>
      <c r="C38" t="s">
        <v>44</v>
      </c>
      <c r="D38">
        <v>13.522991146263699</v>
      </c>
      <c r="E38">
        <v>0.49386667705382598</v>
      </c>
      <c r="F38">
        <v>4.5234714554411899E-4</v>
      </c>
      <c r="G38" s="1">
        <v>1.0842021724855E-19</v>
      </c>
      <c r="H38">
        <v>4.39583333333333E-4</v>
      </c>
      <c r="I38" s="1">
        <v>3.3528076957147999E-5</v>
      </c>
      <c r="J38">
        <v>3.2833333333333299E-3</v>
      </c>
      <c r="K38">
        <v>5.83559072393037E-2</v>
      </c>
    </row>
    <row r="39" spans="1:11" x14ac:dyDescent="0.25">
      <c r="A39">
        <v>100</v>
      </c>
      <c r="B39">
        <v>45</v>
      </c>
      <c r="C39" t="s">
        <v>45</v>
      </c>
      <c r="D39">
        <v>13.522991146263699</v>
      </c>
      <c r="E39">
        <v>0.49386667705382598</v>
      </c>
      <c r="F39">
        <v>1.2358377923585701E-3</v>
      </c>
      <c r="G39" s="1">
        <v>2.168404344971E-19</v>
      </c>
      <c r="H39">
        <v>1.24270833333333E-3</v>
      </c>
      <c r="I39" s="1">
        <v>3.1093357409581798E-5</v>
      </c>
      <c r="J39">
        <v>9.7677083333333296E-3</v>
      </c>
      <c r="K39">
        <v>4.3907930857011397E-2</v>
      </c>
    </row>
    <row r="40" spans="1:11" x14ac:dyDescent="0.25">
      <c r="A40">
        <v>100</v>
      </c>
      <c r="B40">
        <v>75</v>
      </c>
      <c r="C40" t="s">
        <v>46</v>
      </c>
      <c r="D40">
        <v>13.522991146263699</v>
      </c>
      <c r="E40">
        <v>0.37518525793214902</v>
      </c>
      <c r="F40">
        <v>1.68818910885287E-3</v>
      </c>
      <c r="G40" s="1">
        <v>2.168404344971E-19</v>
      </c>
      <c r="H40">
        <v>1.6916666666666599E-3</v>
      </c>
      <c r="I40" s="1">
        <v>4.0397332145136E-5</v>
      </c>
      <c r="J40">
        <v>-8.7927083333333295E-3</v>
      </c>
      <c r="K40">
        <v>7.1788397244608004E-2</v>
      </c>
    </row>
    <row r="41" spans="1:11" x14ac:dyDescent="0.25">
      <c r="A41">
        <v>100</v>
      </c>
      <c r="B41">
        <v>90</v>
      </c>
      <c r="C41" t="s">
        <v>47</v>
      </c>
      <c r="D41">
        <v>13.522991146263699</v>
      </c>
      <c r="E41">
        <v>0.419001122995519</v>
      </c>
      <c r="F41">
        <v>1.7477424992717501E-3</v>
      </c>
      <c r="G41" s="1">
        <v>2.168404344971E-19</v>
      </c>
      <c r="H41">
        <v>1.7499999999999901E-3</v>
      </c>
      <c r="I41" s="1">
        <v>4.06116431033706E-5</v>
      </c>
      <c r="J41">
        <v>1.5710416666666598E-2</v>
      </c>
      <c r="K41">
        <v>4.4510581655829599E-2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17" workbookViewId="0">
      <selection activeCell="D41" sqref="D41"/>
    </sheetView>
  </sheetViews>
  <sheetFormatPr baseColWidth="10" defaultRowHeight="15" x14ac:dyDescent="0.25"/>
  <sheetData>
    <row r="1" spans="1:11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</v>
      </c>
      <c r="G1" s="2" t="s">
        <v>49</v>
      </c>
      <c r="H1" s="2" t="s">
        <v>5</v>
      </c>
      <c r="I1" s="2" t="s">
        <v>50</v>
      </c>
      <c r="J1" s="2" t="s">
        <v>6</v>
      </c>
      <c r="K1" s="2" t="s">
        <v>51</v>
      </c>
    </row>
    <row r="2" spans="1:11" x14ac:dyDescent="0.3">
      <c r="A2">
        <v>1</v>
      </c>
      <c r="B2">
        <v>0</v>
      </c>
      <c r="C2" t="s">
        <v>8</v>
      </c>
      <c r="D2">
        <v>102.96975564460401</v>
      </c>
      <c r="E2">
        <v>1.0253189566861201</v>
      </c>
      <c r="F2">
        <v>0</v>
      </c>
      <c r="G2">
        <v>0</v>
      </c>
      <c r="H2">
        <v>0</v>
      </c>
      <c r="I2">
        <v>0</v>
      </c>
      <c r="J2">
        <v>-8.3333333333333301E-2</v>
      </c>
      <c r="K2">
        <v>0.16666666666666599</v>
      </c>
    </row>
    <row r="3" spans="1:11" x14ac:dyDescent="0.3">
      <c r="A3">
        <v>1</v>
      </c>
      <c r="B3">
        <v>15</v>
      </c>
      <c r="C3" t="s">
        <v>9</v>
      </c>
      <c r="D3">
        <v>102.421444738357</v>
      </c>
      <c r="E3">
        <v>1.3976648435830099</v>
      </c>
      <c r="F3">
        <v>4.3438097573015498E-4</v>
      </c>
      <c r="G3">
        <v>0</v>
      </c>
      <c r="H3">
        <v>4.3750000000000001E-4</v>
      </c>
      <c r="I3" s="1">
        <v>5.4210108624275198E-20</v>
      </c>
      <c r="J3">
        <v>-0.18750104166666601</v>
      </c>
      <c r="K3">
        <v>0.20728810722184701</v>
      </c>
    </row>
    <row r="4" spans="1:11" x14ac:dyDescent="0.3">
      <c r="A4">
        <v>1</v>
      </c>
      <c r="B4">
        <v>45</v>
      </c>
      <c r="C4" t="s">
        <v>10</v>
      </c>
      <c r="D4">
        <v>102.724888596312</v>
      </c>
      <c r="E4">
        <v>1.5136392933315399</v>
      </c>
      <c r="F4">
        <v>1.20777148085244E-3</v>
      </c>
      <c r="G4" s="1">
        <v>2.168404344971E-19</v>
      </c>
      <c r="H4">
        <v>1.2083333333333299E-3</v>
      </c>
      <c r="I4" s="1">
        <v>2.168404344971E-19</v>
      </c>
      <c r="J4">
        <v>-0.125</v>
      </c>
      <c r="K4">
        <v>0.19094065395649301</v>
      </c>
    </row>
    <row r="5" spans="1:11" x14ac:dyDescent="0.3">
      <c r="A5">
        <v>1</v>
      </c>
      <c r="B5">
        <v>75</v>
      </c>
      <c r="C5" t="s">
        <v>11</v>
      </c>
      <c r="D5">
        <v>102.601186753525</v>
      </c>
      <c r="E5">
        <v>1.7476162868448399</v>
      </c>
      <c r="F5">
        <v>1.6826647618928699E-3</v>
      </c>
      <c r="G5" s="1">
        <v>2.168404344971E-19</v>
      </c>
      <c r="H5">
        <v>1.6875E-3</v>
      </c>
      <c r="I5" s="1">
        <v>2.168404344971E-19</v>
      </c>
      <c r="J5">
        <v>-0.10416666666666601</v>
      </c>
      <c r="K5">
        <v>0.18042195912175801</v>
      </c>
    </row>
    <row r="6" spans="1:11" x14ac:dyDescent="0.3">
      <c r="A6">
        <v>1</v>
      </c>
      <c r="B6">
        <v>90</v>
      </c>
      <c r="C6" t="s">
        <v>12</v>
      </c>
      <c r="D6">
        <v>102.72003228589701</v>
      </c>
      <c r="E6">
        <v>1.5821780141761499</v>
      </c>
      <c r="F6">
        <v>1.74774249927177E-3</v>
      </c>
      <c r="G6" s="1">
        <v>2.168404344971E-19</v>
      </c>
      <c r="H6">
        <v>1.75E-3</v>
      </c>
      <c r="I6" s="1">
        <v>2.168404344971E-19</v>
      </c>
      <c r="J6">
        <v>-0.14583333333333301</v>
      </c>
      <c r="K6">
        <v>0.19873733362852999</v>
      </c>
    </row>
    <row r="7" spans="1:11" x14ac:dyDescent="0.3">
      <c r="A7">
        <v>5</v>
      </c>
      <c r="B7">
        <v>0</v>
      </c>
      <c r="C7" t="s">
        <v>13</v>
      </c>
      <c r="D7">
        <v>92.079472238797095</v>
      </c>
      <c r="E7">
        <v>1.4501283131642499</v>
      </c>
      <c r="F7">
        <v>0</v>
      </c>
      <c r="G7">
        <v>0</v>
      </c>
      <c r="H7">
        <v>0</v>
      </c>
      <c r="I7">
        <v>0</v>
      </c>
      <c r="J7">
        <v>-0.25</v>
      </c>
      <c r="K7">
        <v>0.20412414523193101</v>
      </c>
    </row>
    <row r="8" spans="1:11" x14ac:dyDescent="0.3">
      <c r="A8">
        <v>5</v>
      </c>
      <c r="B8">
        <v>15</v>
      </c>
      <c r="C8" t="s">
        <v>14</v>
      </c>
      <c r="D8">
        <v>92.308419359960894</v>
      </c>
      <c r="E8">
        <v>1.0919652939519799</v>
      </c>
      <c r="F8">
        <v>4.51591086111611E-4</v>
      </c>
      <c r="G8" s="1">
        <v>5.4210108624275198E-20</v>
      </c>
      <c r="H8">
        <v>4.58333333333333E-4</v>
      </c>
      <c r="I8">
        <v>0</v>
      </c>
      <c r="J8">
        <v>-0.20833333333333301</v>
      </c>
      <c r="K8">
        <v>0.20833333333333301</v>
      </c>
    </row>
    <row r="9" spans="1:11" x14ac:dyDescent="0.3">
      <c r="A9">
        <v>5</v>
      </c>
      <c r="B9">
        <v>45</v>
      </c>
      <c r="C9" t="s">
        <v>15</v>
      </c>
      <c r="D9">
        <v>91.364329982578695</v>
      </c>
      <c r="E9">
        <v>1.0548727090641501</v>
      </c>
      <c r="F9">
        <v>1.23472781912782E-3</v>
      </c>
      <c r="G9" s="1">
        <v>2.168404344971E-19</v>
      </c>
      <c r="H9">
        <v>1.2291666666666601E-3</v>
      </c>
      <c r="I9">
        <v>0</v>
      </c>
      <c r="J9">
        <v>-0.20833333333333301</v>
      </c>
      <c r="K9">
        <v>0.20833333333333301</v>
      </c>
    </row>
    <row r="10" spans="1:11" x14ac:dyDescent="0.3">
      <c r="A10">
        <v>5</v>
      </c>
      <c r="B10">
        <v>75</v>
      </c>
      <c r="C10" t="s">
        <v>16</v>
      </c>
      <c r="D10">
        <v>91.286252224712399</v>
      </c>
      <c r="E10">
        <v>1.0312378459096001</v>
      </c>
      <c r="F10">
        <v>1.6879854118824801E-3</v>
      </c>
      <c r="G10">
        <v>0</v>
      </c>
      <c r="H10">
        <v>1.6875E-3</v>
      </c>
      <c r="I10" s="1">
        <v>2.168404344971E-19</v>
      </c>
      <c r="J10">
        <v>-0.1875</v>
      </c>
      <c r="K10">
        <v>0.20728904939721199</v>
      </c>
    </row>
    <row r="11" spans="1:11" x14ac:dyDescent="0.3">
      <c r="A11">
        <v>5</v>
      </c>
      <c r="B11">
        <v>90</v>
      </c>
      <c r="C11" t="s">
        <v>17</v>
      </c>
      <c r="D11">
        <v>91.2418594477776</v>
      </c>
      <c r="E11">
        <v>1.26856208221436</v>
      </c>
      <c r="F11">
        <v>1.74774249927177E-3</v>
      </c>
      <c r="G11">
        <v>0</v>
      </c>
      <c r="H11">
        <v>1.75E-3</v>
      </c>
      <c r="I11" s="1">
        <v>2.168404344971E-19</v>
      </c>
      <c r="J11">
        <v>-0.14583437499999999</v>
      </c>
      <c r="K11">
        <v>0.19873656930456801</v>
      </c>
    </row>
    <row r="12" spans="1:11" x14ac:dyDescent="0.3">
      <c r="A12">
        <v>10</v>
      </c>
      <c r="B12">
        <v>0</v>
      </c>
      <c r="C12" t="s">
        <v>18</v>
      </c>
      <c r="D12">
        <v>80.4544714647799</v>
      </c>
      <c r="E12">
        <v>1.1432023631061901</v>
      </c>
      <c r="F12">
        <v>0</v>
      </c>
      <c r="G12">
        <v>0</v>
      </c>
      <c r="H12">
        <v>0</v>
      </c>
      <c r="I12">
        <v>0</v>
      </c>
      <c r="J12">
        <v>-0.166667708333333</v>
      </c>
      <c r="K12">
        <v>0.24295382796040901</v>
      </c>
    </row>
    <row r="13" spans="1:11" x14ac:dyDescent="0.3">
      <c r="A13">
        <v>10</v>
      </c>
      <c r="B13">
        <v>15</v>
      </c>
      <c r="C13" t="s">
        <v>19</v>
      </c>
      <c r="D13">
        <v>80.958468932557494</v>
      </c>
      <c r="E13">
        <v>1.1797407089945799</v>
      </c>
      <c r="F13">
        <v>4.52159231513544E-4</v>
      </c>
      <c r="G13" s="1">
        <v>5.4210108624275198E-20</v>
      </c>
      <c r="H13">
        <v>4.58333333333333E-4</v>
      </c>
      <c r="I13">
        <v>0</v>
      </c>
      <c r="J13">
        <v>-0.125</v>
      </c>
      <c r="K13">
        <v>0.19094065395649301</v>
      </c>
    </row>
    <row r="14" spans="1:11" x14ac:dyDescent="0.3">
      <c r="A14">
        <v>10</v>
      </c>
      <c r="B14">
        <v>45</v>
      </c>
      <c r="C14" t="s">
        <v>20</v>
      </c>
      <c r="D14">
        <v>80.322702055674597</v>
      </c>
      <c r="E14">
        <v>1.48651008083308</v>
      </c>
      <c r="F14">
        <v>1.2355624776411299E-3</v>
      </c>
      <c r="G14" s="1">
        <v>2.168404344971E-19</v>
      </c>
      <c r="H14">
        <v>1.2291666666666601E-3</v>
      </c>
      <c r="I14">
        <v>0</v>
      </c>
      <c r="J14">
        <v>-0.33333333333333298</v>
      </c>
      <c r="K14">
        <v>0.16666666666666599</v>
      </c>
    </row>
    <row r="15" spans="1:11" x14ac:dyDescent="0.3">
      <c r="A15">
        <v>10</v>
      </c>
      <c r="B15">
        <v>75</v>
      </c>
      <c r="C15" t="s">
        <v>21</v>
      </c>
      <c r="D15">
        <v>80.312170722097903</v>
      </c>
      <c r="E15">
        <v>1.4109736724211599</v>
      </c>
      <c r="F15">
        <v>1.6881386880212301E-3</v>
      </c>
      <c r="G15">
        <v>0</v>
      </c>
      <c r="H15">
        <v>1.6875E-3</v>
      </c>
      <c r="I15" s="1">
        <v>2.168404344971E-19</v>
      </c>
      <c r="J15">
        <v>-0.22916666666666599</v>
      </c>
      <c r="K15">
        <v>0.20728904939721199</v>
      </c>
    </row>
    <row r="16" spans="1:11" x14ac:dyDescent="0.3">
      <c r="A16">
        <v>10</v>
      </c>
      <c r="B16">
        <v>90</v>
      </c>
      <c r="C16" t="s">
        <v>22</v>
      </c>
      <c r="D16">
        <v>80.457986815402805</v>
      </c>
      <c r="E16">
        <v>0.94207190370324301</v>
      </c>
      <c r="F16">
        <v>1.74774249927177E-3</v>
      </c>
      <c r="G16">
        <v>0</v>
      </c>
      <c r="H16">
        <v>1.75E-3</v>
      </c>
      <c r="I16" s="1">
        <v>2.168404344971E-19</v>
      </c>
      <c r="J16">
        <v>-0.187499999999999</v>
      </c>
      <c r="K16">
        <v>0.20728904939721199</v>
      </c>
    </row>
    <row r="17" spans="1:11" x14ac:dyDescent="0.3">
      <c r="A17">
        <v>20</v>
      </c>
      <c r="B17">
        <v>0</v>
      </c>
      <c r="C17" t="s">
        <v>23</v>
      </c>
      <c r="D17">
        <v>67.787545635492705</v>
      </c>
      <c r="E17">
        <v>1.2657456437829999</v>
      </c>
      <c r="F17">
        <v>0</v>
      </c>
      <c r="G17">
        <v>0</v>
      </c>
      <c r="H17">
        <v>0</v>
      </c>
      <c r="I17">
        <v>0</v>
      </c>
      <c r="J17">
        <v>-0.20833333333333301</v>
      </c>
      <c r="K17">
        <v>0.20833333333333301</v>
      </c>
    </row>
    <row r="18" spans="1:11" x14ac:dyDescent="0.3">
      <c r="A18">
        <v>20</v>
      </c>
      <c r="B18">
        <v>15</v>
      </c>
      <c r="C18" t="s">
        <v>24</v>
      </c>
      <c r="D18">
        <v>67.003741872435299</v>
      </c>
      <c r="E18">
        <v>1.21960851078462</v>
      </c>
      <c r="F18">
        <v>4.5230157117262201E-4</v>
      </c>
      <c r="G18">
        <v>0</v>
      </c>
      <c r="H18">
        <v>4.58333333333333E-4</v>
      </c>
      <c r="I18">
        <v>0</v>
      </c>
      <c r="J18">
        <v>-0.12500104166666601</v>
      </c>
      <c r="K18">
        <v>0.231987749661137</v>
      </c>
    </row>
    <row r="19" spans="1:11" x14ac:dyDescent="0.3">
      <c r="A19">
        <v>20</v>
      </c>
      <c r="B19">
        <v>45</v>
      </c>
      <c r="C19" t="s">
        <v>25</v>
      </c>
      <c r="D19">
        <v>66.760441112597405</v>
      </c>
      <c r="E19">
        <v>1.3149941330435899</v>
      </c>
      <c r="F19">
        <v>1.2357710550163999E-3</v>
      </c>
      <c r="G19" s="1">
        <v>2.168404344971E-19</v>
      </c>
      <c r="H19">
        <v>1.2312499999999999E-3</v>
      </c>
      <c r="I19" s="1">
        <v>6.2500000000000198E-6</v>
      </c>
      <c r="J19">
        <v>-0.20833333333333301</v>
      </c>
      <c r="K19">
        <v>0.20833333333333301</v>
      </c>
    </row>
    <row r="20" spans="1:11" x14ac:dyDescent="0.3">
      <c r="A20">
        <v>20</v>
      </c>
      <c r="B20">
        <v>75</v>
      </c>
      <c r="C20" t="s">
        <v>26</v>
      </c>
      <c r="D20">
        <v>66.270788792624401</v>
      </c>
      <c r="E20">
        <v>1.03960388654633</v>
      </c>
      <c r="F20">
        <v>1.68817689290531E-3</v>
      </c>
      <c r="G20" s="1">
        <v>2.168404344971E-19</v>
      </c>
      <c r="H20">
        <v>1.6875E-3</v>
      </c>
      <c r="I20" s="1">
        <v>2.168404344971E-19</v>
      </c>
      <c r="J20">
        <v>-0.20833333333333301</v>
      </c>
      <c r="K20">
        <v>0.20833333333333301</v>
      </c>
    </row>
    <row r="21" spans="1:11" x14ac:dyDescent="0.3">
      <c r="A21">
        <v>20</v>
      </c>
      <c r="B21">
        <v>90</v>
      </c>
      <c r="C21" t="s">
        <v>27</v>
      </c>
      <c r="D21">
        <v>66.689341373663495</v>
      </c>
      <c r="E21">
        <v>1.18182539008632</v>
      </c>
      <c r="F21">
        <v>1.74774249927177E-3</v>
      </c>
      <c r="G21">
        <v>0</v>
      </c>
      <c r="H21">
        <v>1.75E-3</v>
      </c>
      <c r="I21" s="1">
        <v>2.168404344971E-19</v>
      </c>
      <c r="J21">
        <v>-0.125</v>
      </c>
      <c r="K21">
        <v>0.19094065395649301</v>
      </c>
    </row>
    <row r="22" spans="1:11" x14ac:dyDescent="0.3">
      <c r="A22">
        <v>40</v>
      </c>
      <c r="B22">
        <v>0</v>
      </c>
      <c r="C22" t="s">
        <v>28</v>
      </c>
      <c r="D22">
        <v>53.117722603704301</v>
      </c>
      <c r="E22">
        <v>1.35428304145673</v>
      </c>
      <c r="F22">
        <v>0</v>
      </c>
      <c r="G22">
        <v>0</v>
      </c>
      <c r="H22">
        <v>0</v>
      </c>
      <c r="I22">
        <v>0</v>
      </c>
      <c r="J22">
        <v>-0.20833333333333301</v>
      </c>
      <c r="K22">
        <v>0.20833333333333301</v>
      </c>
    </row>
    <row r="23" spans="1:11" x14ac:dyDescent="0.3">
      <c r="A23">
        <v>40</v>
      </c>
      <c r="B23">
        <v>15</v>
      </c>
      <c r="C23" t="s">
        <v>29</v>
      </c>
      <c r="D23">
        <v>52.885780665860601</v>
      </c>
      <c r="E23">
        <v>1.0918680250169699</v>
      </c>
      <c r="F23">
        <v>4.5233717508586001E-4</v>
      </c>
      <c r="G23" s="1">
        <v>5.4210108624275198E-20</v>
      </c>
      <c r="H23">
        <v>4.5729166666666601E-4</v>
      </c>
      <c r="I23" s="1">
        <v>4.5405197328548604E-6</v>
      </c>
      <c r="J23">
        <v>-0.22916666666666599</v>
      </c>
      <c r="K23">
        <v>0.20728904939721199</v>
      </c>
    </row>
    <row r="24" spans="1:11" x14ac:dyDescent="0.3">
      <c r="A24">
        <v>40</v>
      </c>
      <c r="B24">
        <v>45</v>
      </c>
      <c r="C24" t="s">
        <v>30</v>
      </c>
      <c r="D24">
        <v>52.885780665860601</v>
      </c>
      <c r="E24">
        <v>1.0918680250169699</v>
      </c>
      <c r="F24">
        <v>1.2358231938727599E-3</v>
      </c>
      <c r="G24" s="1">
        <v>2.168404344971E-19</v>
      </c>
      <c r="H24">
        <v>1.2312499999999999E-3</v>
      </c>
      <c r="I24" s="1">
        <v>6.2500000000000198E-6</v>
      </c>
      <c r="J24">
        <v>-0.20833333333333301</v>
      </c>
      <c r="K24">
        <v>0.20833333333333301</v>
      </c>
    </row>
    <row r="25" spans="1:11" x14ac:dyDescent="0.3">
      <c r="A25">
        <v>40</v>
      </c>
      <c r="B25">
        <v>75</v>
      </c>
      <c r="C25" t="s">
        <v>31</v>
      </c>
      <c r="D25">
        <v>53.400153671522901</v>
      </c>
      <c r="E25">
        <v>1.3615610365000701</v>
      </c>
      <c r="F25">
        <v>1.6881864370124199E-3</v>
      </c>
      <c r="G25">
        <v>0</v>
      </c>
      <c r="H25">
        <v>1.6875E-3</v>
      </c>
      <c r="I25" s="1">
        <v>2.168404344971E-19</v>
      </c>
      <c r="J25">
        <v>-0.270832291666666</v>
      </c>
      <c r="K25">
        <v>0.19873656930456801</v>
      </c>
    </row>
    <row r="26" spans="1:11" x14ac:dyDescent="0.3">
      <c r="A26">
        <v>40</v>
      </c>
      <c r="B26">
        <v>90</v>
      </c>
      <c r="C26" t="s">
        <v>32</v>
      </c>
      <c r="D26">
        <v>53.340910154336903</v>
      </c>
      <c r="E26">
        <v>0.98214435202883299</v>
      </c>
      <c r="F26">
        <v>1.7477424992717501E-3</v>
      </c>
      <c r="G26" s="1">
        <v>2.168404344971E-19</v>
      </c>
      <c r="H26">
        <v>1.75E-3</v>
      </c>
      <c r="I26" s="1">
        <v>2.168404344971E-19</v>
      </c>
      <c r="J26">
        <v>-0.187499999999999</v>
      </c>
      <c r="K26">
        <v>0.20728904939721199</v>
      </c>
    </row>
    <row r="27" spans="1:11" x14ac:dyDescent="0.3">
      <c r="A27">
        <v>60</v>
      </c>
      <c r="B27">
        <v>0</v>
      </c>
      <c r="C27" t="s">
        <v>33</v>
      </c>
      <c r="D27">
        <v>45.702734157856099</v>
      </c>
      <c r="E27">
        <v>1.4763406186205501</v>
      </c>
      <c r="F27">
        <v>0</v>
      </c>
      <c r="G27">
        <v>0</v>
      </c>
      <c r="H27">
        <v>0</v>
      </c>
      <c r="I27">
        <v>0</v>
      </c>
      <c r="J27">
        <v>-0.20833333333333301</v>
      </c>
      <c r="K27">
        <v>0.20833333333333301</v>
      </c>
    </row>
    <row r="28" spans="1:11" x14ac:dyDescent="0.3">
      <c r="A28">
        <v>60</v>
      </c>
      <c r="B28">
        <v>15</v>
      </c>
      <c r="C28" t="s">
        <v>34</v>
      </c>
      <c r="D28">
        <v>45.239600503736597</v>
      </c>
      <c r="E28">
        <v>1.2202900383994699</v>
      </c>
      <c r="F28">
        <v>4.5234376923752499E-4</v>
      </c>
      <c r="G28">
        <v>0</v>
      </c>
      <c r="H28">
        <v>4.5208333333333298E-4</v>
      </c>
      <c r="I28" s="1">
        <v>9.5470326978246592E-6</v>
      </c>
      <c r="J28">
        <v>-0.125</v>
      </c>
      <c r="K28">
        <v>0.231986440070828</v>
      </c>
    </row>
    <row r="29" spans="1:11" x14ac:dyDescent="0.3">
      <c r="A29">
        <v>60</v>
      </c>
      <c r="B29">
        <v>45</v>
      </c>
      <c r="C29" t="s">
        <v>35</v>
      </c>
      <c r="D29">
        <v>45.9051873774687</v>
      </c>
      <c r="E29">
        <v>1.21614513085992</v>
      </c>
      <c r="F29">
        <v>1.23583284897526E-3</v>
      </c>
      <c r="G29">
        <v>0</v>
      </c>
      <c r="H29">
        <v>1.2354166666666601E-3</v>
      </c>
      <c r="I29" s="1">
        <v>9.5470326978246998E-6</v>
      </c>
      <c r="J29">
        <v>-0.1875</v>
      </c>
      <c r="K29">
        <v>0.20728904939721199</v>
      </c>
    </row>
    <row r="30" spans="1:11" x14ac:dyDescent="0.3">
      <c r="A30">
        <v>60</v>
      </c>
      <c r="B30">
        <v>75</v>
      </c>
      <c r="C30" t="s">
        <v>36</v>
      </c>
      <c r="D30">
        <v>45.259618636172902</v>
      </c>
      <c r="E30">
        <v>1.2790118136164701</v>
      </c>
      <c r="F30">
        <v>1.6881882041276501E-3</v>
      </c>
      <c r="G30" s="1">
        <v>2.168404344971E-19</v>
      </c>
      <c r="H30">
        <v>1.68854166666666E-3</v>
      </c>
      <c r="I30" s="1">
        <v>4.5405197328548798E-6</v>
      </c>
      <c r="J30">
        <v>-0.16666666666666599</v>
      </c>
      <c r="K30">
        <v>0.20412414523193101</v>
      </c>
    </row>
    <row r="31" spans="1:11" x14ac:dyDescent="0.3">
      <c r="A31">
        <v>60</v>
      </c>
      <c r="B31">
        <v>90</v>
      </c>
      <c r="C31" t="s">
        <v>37</v>
      </c>
      <c r="D31">
        <v>45.480289885507098</v>
      </c>
      <c r="E31">
        <v>1.21250636925995</v>
      </c>
      <c r="F31">
        <v>1.7477424992717501E-3</v>
      </c>
      <c r="G31" s="1">
        <v>2.168404344971E-19</v>
      </c>
      <c r="H31">
        <v>1.75E-3</v>
      </c>
      <c r="I31" s="1">
        <v>2.168404344971E-19</v>
      </c>
      <c r="J31">
        <v>-0.22916666666666599</v>
      </c>
      <c r="K31">
        <v>0.20728904939721199</v>
      </c>
    </row>
    <row r="32" spans="1:11" x14ac:dyDescent="0.3">
      <c r="A32">
        <v>80</v>
      </c>
      <c r="B32">
        <v>0</v>
      </c>
      <c r="C32" t="s">
        <v>38</v>
      </c>
      <c r="D32">
        <v>39.836842883213102</v>
      </c>
      <c r="E32">
        <v>1.5767970652683401</v>
      </c>
      <c r="F32">
        <v>0</v>
      </c>
      <c r="G32">
        <v>0</v>
      </c>
      <c r="H32">
        <v>0</v>
      </c>
      <c r="I32" s="1">
        <v>6.5880784586841198E-6</v>
      </c>
      <c r="J32">
        <v>-0.27083333333333298</v>
      </c>
      <c r="K32">
        <v>0.19873733362852999</v>
      </c>
    </row>
    <row r="33" spans="1:11" x14ac:dyDescent="0.3">
      <c r="A33">
        <v>80</v>
      </c>
      <c r="B33">
        <v>15</v>
      </c>
      <c r="C33" t="s">
        <v>39</v>
      </c>
      <c r="D33">
        <v>39.836842883213102</v>
      </c>
      <c r="E33">
        <v>1.5767970652683401</v>
      </c>
      <c r="F33">
        <v>4.5234607725220199E-4</v>
      </c>
      <c r="G33" s="1">
        <v>5.4210108624275198E-20</v>
      </c>
      <c r="H33">
        <v>4.5416666666666598E-4</v>
      </c>
      <c r="I33" s="1">
        <v>8.3333333333333202E-6</v>
      </c>
      <c r="J33">
        <v>-0.25</v>
      </c>
      <c r="K33">
        <v>0.20412414523193101</v>
      </c>
    </row>
    <row r="34" spans="1:11" x14ac:dyDescent="0.3">
      <c r="A34">
        <v>80</v>
      </c>
      <c r="B34">
        <v>45</v>
      </c>
      <c r="C34" t="s">
        <v>40</v>
      </c>
      <c r="D34">
        <v>39.836842883213102</v>
      </c>
      <c r="E34">
        <v>1.5767970652683401</v>
      </c>
      <c r="F34">
        <v>1.23583622824331E-3</v>
      </c>
      <c r="G34" s="1">
        <v>2.168404344971E-19</v>
      </c>
      <c r="H34">
        <v>1.2375000000000001E-3</v>
      </c>
      <c r="I34" s="1">
        <v>1.02062072615966E-5</v>
      </c>
      <c r="J34">
        <v>-0.20833333333333301</v>
      </c>
      <c r="K34">
        <v>0.20833333333333301</v>
      </c>
    </row>
    <row r="35" spans="1:11" x14ac:dyDescent="0.3">
      <c r="A35">
        <v>80</v>
      </c>
      <c r="B35">
        <v>75</v>
      </c>
      <c r="C35" t="s">
        <v>41</v>
      </c>
      <c r="D35">
        <v>39.836842883213102</v>
      </c>
      <c r="E35">
        <v>1.5767970652683401</v>
      </c>
      <c r="F35">
        <v>1.6881888225949301E-3</v>
      </c>
      <c r="G35">
        <v>0</v>
      </c>
      <c r="H35">
        <v>1.68645833333333E-3</v>
      </c>
      <c r="I35" s="1">
        <v>4.54051973285484E-6</v>
      </c>
      <c r="J35">
        <v>-0.20833333333333301</v>
      </c>
      <c r="K35">
        <v>0.20833333333333301</v>
      </c>
    </row>
    <row r="36" spans="1:11" x14ac:dyDescent="0.3">
      <c r="A36">
        <v>80</v>
      </c>
      <c r="B36">
        <v>90</v>
      </c>
      <c r="C36" t="s">
        <v>42</v>
      </c>
      <c r="D36">
        <v>39.836842883213102</v>
      </c>
      <c r="E36">
        <v>1.5767970652683401</v>
      </c>
      <c r="F36">
        <v>1.7477424992717501E-3</v>
      </c>
      <c r="G36" s="1">
        <v>2.168404344971E-19</v>
      </c>
      <c r="H36">
        <v>1.7510416666666601E-3</v>
      </c>
      <c r="I36" s="1">
        <v>8.0011934873631098E-6</v>
      </c>
      <c r="J36">
        <v>-0.1875</v>
      </c>
      <c r="K36">
        <v>0.20728904939721199</v>
      </c>
    </row>
    <row r="37" spans="1:11" x14ac:dyDescent="0.3">
      <c r="A37">
        <v>100</v>
      </c>
      <c r="B37">
        <v>0</v>
      </c>
      <c r="C37" t="s">
        <v>43</v>
      </c>
      <c r="D37" t="s">
        <v>7</v>
      </c>
      <c r="E37" t="s">
        <v>7</v>
      </c>
      <c r="F37">
        <v>0</v>
      </c>
      <c r="G37">
        <v>0</v>
      </c>
      <c r="H37">
        <v>0</v>
      </c>
      <c r="I37" s="1">
        <v>1.3176156917368201E-5</v>
      </c>
      <c r="J37">
        <v>-0.22916666666666599</v>
      </c>
      <c r="K37">
        <v>0.20728904939721199</v>
      </c>
    </row>
    <row r="38" spans="1:11" x14ac:dyDescent="0.3">
      <c r="A38">
        <v>100</v>
      </c>
      <c r="B38">
        <v>15</v>
      </c>
      <c r="C38" t="s">
        <v>44</v>
      </c>
      <c r="D38" t="s">
        <v>7</v>
      </c>
      <c r="E38" t="s">
        <v>7</v>
      </c>
      <c r="F38">
        <v>4.5234714554411899E-4</v>
      </c>
      <c r="G38" s="1">
        <v>1.0842021724855E-19</v>
      </c>
      <c r="H38">
        <v>4.5208333333333298E-4</v>
      </c>
      <c r="I38" s="1">
        <v>1.1599509089229199E-5</v>
      </c>
      <c r="J38">
        <v>-0.24999895833333299</v>
      </c>
      <c r="K38">
        <v>0.204123294763387</v>
      </c>
    </row>
    <row r="39" spans="1:11" x14ac:dyDescent="0.3">
      <c r="A39">
        <v>100</v>
      </c>
      <c r="B39">
        <v>45</v>
      </c>
      <c r="C39" t="s">
        <v>45</v>
      </c>
      <c r="D39" t="s">
        <v>7</v>
      </c>
      <c r="E39" t="s">
        <v>7</v>
      </c>
      <c r="F39">
        <v>1.2358377923585701E-3</v>
      </c>
      <c r="G39" s="1">
        <v>2.168404344971E-19</v>
      </c>
      <c r="H39">
        <v>1.23958333333333E-3</v>
      </c>
      <c r="I39" s="1">
        <v>1.39754248593736E-5</v>
      </c>
      <c r="J39">
        <v>-0.22916666666666599</v>
      </c>
      <c r="K39">
        <v>0.20728904939721199</v>
      </c>
    </row>
    <row r="40" spans="1:11" x14ac:dyDescent="0.3">
      <c r="A40">
        <v>100</v>
      </c>
      <c r="B40">
        <v>75</v>
      </c>
      <c r="C40" t="s">
        <v>46</v>
      </c>
      <c r="D40" t="s">
        <v>7</v>
      </c>
      <c r="E40" t="s">
        <v>7</v>
      </c>
      <c r="F40">
        <v>1.68818910885287E-3</v>
      </c>
      <c r="G40" s="1">
        <v>2.168404344971E-19</v>
      </c>
      <c r="H40">
        <v>1.68645833333333E-3</v>
      </c>
      <c r="I40" s="1">
        <v>1.22810688776578E-5</v>
      </c>
      <c r="J40">
        <v>-0.1875</v>
      </c>
      <c r="K40">
        <v>0.20728904939721199</v>
      </c>
    </row>
    <row r="41" spans="1:11" x14ac:dyDescent="0.3">
      <c r="A41">
        <v>100</v>
      </c>
      <c r="B41">
        <v>90</v>
      </c>
      <c r="C41" t="s">
        <v>47</v>
      </c>
      <c r="D41" t="s">
        <v>7</v>
      </c>
      <c r="E41" t="s">
        <v>7</v>
      </c>
      <c r="F41">
        <v>1.7477424992717501E-3</v>
      </c>
      <c r="G41" s="1">
        <v>2.168404344971E-19</v>
      </c>
      <c r="H41">
        <v>1.74895833333333E-3</v>
      </c>
      <c r="I41" s="1">
        <v>8.0011934873631301E-6</v>
      </c>
      <c r="J41">
        <v>-0.125</v>
      </c>
      <c r="K41">
        <v>0.19094065395649301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1"/>
  <sheetViews>
    <sheetView zoomScaleNormal="100" workbookViewId="0">
      <selection activeCell="K81" sqref="K81"/>
    </sheetView>
  </sheetViews>
  <sheetFormatPr baseColWidth="10" defaultRowHeight="15" x14ac:dyDescent="0.25"/>
  <sheetData>
    <row r="1" spans="1:14" s="2" customFormat="1" ht="14.4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</v>
      </c>
      <c r="G1" s="2" t="s">
        <v>49</v>
      </c>
      <c r="H1" s="2" t="s">
        <v>5</v>
      </c>
      <c r="I1" s="2" t="s">
        <v>50</v>
      </c>
      <c r="J1" s="2" t="s">
        <v>6</v>
      </c>
      <c r="K1" s="2" t="s">
        <v>51</v>
      </c>
      <c r="L1" s="2" t="s">
        <v>52</v>
      </c>
      <c r="M1" s="2" t="s">
        <v>60</v>
      </c>
      <c r="N1" s="2" t="s">
        <v>61</v>
      </c>
    </row>
    <row r="2" spans="1:14" ht="14.45" x14ac:dyDescent="0.3">
      <c r="A2">
        <v>1</v>
      </c>
      <c r="B2">
        <v>0</v>
      </c>
      <c r="C2" t="s">
        <v>8</v>
      </c>
      <c r="D2">
        <v>102.752939167946</v>
      </c>
      <c r="E2">
        <v>1.20220022853134</v>
      </c>
      <c r="F2">
        <v>0</v>
      </c>
      <c r="G2">
        <v>0</v>
      </c>
      <c r="H2">
        <v>0</v>
      </c>
      <c r="I2">
        <v>0</v>
      </c>
      <c r="J2">
        <v>-0.10416666666666601</v>
      </c>
      <c r="K2">
        <v>0.18042195912175801</v>
      </c>
      <c r="L2" t="s">
        <v>53</v>
      </c>
      <c r="M2">
        <f>(F2-H2)*(F2-H2)</f>
        <v>0</v>
      </c>
      <c r="N2">
        <f>(F2-J2)*(F2-J2)</f>
        <v>1.0850694444444307E-2</v>
      </c>
    </row>
    <row r="3" spans="1:14" ht="14.45" x14ac:dyDescent="0.3">
      <c r="A3">
        <v>1</v>
      </c>
      <c r="B3">
        <v>15</v>
      </c>
      <c r="C3" t="s">
        <v>9</v>
      </c>
      <c r="D3">
        <v>103.105141864926</v>
      </c>
      <c r="E3">
        <v>1.0002248274021801</v>
      </c>
      <c r="F3">
        <v>4.3438097573015498E-4</v>
      </c>
      <c r="G3">
        <v>0</v>
      </c>
      <c r="H3">
        <v>4.3750000000000001E-4</v>
      </c>
      <c r="I3" s="1">
        <v>5.4210108624275198E-20</v>
      </c>
      <c r="J3">
        <v>-8.3333333333333301E-2</v>
      </c>
      <c r="K3">
        <v>0.16666666666666599</v>
      </c>
      <c r="L3" t="s">
        <v>53</v>
      </c>
      <c r="M3">
        <f t="shared" ref="M3:M66" si="0">(F3-H3)*(F3-H3)</f>
        <v>9.7283123958822997E-12</v>
      </c>
      <c r="N3">
        <f t="shared" ref="N3:N66" si="1">(F3-J3)*(F3-J3)</f>
        <v>7.0170299605648752E-3</v>
      </c>
    </row>
    <row r="4" spans="1:14" ht="14.45" x14ac:dyDescent="0.3">
      <c r="A4">
        <v>1</v>
      </c>
      <c r="B4">
        <v>45</v>
      </c>
      <c r="C4" t="s">
        <v>10</v>
      </c>
      <c r="D4">
        <v>103.02213523272999</v>
      </c>
      <c r="E4">
        <v>1.37518228246942</v>
      </c>
      <c r="F4">
        <v>1.20777148085244E-3</v>
      </c>
      <c r="G4" s="1">
        <v>2.168404344971E-19</v>
      </c>
      <c r="H4">
        <v>1.2083333333333299E-3</v>
      </c>
      <c r="I4" s="1">
        <v>2.168404344971E-19</v>
      </c>
      <c r="J4">
        <v>-0.10416666666666601</v>
      </c>
      <c r="K4">
        <v>0.18042195912175801</v>
      </c>
      <c r="L4" t="s">
        <v>53</v>
      </c>
      <c r="M4">
        <f t="shared" si="0"/>
        <v>3.1567821028221024E-13</v>
      </c>
      <c r="N4">
        <f t="shared" si="1"/>
        <v>1.110377221490519E-2</v>
      </c>
    </row>
    <row r="5" spans="1:14" ht="14.45" x14ac:dyDescent="0.3">
      <c r="A5">
        <v>1</v>
      </c>
      <c r="B5">
        <v>75</v>
      </c>
      <c r="C5" t="s">
        <v>11</v>
      </c>
      <c r="D5">
        <v>103.184142040941</v>
      </c>
      <c r="E5">
        <v>1.31590064848893</v>
      </c>
      <c r="F5">
        <v>1.6826647618928699E-3</v>
      </c>
      <c r="G5" s="1">
        <v>2.168404344971E-19</v>
      </c>
      <c r="H5">
        <v>1.6875E-3</v>
      </c>
      <c r="I5" s="1">
        <v>2.168404344971E-19</v>
      </c>
      <c r="J5">
        <v>-0.20833333333333301</v>
      </c>
      <c r="K5">
        <v>0.20833333333333301</v>
      </c>
      <c r="L5" t="s">
        <v>53</v>
      </c>
      <c r="M5">
        <f t="shared" si="0"/>
        <v>2.3379527552642672E-11</v>
      </c>
      <c r="N5">
        <f t="shared" si="1"/>
        <v>4.4106719455933925E-2</v>
      </c>
    </row>
    <row r="6" spans="1:14" ht="14.45" x14ac:dyDescent="0.3">
      <c r="A6">
        <v>1</v>
      </c>
      <c r="B6">
        <v>90</v>
      </c>
      <c r="C6" t="s">
        <v>12</v>
      </c>
      <c r="D6">
        <v>102.37972989544799</v>
      </c>
      <c r="E6">
        <v>0.99283847939674297</v>
      </c>
      <c r="F6">
        <v>1.74774249927177E-3</v>
      </c>
      <c r="G6" s="1">
        <v>2.168404344971E-19</v>
      </c>
      <c r="H6">
        <v>1.75E-3</v>
      </c>
      <c r="I6" s="1">
        <v>2.168404344971E-19</v>
      </c>
      <c r="J6">
        <v>-0.10416666666666601</v>
      </c>
      <c r="K6">
        <v>0.18042195912175801</v>
      </c>
      <c r="L6" t="s">
        <v>53</v>
      </c>
      <c r="M6">
        <f t="shared" si="0"/>
        <v>5.0963095379590415E-12</v>
      </c>
      <c r="N6">
        <f t="shared" si="1"/>
        <v>1.1217862068969684E-2</v>
      </c>
    </row>
    <row r="7" spans="1:14" ht="14.45" x14ac:dyDescent="0.3">
      <c r="A7">
        <v>5</v>
      </c>
      <c r="B7">
        <v>0</v>
      </c>
      <c r="C7" t="s">
        <v>13</v>
      </c>
      <c r="D7">
        <v>92.527330704058002</v>
      </c>
      <c r="E7">
        <v>1.23001203393589</v>
      </c>
      <c r="F7">
        <v>0</v>
      </c>
      <c r="G7">
        <v>0</v>
      </c>
      <c r="H7">
        <v>0</v>
      </c>
      <c r="I7">
        <v>0</v>
      </c>
      <c r="J7">
        <v>-0.22916666666666599</v>
      </c>
      <c r="K7">
        <v>0.20728904939721199</v>
      </c>
      <c r="L7" t="s">
        <v>53</v>
      </c>
      <c r="M7">
        <f t="shared" si="0"/>
        <v>0</v>
      </c>
      <c r="N7">
        <f t="shared" si="1"/>
        <v>5.25173611111108E-2</v>
      </c>
    </row>
    <row r="8" spans="1:14" ht="14.45" x14ac:dyDescent="0.3">
      <c r="A8">
        <v>5</v>
      </c>
      <c r="B8">
        <v>15</v>
      </c>
      <c r="C8" t="s">
        <v>14</v>
      </c>
      <c r="D8">
        <v>92.052679505083404</v>
      </c>
      <c r="E8">
        <v>1.56435020798724</v>
      </c>
      <c r="F8">
        <v>4.51591086111611E-4</v>
      </c>
      <c r="G8" s="1">
        <v>5.4210108624275198E-20</v>
      </c>
      <c r="H8">
        <v>4.58333333333333E-4</v>
      </c>
      <c r="I8">
        <v>0</v>
      </c>
      <c r="J8">
        <v>-0.20833437499999999</v>
      </c>
      <c r="K8">
        <v>0.24650068321644</v>
      </c>
      <c r="L8" t="s">
        <v>53</v>
      </c>
      <c r="M8">
        <f t="shared" si="0"/>
        <v>4.5457897598818035E-11</v>
      </c>
      <c r="N8">
        <f t="shared" si="1"/>
        <v>4.3591579634510949E-2</v>
      </c>
    </row>
    <row r="9" spans="1:14" ht="14.45" x14ac:dyDescent="0.3">
      <c r="A9">
        <v>5</v>
      </c>
      <c r="B9">
        <v>45</v>
      </c>
      <c r="C9" t="s">
        <v>15</v>
      </c>
      <c r="D9">
        <v>91.992109655926399</v>
      </c>
      <c r="E9">
        <v>1.41231176128088</v>
      </c>
      <c r="F9">
        <v>1.23472781912782E-3</v>
      </c>
      <c r="G9" s="1">
        <v>2.168404344971E-19</v>
      </c>
      <c r="H9">
        <v>1.2291666666666601E-3</v>
      </c>
      <c r="I9">
        <v>0</v>
      </c>
      <c r="J9">
        <v>-0.22916666666666599</v>
      </c>
      <c r="K9">
        <v>0.20728904939721199</v>
      </c>
      <c r="L9" t="s">
        <v>53</v>
      </c>
      <c r="M9">
        <f t="shared" si="0"/>
        <v>3.0926416696264407E-11</v>
      </c>
      <c r="N9">
        <f t="shared" si="1"/>
        <v>5.3084802580998375E-2</v>
      </c>
    </row>
    <row r="10" spans="1:14" ht="14.45" x14ac:dyDescent="0.3">
      <c r="A10">
        <v>5</v>
      </c>
      <c r="B10">
        <v>75</v>
      </c>
      <c r="C10" t="s">
        <v>16</v>
      </c>
      <c r="D10">
        <v>91.150294324899093</v>
      </c>
      <c r="E10">
        <v>1.2360691945151601</v>
      </c>
      <c r="F10">
        <v>1.6879854118824801E-3</v>
      </c>
      <c r="G10">
        <v>0</v>
      </c>
      <c r="H10">
        <v>1.6875E-3</v>
      </c>
      <c r="I10" s="1">
        <v>2.168404344971E-19</v>
      </c>
      <c r="J10">
        <v>-0.125</v>
      </c>
      <c r="K10">
        <v>0.19094065395649301</v>
      </c>
      <c r="L10" t="s">
        <v>53</v>
      </c>
      <c r="M10">
        <f t="shared" si="0"/>
        <v>2.3562469565287537E-13</v>
      </c>
      <c r="N10">
        <f t="shared" si="1"/>
        <v>1.6049845647721345E-2</v>
      </c>
    </row>
    <row r="11" spans="1:14" ht="14.45" x14ac:dyDescent="0.3">
      <c r="A11">
        <v>5</v>
      </c>
      <c r="B11">
        <v>90</v>
      </c>
      <c r="C11" t="s">
        <v>17</v>
      </c>
      <c r="D11">
        <v>91.110899323543507</v>
      </c>
      <c r="E11">
        <v>1.46047952708302</v>
      </c>
      <c r="F11">
        <v>1.74774249927177E-3</v>
      </c>
      <c r="G11">
        <v>0</v>
      </c>
      <c r="H11">
        <v>1.75E-3</v>
      </c>
      <c r="I11" s="1">
        <v>2.168404344971E-19</v>
      </c>
      <c r="J11">
        <v>-0.27083333333333298</v>
      </c>
      <c r="K11">
        <v>0.19873733362852999</v>
      </c>
      <c r="L11" t="s">
        <v>53</v>
      </c>
      <c r="M11">
        <f t="shared" si="0"/>
        <v>5.0963095379590415E-12</v>
      </c>
      <c r="N11">
        <f t="shared" si="1"/>
        <v>7.4300442902060226E-2</v>
      </c>
    </row>
    <row r="12" spans="1:14" ht="14.45" x14ac:dyDescent="0.3">
      <c r="A12">
        <v>10</v>
      </c>
      <c r="B12">
        <v>0</v>
      </c>
      <c r="C12" t="s">
        <v>18</v>
      </c>
      <c r="D12">
        <v>80.873464326358004</v>
      </c>
      <c r="E12">
        <v>1.2101281277390299</v>
      </c>
      <c r="F12">
        <v>0</v>
      </c>
      <c r="G12">
        <v>0</v>
      </c>
      <c r="H12">
        <v>0</v>
      </c>
      <c r="I12">
        <v>0</v>
      </c>
      <c r="J12">
        <v>-0.22916666666666599</v>
      </c>
      <c r="K12">
        <v>0.20728904939721199</v>
      </c>
      <c r="L12" t="s">
        <v>53</v>
      </c>
      <c r="M12">
        <f t="shared" si="0"/>
        <v>0</v>
      </c>
      <c r="N12">
        <f t="shared" si="1"/>
        <v>5.25173611111108E-2</v>
      </c>
    </row>
    <row r="13" spans="1:14" ht="14.45" x14ac:dyDescent="0.3">
      <c r="A13">
        <v>10</v>
      </c>
      <c r="B13">
        <v>15</v>
      </c>
      <c r="C13" t="s">
        <v>19</v>
      </c>
      <c r="D13">
        <v>80.171877043980203</v>
      </c>
      <c r="E13">
        <v>1.03653341381637</v>
      </c>
      <c r="F13">
        <v>4.52159231513544E-4</v>
      </c>
      <c r="G13" s="1">
        <v>5.4210108624275198E-20</v>
      </c>
      <c r="H13">
        <v>4.58333333333333E-4</v>
      </c>
      <c r="I13">
        <v>0</v>
      </c>
      <c r="J13">
        <v>-0.20833333333333301</v>
      </c>
      <c r="K13">
        <v>0.20833333333333301</v>
      </c>
      <c r="L13" t="s">
        <v>53</v>
      </c>
      <c r="M13">
        <f t="shared" si="0"/>
        <v>3.8119533281121779E-11</v>
      </c>
      <c r="N13">
        <f t="shared" si="1"/>
        <v>4.3591381905545595E-2</v>
      </c>
    </row>
    <row r="14" spans="1:14" ht="14.45" x14ac:dyDescent="0.3">
      <c r="A14">
        <v>10</v>
      </c>
      <c r="B14">
        <v>45</v>
      </c>
      <c r="C14" t="s">
        <v>20</v>
      </c>
      <c r="D14">
        <v>80.453221941820104</v>
      </c>
      <c r="E14">
        <v>1.1693562574476399</v>
      </c>
      <c r="F14">
        <v>1.2355624776411299E-3</v>
      </c>
      <c r="G14" s="1">
        <v>2.168404344971E-19</v>
      </c>
      <c r="H14">
        <v>1.2291666666666601E-3</v>
      </c>
      <c r="I14">
        <v>0</v>
      </c>
      <c r="J14">
        <v>-0.20833333333333301</v>
      </c>
      <c r="K14">
        <v>0.20833333333333301</v>
      </c>
      <c r="L14" t="s">
        <v>53</v>
      </c>
      <c r="M14">
        <f t="shared" si="0"/>
        <v>4.0906398021148823E-11</v>
      </c>
      <c r="N14">
        <f t="shared" si="1"/>
        <v>4.391912209143093E-2</v>
      </c>
    </row>
    <row r="15" spans="1:14" ht="14.45" x14ac:dyDescent="0.3">
      <c r="A15">
        <v>10</v>
      </c>
      <c r="B15">
        <v>75</v>
      </c>
      <c r="C15" t="s">
        <v>21</v>
      </c>
      <c r="D15">
        <v>80.530029626420401</v>
      </c>
      <c r="E15">
        <v>1.22697620023747</v>
      </c>
      <c r="F15">
        <v>1.6881386880212301E-3</v>
      </c>
      <c r="G15">
        <v>0</v>
      </c>
      <c r="H15">
        <v>1.6875E-3</v>
      </c>
      <c r="I15" s="1">
        <v>2.168404344971E-19</v>
      </c>
      <c r="J15">
        <v>-0.10416666666666601</v>
      </c>
      <c r="K15">
        <v>0.18042195912175801</v>
      </c>
      <c r="L15" t="s">
        <v>53</v>
      </c>
      <c r="M15">
        <f t="shared" si="0"/>
        <v>4.0792238846284647E-13</v>
      </c>
      <c r="N15">
        <f t="shared" si="1"/>
        <v>1.1205239816678722E-2</v>
      </c>
    </row>
    <row r="16" spans="1:14" ht="14.45" x14ac:dyDescent="0.3">
      <c r="A16">
        <v>10</v>
      </c>
      <c r="B16">
        <v>90</v>
      </c>
      <c r="C16" t="s">
        <v>22</v>
      </c>
      <c r="D16">
        <v>79.965297561393797</v>
      </c>
      <c r="E16">
        <v>1.40566897027561</v>
      </c>
      <c r="F16">
        <v>1.74774249927177E-3</v>
      </c>
      <c r="G16">
        <v>0</v>
      </c>
      <c r="H16">
        <v>1.75E-3</v>
      </c>
      <c r="I16" s="1">
        <v>2.168404344971E-19</v>
      </c>
      <c r="J16">
        <v>-0.20833333333333301</v>
      </c>
      <c r="K16">
        <v>0.20833125009375</v>
      </c>
      <c r="L16" t="s">
        <v>53</v>
      </c>
      <c r="M16">
        <f t="shared" si="0"/>
        <v>5.0963095379590415E-12</v>
      </c>
      <c r="N16">
        <f t="shared" si="1"/>
        <v>4.4134058422984637E-2</v>
      </c>
    </row>
    <row r="17" spans="1:14" ht="14.45" x14ac:dyDescent="0.3">
      <c r="A17">
        <v>20</v>
      </c>
      <c r="B17">
        <v>0</v>
      </c>
      <c r="C17" t="s">
        <v>23</v>
      </c>
      <c r="D17">
        <v>66.429775513308996</v>
      </c>
      <c r="E17">
        <v>1.2344794106698</v>
      </c>
      <c r="F17">
        <v>0</v>
      </c>
      <c r="G17">
        <v>0</v>
      </c>
      <c r="H17">
        <v>0</v>
      </c>
      <c r="I17">
        <v>0</v>
      </c>
      <c r="J17">
        <v>-0.16666666666666599</v>
      </c>
      <c r="K17">
        <v>0.20412414523193101</v>
      </c>
      <c r="L17" t="s">
        <v>53</v>
      </c>
      <c r="M17">
        <f t="shared" si="0"/>
        <v>0</v>
      </c>
      <c r="N17">
        <f t="shared" si="1"/>
        <v>2.7777777777777554E-2</v>
      </c>
    </row>
    <row r="18" spans="1:14" ht="14.45" x14ac:dyDescent="0.3">
      <c r="A18">
        <v>20</v>
      </c>
      <c r="B18">
        <v>15</v>
      </c>
      <c r="C18" t="s">
        <v>24</v>
      </c>
      <c r="D18">
        <v>66.648345746040405</v>
      </c>
      <c r="E18">
        <v>1.0925104399674099</v>
      </c>
      <c r="F18">
        <v>4.5230157117262201E-4</v>
      </c>
      <c r="G18">
        <v>0</v>
      </c>
      <c r="H18">
        <v>4.58333333333333E-4</v>
      </c>
      <c r="I18">
        <v>0</v>
      </c>
      <c r="J18">
        <v>-0.25</v>
      </c>
      <c r="K18">
        <v>0.20412414523193101</v>
      </c>
      <c r="L18" t="s">
        <v>53</v>
      </c>
      <c r="M18">
        <f t="shared" si="0"/>
        <v>3.6382154763384926E-11</v>
      </c>
      <c r="N18">
        <f t="shared" si="1"/>
        <v>6.2726355362297578E-2</v>
      </c>
    </row>
    <row r="19" spans="1:14" ht="14.45" x14ac:dyDescent="0.3">
      <c r="A19">
        <v>20</v>
      </c>
      <c r="B19">
        <v>45</v>
      </c>
      <c r="C19" t="s">
        <v>25</v>
      </c>
      <c r="D19">
        <v>67.286528329385007</v>
      </c>
      <c r="E19">
        <v>1.0116007926169199</v>
      </c>
      <c r="F19">
        <v>1.2357710550163999E-3</v>
      </c>
      <c r="G19" s="1">
        <v>2.168404344971E-19</v>
      </c>
      <c r="H19">
        <v>1.2291666666666601E-3</v>
      </c>
      <c r="I19">
        <v>0</v>
      </c>
      <c r="J19">
        <v>-0.25</v>
      </c>
      <c r="K19">
        <v>0.20412414523193101</v>
      </c>
      <c r="L19" t="s">
        <v>53</v>
      </c>
      <c r="M19">
        <f t="shared" si="0"/>
        <v>4.3617945474179473E-11</v>
      </c>
      <c r="N19">
        <f t="shared" si="1"/>
        <v>6.3119412657608606E-2</v>
      </c>
    </row>
    <row r="20" spans="1:14" ht="14.45" x14ac:dyDescent="0.3">
      <c r="A20">
        <v>20</v>
      </c>
      <c r="B20">
        <v>75</v>
      </c>
      <c r="C20" t="s">
        <v>26</v>
      </c>
      <c r="D20">
        <v>66.809093616185294</v>
      </c>
      <c r="E20">
        <v>1.1407447810995801</v>
      </c>
      <c r="F20">
        <v>1.68817689290531E-3</v>
      </c>
      <c r="G20" s="1">
        <v>2.168404344971E-19</v>
      </c>
      <c r="H20">
        <v>1.6875E-3</v>
      </c>
      <c r="I20" s="1">
        <v>2.168404344971E-19</v>
      </c>
      <c r="J20">
        <v>-0.22916666666666599</v>
      </c>
      <c r="K20">
        <v>0.20728904939721199</v>
      </c>
      <c r="L20" t="s">
        <v>53</v>
      </c>
      <c r="M20">
        <f t="shared" si="0"/>
        <v>4.5818400525906526E-13</v>
      </c>
      <c r="N20">
        <f t="shared" si="1"/>
        <v>5.3293958794914144E-2</v>
      </c>
    </row>
    <row r="21" spans="1:14" ht="14.45" x14ac:dyDescent="0.3">
      <c r="A21">
        <v>20</v>
      </c>
      <c r="B21">
        <v>90</v>
      </c>
      <c r="C21" t="s">
        <v>27</v>
      </c>
      <c r="D21">
        <v>66.8780072448818</v>
      </c>
      <c r="E21">
        <v>1.2477028706309301</v>
      </c>
      <c r="F21">
        <v>1.74774249927177E-3</v>
      </c>
      <c r="G21">
        <v>0</v>
      </c>
      <c r="H21">
        <v>1.75E-3</v>
      </c>
      <c r="I21" s="1">
        <v>2.168404344971E-19</v>
      </c>
      <c r="J21">
        <v>-0.20833333333333301</v>
      </c>
      <c r="K21">
        <v>0.20833333333333301</v>
      </c>
      <c r="L21" t="s">
        <v>53</v>
      </c>
      <c r="M21">
        <f t="shared" si="0"/>
        <v>5.0963095379590415E-12</v>
      </c>
      <c r="N21">
        <f t="shared" si="1"/>
        <v>4.4134058422984637E-2</v>
      </c>
    </row>
    <row r="22" spans="1:14" ht="14.45" x14ac:dyDescent="0.3">
      <c r="A22">
        <v>40</v>
      </c>
      <c r="B22">
        <v>0</v>
      </c>
      <c r="C22" t="s">
        <v>28</v>
      </c>
      <c r="D22">
        <v>53.268248106243099</v>
      </c>
      <c r="E22">
        <v>1.53318301775423</v>
      </c>
      <c r="F22">
        <v>0</v>
      </c>
      <c r="G22">
        <v>0</v>
      </c>
      <c r="H22">
        <v>0</v>
      </c>
      <c r="I22">
        <v>0</v>
      </c>
      <c r="J22">
        <v>-0.1875</v>
      </c>
      <c r="K22">
        <v>0.20728904939721199</v>
      </c>
      <c r="L22" t="s">
        <v>53</v>
      </c>
      <c r="M22">
        <f t="shared" si="0"/>
        <v>0</v>
      </c>
      <c r="N22">
        <f t="shared" si="1"/>
        <v>3.515625E-2</v>
      </c>
    </row>
    <row r="23" spans="1:14" ht="14.45" x14ac:dyDescent="0.3">
      <c r="A23">
        <v>40</v>
      </c>
      <c r="B23">
        <v>15</v>
      </c>
      <c r="C23" t="s">
        <v>29</v>
      </c>
      <c r="D23">
        <v>53.248456796212103</v>
      </c>
      <c r="E23">
        <v>1.30196363963679</v>
      </c>
      <c r="F23">
        <v>4.5233717508586001E-4</v>
      </c>
      <c r="G23" s="1">
        <v>5.4210108624275198E-20</v>
      </c>
      <c r="H23">
        <v>4.5729166666666601E-4</v>
      </c>
      <c r="I23" s="1">
        <v>4.5405197328548604E-6</v>
      </c>
      <c r="J23">
        <v>-0.20833333333333301</v>
      </c>
      <c r="K23">
        <v>0.20833333333333301</v>
      </c>
      <c r="L23" t="s">
        <v>53</v>
      </c>
      <c r="M23">
        <f t="shared" si="0"/>
        <v>2.4546986824277564E-11</v>
      </c>
      <c r="N23">
        <f t="shared" si="1"/>
        <v>4.3591456209650048E-2</v>
      </c>
    </row>
    <row r="24" spans="1:14" ht="14.45" x14ac:dyDescent="0.3">
      <c r="A24">
        <v>40</v>
      </c>
      <c r="B24">
        <v>45</v>
      </c>
      <c r="C24" t="s">
        <v>30</v>
      </c>
      <c r="D24">
        <v>52.946706333574198</v>
      </c>
      <c r="E24">
        <v>1.21428048819672</v>
      </c>
      <c r="F24">
        <v>1.2358231938727599E-3</v>
      </c>
      <c r="G24" s="1">
        <v>2.168404344971E-19</v>
      </c>
      <c r="H24">
        <v>1.2312499999999999E-3</v>
      </c>
      <c r="I24" s="1">
        <v>6.2500000000000198E-6</v>
      </c>
      <c r="J24">
        <v>-0.14583437499999999</v>
      </c>
      <c r="K24">
        <v>0.19873656930456801</v>
      </c>
      <c r="L24" t="s">
        <v>53</v>
      </c>
      <c r="M24">
        <f t="shared" si="0"/>
        <v>2.0914102197849426E-11</v>
      </c>
      <c r="N24">
        <f t="shared" si="1"/>
        <v>2.1629643196785009E-2</v>
      </c>
    </row>
    <row r="25" spans="1:14" ht="14.45" x14ac:dyDescent="0.3">
      <c r="A25">
        <v>40</v>
      </c>
      <c r="B25">
        <v>75</v>
      </c>
      <c r="C25" t="s">
        <v>31</v>
      </c>
      <c r="D25">
        <v>53.614959158176397</v>
      </c>
      <c r="E25">
        <v>1.1573705407811501</v>
      </c>
      <c r="F25">
        <v>1.6881864370124199E-3</v>
      </c>
      <c r="G25">
        <v>0</v>
      </c>
      <c r="H25">
        <v>1.6875E-3</v>
      </c>
      <c r="I25" s="1">
        <v>2.168404344971E-19</v>
      </c>
      <c r="J25">
        <v>-0.20833333333333301</v>
      </c>
      <c r="K25">
        <v>0.20833333333333301</v>
      </c>
      <c r="L25" t="s">
        <v>53</v>
      </c>
      <c r="M25">
        <f t="shared" si="0"/>
        <v>4.7119577201998171E-13</v>
      </c>
      <c r="N25">
        <f t="shared" si="1"/>
        <v>4.410903876664559E-2</v>
      </c>
    </row>
    <row r="26" spans="1:14" ht="14.45" x14ac:dyDescent="0.3">
      <c r="A26">
        <v>40</v>
      </c>
      <c r="B26">
        <v>90</v>
      </c>
      <c r="C26" t="s">
        <v>32</v>
      </c>
      <c r="D26">
        <v>52.610918348505997</v>
      </c>
      <c r="E26">
        <v>1.23509552039228</v>
      </c>
      <c r="F26">
        <v>1.7477424992717501E-3</v>
      </c>
      <c r="G26" s="1">
        <v>2.168404344971E-19</v>
      </c>
      <c r="H26">
        <v>1.75E-3</v>
      </c>
      <c r="I26" s="1">
        <v>2.168404344971E-19</v>
      </c>
      <c r="J26">
        <v>-0.16666666666666599</v>
      </c>
      <c r="K26">
        <v>0.20412414523193101</v>
      </c>
      <c r="L26" t="s">
        <v>53</v>
      </c>
      <c r="M26">
        <f t="shared" si="0"/>
        <v>5.0963095380491129E-12</v>
      </c>
      <c r="N26">
        <f t="shared" si="1"/>
        <v>2.8363413214711898E-2</v>
      </c>
    </row>
    <row r="27" spans="1:14" ht="14.45" x14ac:dyDescent="0.3">
      <c r="A27">
        <v>60</v>
      </c>
      <c r="B27">
        <v>0</v>
      </c>
      <c r="C27" t="s">
        <v>33</v>
      </c>
      <c r="D27">
        <v>44.848951561896698</v>
      </c>
      <c r="E27">
        <v>1.6409796214653201</v>
      </c>
      <c r="F27">
        <v>0</v>
      </c>
      <c r="G27">
        <v>0</v>
      </c>
      <c r="H27" s="1">
        <v>1.0416666666666599E-6</v>
      </c>
      <c r="I27" s="1">
        <v>4.5405197328548604E-6</v>
      </c>
      <c r="J27">
        <v>-0.16666666666666599</v>
      </c>
      <c r="K27">
        <v>0.20412414523193101</v>
      </c>
      <c r="L27" t="s">
        <v>53</v>
      </c>
      <c r="M27">
        <f t="shared" si="0"/>
        <v>1.0850694444444305E-12</v>
      </c>
      <c r="N27">
        <f t="shared" si="1"/>
        <v>2.7777777777777554E-2</v>
      </c>
    </row>
    <row r="28" spans="1:14" ht="14.45" x14ac:dyDescent="0.3">
      <c r="A28">
        <v>60</v>
      </c>
      <c r="B28">
        <v>15</v>
      </c>
      <c r="C28" t="s">
        <v>34</v>
      </c>
      <c r="D28">
        <v>44.848951561896698</v>
      </c>
      <c r="E28">
        <v>1.6409796214653201</v>
      </c>
      <c r="F28">
        <v>4.5234376923752499E-4</v>
      </c>
      <c r="G28">
        <v>0</v>
      </c>
      <c r="H28">
        <v>4.5520833333333302E-4</v>
      </c>
      <c r="I28" s="1">
        <v>7.4389879463987903E-6</v>
      </c>
      <c r="J28">
        <v>-0.27083333333333298</v>
      </c>
      <c r="K28">
        <v>0.19873733362852999</v>
      </c>
      <c r="L28" t="s">
        <v>53</v>
      </c>
      <c r="M28">
        <f t="shared" si="0"/>
        <v>8.2057274589924959E-12</v>
      </c>
      <c r="N28">
        <f t="shared" si="1"/>
        <v>7.3595918601000149E-2</v>
      </c>
    </row>
    <row r="29" spans="1:14" ht="14.45" x14ac:dyDescent="0.3">
      <c r="A29">
        <v>60</v>
      </c>
      <c r="B29">
        <v>45</v>
      </c>
      <c r="C29" t="s">
        <v>35</v>
      </c>
      <c r="D29">
        <v>45.080684153450498</v>
      </c>
      <c r="E29">
        <v>1.29435717639103</v>
      </c>
      <c r="F29">
        <v>1.23583284897526E-3</v>
      </c>
      <c r="G29">
        <v>0</v>
      </c>
      <c r="H29">
        <v>1.23333333333333E-3</v>
      </c>
      <c r="I29" s="1">
        <v>8.3333333333333693E-6</v>
      </c>
      <c r="J29">
        <v>-0.1875</v>
      </c>
      <c r="K29">
        <v>0.20728904939721199</v>
      </c>
      <c r="L29" t="s">
        <v>53</v>
      </c>
      <c r="M29">
        <f t="shared" si="0"/>
        <v>6.2475784442525898E-12</v>
      </c>
      <c r="N29">
        <f t="shared" si="1"/>
        <v>3.5621214601196334E-2</v>
      </c>
    </row>
    <row r="30" spans="1:14" ht="14.45" x14ac:dyDescent="0.3">
      <c r="A30">
        <v>60</v>
      </c>
      <c r="B30">
        <v>75</v>
      </c>
      <c r="C30" t="s">
        <v>36</v>
      </c>
      <c r="D30">
        <v>45.080684153450498</v>
      </c>
      <c r="E30">
        <v>1.29435717639103</v>
      </c>
      <c r="F30">
        <v>1.6881882041276501E-3</v>
      </c>
      <c r="G30" s="1">
        <v>2.168404344971E-19</v>
      </c>
      <c r="H30">
        <v>1.6875E-3</v>
      </c>
      <c r="I30" s="1">
        <v>2.168404344971E-19</v>
      </c>
      <c r="J30">
        <v>-0.25</v>
      </c>
      <c r="K30">
        <v>0.20412414523193101</v>
      </c>
      <c r="L30" t="s">
        <v>53</v>
      </c>
      <c r="M30">
        <f t="shared" si="0"/>
        <v>4.7362492131464003E-13</v>
      </c>
      <c r="N30">
        <f t="shared" si="1"/>
        <v>6.334694408147637E-2</v>
      </c>
    </row>
    <row r="31" spans="1:14" x14ac:dyDescent="0.25">
      <c r="A31">
        <v>60</v>
      </c>
      <c r="B31">
        <v>90</v>
      </c>
      <c r="C31" t="s">
        <v>37</v>
      </c>
      <c r="D31">
        <v>45.080684153450498</v>
      </c>
      <c r="E31">
        <v>1.29435717639103</v>
      </c>
      <c r="F31">
        <v>1.7477424992717501E-3</v>
      </c>
      <c r="G31" s="1">
        <v>2.168404344971E-19</v>
      </c>
      <c r="H31">
        <v>1.74791666666666E-3</v>
      </c>
      <c r="I31" s="1">
        <v>6.2500000000000198E-6</v>
      </c>
      <c r="J31">
        <v>-0.208332291666666</v>
      </c>
      <c r="K31">
        <v>0.20833229171354101</v>
      </c>
      <c r="L31" t="s">
        <v>53</v>
      </c>
      <c r="M31">
        <f t="shared" si="0"/>
        <v>3.0334281449708064E-14</v>
      </c>
      <c r="N31">
        <f t="shared" si="1"/>
        <v>4.4133620755161578E-2</v>
      </c>
    </row>
    <row r="32" spans="1:14" x14ac:dyDescent="0.25">
      <c r="A32">
        <v>80</v>
      </c>
      <c r="B32">
        <v>0</v>
      </c>
      <c r="C32" t="s">
        <v>38</v>
      </c>
      <c r="D32">
        <v>39.388629736253002</v>
      </c>
      <c r="E32">
        <v>1.15018262597793</v>
      </c>
      <c r="F32">
        <v>0</v>
      </c>
      <c r="G32">
        <v>0</v>
      </c>
      <c r="H32" s="1">
        <v>-3.1250000000000001E-6</v>
      </c>
      <c r="I32" s="1">
        <v>7.4389879463987996E-6</v>
      </c>
      <c r="J32">
        <v>-0.20833333333333301</v>
      </c>
      <c r="K32">
        <v>0.20833333333333301</v>
      </c>
      <c r="L32" t="s">
        <v>53</v>
      </c>
      <c r="M32">
        <f t="shared" si="0"/>
        <v>9.7656250000000002E-12</v>
      </c>
      <c r="N32">
        <f t="shared" si="1"/>
        <v>4.3402777777777644E-2</v>
      </c>
    </row>
    <row r="33" spans="1:14" x14ac:dyDescent="0.25">
      <c r="A33">
        <v>80</v>
      </c>
      <c r="B33">
        <v>15</v>
      </c>
      <c r="C33" t="s">
        <v>39</v>
      </c>
      <c r="D33">
        <v>39.388629736253002</v>
      </c>
      <c r="E33">
        <v>1.15018262597793</v>
      </c>
      <c r="F33">
        <v>4.5234607725220199E-4</v>
      </c>
      <c r="G33" s="1">
        <v>5.4210108624275198E-20</v>
      </c>
      <c r="H33">
        <v>4.5208333333333298E-4</v>
      </c>
      <c r="I33" s="1">
        <v>1.1599509089229199E-5</v>
      </c>
      <c r="J33">
        <v>-0.14583333333333301</v>
      </c>
      <c r="K33">
        <v>0.19873733362852999</v>
      </c>
      <c r="L33" t="s">
        <v>53</v>
      </c>
      <c r="M33">
        <f t="shared" si="0"/>
        <v>6.9034366902641109E-14</v>
      </c>
      <c r="N33">
        <f t="shared" si="1"/>
        <v>2.1399500000616512E-2</v>
      </c>
    </row>
    <row r="34" spans="1:14" x14ac:dyDescent="0.25">
      <c r="A34">
        <v>80</v>
      </c>
      <c r="B34">
        <v>45</v>
      </c>
      <c r="C34" t="s">
        <v>40</v>
      </c>
      <c r="D34">
        <v>39.388629736253002</v>
      </c>
      <c r="E34">
        <v>1.15018262597793</v>
      </c>
      <c r="F34">
        <v>1.23583622824331E-3</v>
      </c>
      <c r="G34" s="1">
        <v>2.168404344971E-19</v>
      </c>
      <c r="H34">
        <v>1.23229166666666E-3</v>
      </c>
      <c r="I34" s="1">
        <v>7.4389879463988301E-6</v>
      </c>
      <c r="J34">
        <v>-0.24999895833333299</v>
      </c>
      <c r="K34">
        <v>0.204123294763387</v>
      </c>
      <c r="L34" t="s">
        <v>53</v>
      </c>
      <c r="M34">
        <f t="shared" si="0"/>
        <v>1.2563916770663929E-11</v>
      </c>
      <c r="N34">
        <f t="shared" si="1"/>
        <v>6.3118921998397456E-2</v>
      </c>
    </row>
    <row r="35" spans="1:14" x14ac:dyDescent="0.25">
      <c r="A35">
        <v>80</v>
      </c>
      <c r="B35">
        <v>75</v>
      </c>
      <c r="C35" t="s">
        <v>41</v>
      </c>
      <c r="D35">
        <v>39.388629736253002</v>
      </c>
      <c r="E35">
        <v>1.15018262597793</v>
      </c>
      <c r="F35">
        <v>1.6881888225949301E-3</v>
      </c>
      <c r="G35">
        <v>0</v>
      </c>
      <c r="H35">
        <v>1.6875E-3</v>
      </c>
      <c r="I35" s="1">
        <v>9.3169499062491099E-6</v>
      </c>
      <c r="J35">
        <v>-0.22916666666666599</v>
      </c>
      <c r="K35">
        <v>0.20728904939721199</v>
      </c>
      <c r="L35" t="s">
        <v>53</v>
      </c>
      <c r="M35">
        <f t="shared" si="0"/>
        <v>4.7447656728623237E-13</v>
      </c>
      <c r="N35">
        <f t="shared" si="1"/>
        <v>5.3293964302967553E-2</v>
      </c>
    </row>
    <row r="36" spans="1:14" x14ac:dyDescent="0.25">
      <c r="A36">
        <v>80</v>
      </c>
      <c r="B36">
        <v>90</v>
      </c>
      <c r="C36" t="s">
        <v>42</v>
      </c>
      <c r="D36">
        <v>39.388629736253002</v>
      </c>
      <c r="E36">
        <v>1.15018262597793</v>
      </c>
      <c r="F36">
        <v>1.7477424992717501E-3</v>
      </c>
      <c r="G36" s="1">
        <v>2.168404344971E-19</v>
      </c>
      <c r="H36">
        <v>1.7468749999999999E-3</v>
      </c>
      <c r="I36" s="1">
        <v>7.4389879463988301E-6</v>
      </c>
      <c r="J36">
        <v>-0.20833333333333301</v>
      </c>
      <c r="K36">
        <v>0.20833333333333301</v>
      </c>
      <c r="L36" t="s">
        <v>53</v>
      </c>
      <c r="M36">
        <f t="shared" si="0"/>
        <v>7.5255498648700002E-13</v>
      </c>
      <c r="N36">
        <f t="shared" si="1"/>
        <v>4.4134058422984637E-2</v>
      </c>
    </row>
    <row r="37" spans="1:14" x14ac:dyDescent="0.25">
      <c r="A37">
        <v>100</v>
      </c>
      <c r="B37">
        <v>0</v>
      </c>
      <c r="C37" t="s">
        <v>43</v>
      </c>
      <c r="D37">
        <v>34.931703924494798</v>
      </c>
      <c r="E37">
        <v>1.3836649735765301</v>
      </c>
      <c r="F37">
        <v>0</v>
      </c>
      <c r="G37">
        <v>0</v>
      </c>
      <c r="H37" s="1">
        <v>-2.08333333333333E-6</v>
      </c>
      <c r="I37" s="1">
        <v>9.0810394657097292E-6</v>
      </c>
      <c r="J37">
        <v>-0.1875</v>
      </c>
      <c r="K37">
        <v>0.20728904939721199</v>
      </c>
      <c r="L37" t="s">
        <v>53</v>
      </c>
      <c r="M37">
        <f t="shared" si="0"/>
        <v>4.3402777777777639E-12</v>
      </c>
      <c r="N37">
        <f t="shared" si="1"/>
        <v>3.515625E-2</v>
      </c>
    </row>
    <row r="38" spans="1:14" x14ac:dyDescent="0.25">
      <c r="A38">
        <v>100</v>
      </c>
      <c r="B38">
        <v>15</v>
      </c>
      <c r="C38" t="s">
        <v>44</v>
      </c>
      <c r="D38">
        <v>34.931703924494798</v>
      </c>
      <c r="E38">
        <v>1.3836649735765301</v>
      </c>
      <c r="F38">
        <v>4.5234714554411899E-4</v>
      </c>
      <c r="G38" s="1">
        <v>1.0842021724855E-19</v>
      </c>
      <c r="H38">
        <v>4.5208333333333298E-4</v>
      </c>
      <c r="I38" s="1">
        <v>1.3339842161318399E-5</v>
      </c>
      <c r="J38">
        <v>-0.14583333333333301</v>
      </c>
      <c r="K38">
        <v>0.19873733362852999</v>
      </c>
      <c r="L38" t="s">
        <v>53</v>
      </c>
      <c r="M38">
        <f t="shared" si="0"/>
        <v>6.9596882559800886E-14</v>
      </c>
      <c r="N38">
        <f t="shared" si="1"/>
        <v>2.1399500313168136E-2</v>
      </c>
    </row>
    <row r="39" spans="1:14" x14ac:dyDescent="0.25">
      <c r="A39">
        <v>100</v>
      </c>
      <c r="B39">
        <v>45</v>
      </c>
      <c r="C39" t="s">
        <v>45</v>
      </c>
      <c r="D39">
        <v>34.931703924494798</v>
      </c>
      <c r="E39">
        <v>1.3836649735765301</v>
      </c>
      <c r="F39">
        <v>1.2358377923585701E-3</v>
      </c>
      <c r="G39" s="1">
        <v>2.168404344971E-19</v>
      </c>
      <c r="H39">
        <v>1.2364583333333301E-3</v>
      </c>
      <c r="I39" s="1">
        <v>9.9368666814265593E-6</v>
      </c>
      <c r="J39">
        <v>-0.16666666666666599</v>
      </c>
      <c r="K39">
        <v>0.20412414523193101</v>
      </c>
      <c r="L39" t="s">
        <v>53</v>
      </c>
      <c r="M39">
        <f t="shared" si="0"/>
        <v>3.8507110135609241E-13</v>
      </c>
      <c r="N39">
        <f t="shared" si="1"/>
        <v>2.819125100361276E-2</v>
      </c>
    </row>
    <row r="40" spans="1:14" x14ac:dyDescent="0.25">
      <c r="A40">
        <v>100</v>
      </c>
      <c r="B40">
        <v>75</v>
      </c>
      <c r="C40" t="s">
        <v>46</v>
      </c>
      <c r="D40">
        <v>35.700531580393402</v>
      </c>
      <c r="E40">
        <v>1.4619119949791799</v>
      </c>
      <c r="F40">
        <v>1.68818910885287E-3</v>
      </c>
      <c r="G40" s="1">
        <v>2.168404344971E-19</v>
      </c>
      <c r="H40">
        <v>1.68854166666666E-3</v>
      </c>
      <c r="I40" s="1">
        <v>1.03644524698606E-5</v>
      </c>
      <c r="J40">
        <v>-0.20833333333333301</v>
      </c>
      <c r="K40">
        <v>0.20833333333333301</v>
      </c>
      <c r="L40" t="s">
        <v>53</v>
      </c>
      <c r="M40">
        <f t="shared" si="0"/>
        <v>1.2429701206443483E-13</v>
      </c>
      <c r="N40">
        <f t="shared" si="1"/>
        <v>4.4109039888933589E-2</v>
      </c>
    </row>
    <row r="41" spans="1:14" x14ac:dyDescent="0.25">
      <c r="A41">
        <v>100</v>
      </c>
      <c r="B41">
        <v>90</v>
      </c>
      <c r="C41" t="s">
        <v>47</v>
      </c>
      <c r="D41">
        <v>35.700531580393402</v>
      </c>
      <c r="E41">
        <v>1.4619119949791799</v>
      </c>
      <c r="F41">
        <v>1.7477424992717501E-3</v>
      </c>
      <c r="G41" s="1">
        <v>2.168404344971E-19</v>
      </c>
      <c r="H41">
        <v>1.74791666666666E-3</v>
      </c>
      <c r="I41" s="1">
        <v>1.12190933481968E-5</v>
      </c>
      <c r="J41">
        <v>-0.14583333333333301</v>
      </c>
      <c r="K41">
        <v>0.19873733362852999</v>
      </c>
      <c r="L41" t="s">
        <v>53</v>
      </c>
      <c r="M41">
        <f t="shared" si="0"/>
        <v>3.0334281449708064E-14</v>
      </c>
      <c r="N41">
        <f t="shared" si="1"/>
        <v>2.1780173943909041E-2</v>
      </c>
    </row>
    <row r="42" spans="1:14" x14ac:dyDescent="0.25">
      <c r="A42">
        <v>1</v>
      </c>
      <c r="B42">
        <v>0</v>
      </c>
      <c r="C42" t="s">
        <v>8</v>
      </c>
      <c r="D42">
        <v>74.090527017555402</v>
      </c>
      <c r="E42">
        <v>0.382175942107637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t="s">
        <v>54</v>
      </c>
      <c r="M42">
        <f t="shared" si="0"/>
        <v>0</v>
      </c>
      <c r="N42">
        <f t="shared" si="1"/>
        <v>0</v>
      </c>
    </row>
    <row r="43" spans="1:14" x14ac:dyDescent="0.25">
      <c r="A43">
        <v>1</v>
      </c>
      <c r="B43">
        <v>15</v>
      </c>
      <c r="C43" t="s">
        <v>9</v>
      </c>
      <c r="D43">
        <v>73.996189881420094</v>
      </c>
      <c r="E43">
        <v>0.32805896673324098</v>
      </c>
      <c r="F43">
        <v>4.3438097573015498E-4</v>
      </c>
      <c r="G43">
        <v>0</v>
      </c>
      <c r="H43">
        <v>4.3750000000000001E-4</v>
      </c>
      <c r="I43" s="1">
        <v>5.4210108624275198E-20</v>
      </c>
      <c r="J43">
        <v>4.3750000000000001E-4</v>
      </c>
      <c r="K43" s="1">
        <v>5.4210108624275198E-20</v>
      </c>
      <c r="L43" t="s">
        <v>54</v>
      </c>
      <c r="M43">
        <f t="shared" si="0"/>
        <v>9.7283123958822997E-12</v>
      </c>
      <c r="N43">
        <f t="shared" si="1"/>
        <v>9.7283123958822997E-12</v>
      </c>
    </row>
    <row r="44" spans="1:14" x14ac:dyDescent="0.25">
      <c r="A44">
        <v>1</v>
      </c>
      <c r="B44">
        <v>45</v>
      </c>
      <c r="C44" t="s">
        <v>10</v>
      </c>
      <c r="D44">
        <v>73.972844375919706</v>
      </c>
      <c r="E44">
        <v>0.25245491496473399</v>
      </c>
      <c r="F44">
        <v>1.20777148085244E-3</v>
      </c>
      <c r="G44" s="1">
        <v>2.168404344971E-19</v>
      </c>
      <c r="H44">
        <v>1.2083333333333299E-3</v>
      </c>
      <c r="I44" s="1">
        <v>2.168404344971E-19</v>
      </c>
      <c r="J44">
        <v>1.2083333333333299E-3</v>
      </c>
      <c r="K44" s="1">
        <v>2.168404344971E-19</v>
      </c>
      <c r="L44" t="s">
        <v>54</v>
      </c>
      <c r="M44">
        <f t="shared" si="0"/>
        <v>3.1567821028221024E-13</v>
      </c>
      <c r="N44">
        <f t="shared" si="1"/>
        <v>3.1567821028221024E-13</v>
      </c>
    </row>
    <row r="45" spans="1:14" x14ac:dyDescent="0.25">
      <c r="A45">
        <v>1</v>
      </c>
      <c r="B45">
        <v>75</v>
      </c>
      <c r="C45" t="s">
        <v>11</v>
      </c>
      <c r="D45">
        <v>73.791634810313596</v>
      </c>
      <c r="E45">
        <v>0.30066271106782699</v>
      </c>
      <c r="F45">
        <v>1.6826647618928699E-3</v>
      </c>
      <c r="G45" s="1">
        <v>2.168404344971E-19</v>
      </c>
      <c r="H45">
        <v>1.6875E-3</v>
      </c>
      <c r="I45" s="1">
        <v>2.168404344971E-19</v>
      </c>
      <c r="J45">
        <v>1.6875E-3</v>
      </c>
      <c r="K45" s="1">
        <v>2.168404344971E-19</v>
      </c>
      <c r="L45" t="s">
        <v>54</v>
      </c>
      <c r="M45">
        <f t="shared" si="0"/>
        <v>2.3379527552642672E-11</v>
      </c>
      <c r="N45">
        <f t="shared" si="1"/>
        <v>2.3379527552642672E-11</v>
      </c>
    </row>
    <row r="46" spans="1:14" x14ac:dyDescent="0.25">
      <c r="A46">
        <v>1</v>
      </c>
      <c r="B46">
        <v>90</v>
      </c>
      <c r="C46" t="s">
        <v>12</v>
      </c>
      <c r="D46">
        <v>73.749634242292004</v>
      </c>
      <c r="E46">
        <v>0.33916983610149098</v>
      </c>
      <c r="F46">
        <v>1.74774249927177E-3</v>
      </c>
      <c r="G46" s="1">
        <v>2.168404344971E-19</v>
      </c>
      <c r="H46">
        <v>1.75E-3</v>
      </c>
      <c r="I46" s="1">
        <v>2.168404344971E-19</v>
      </c>
      <c r="J46">
        <v>1.75E-3</v>
      </c>
      <c r="K46" s="1">
        <v>2.168404344971E-19</v>
      </c>
      <c r="L46" t="s">
        <v>54</v>
      </c>
      <c r="M46">
        <f t="shared" si="0"/>
        <v>5.0963095379590415E-12</v>
      </c>
      <c r="N46">
        <f t="shared" si="1"/>
        <v>5.0963095379590415E-12</v>
      </c>
    </row>
    <row r="47" spans="1:14" x14ac:dyDescent="0.25">
      <c r="A47">
        <v>5</v>
      </c>
      <c r="B47">
        <v>0</v>
      </c>
      <c r="C47" t="s">
        <v>13</v>
      </c>
      <c r="D47">
        <v>63.597643558185602</v>
      </c>
      <c r="E47">
        <v>0.25210343011838598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t="s">
        <v>54</v>
      </c>
      <c r="M47">
        <f t="shared" si="0"/>
        <v>0</v>
      </c>
      <c r="N47">
        <f t="shared" si="1"/>
        <v>0</v>
      </c>
    </row>
    <row r="48" spans="1:14" x14ac:dyDescent="0.25">
      <c r="A48">
        <v>5</v>
      </c>
      <c r="B48">
        <v>15</v>
      </c>
      <c r="C48" t="s">
        <v>14</v>
      </c>
      <c r="D48">
        <v>63.499446987358702</v>
      </c>
      <c r="E48">
        <v>0.357918041039683</v>
      </c>
      <c r="F48">
        <v>4.51591086111611E-4</v>
      </c>
      <c r="G48" s="1">
        <v>5.4210108624275198E-20</v>
      </c>
      <c r="H48">
        <v>4.58333333333333E-4</v>
      </c>
      <c r="I48">
        <v>0</v>
      </c>
      <c r="J48">
        <v>4.58333333333333E-4</v>
      </c>
      <c r="K48">
        <v>0</v>
      </c>
      <c r="L48" t="s">
        <v>54</v>
      </c>
      <c r="M48">
        <f t="shared" si="0"/>
        <v>4.5457897598818035E-11</v>
      </c>
      <c r="N48">
        <f t="shared" si="1"/>
        <v>4.5457897598818035E-11</v>
      </c>
    </row>
    <row r="49" spans="1:14" x14ac:dyDescent="0.25">
      <c r="A49">
        <v>5</v>
      </c>
      <c r="B49">
        <v>45</v>
      </c>
      <c r="C49" t="s">
        <v>15</v>
      </c>
      <c r="D49">
        <v>63.0731029423915</v>
      </c>
      <c r="E49">
        <v>0.30084111016116699</v>
      </c>
      <c r="F49">
        <v>1.23472781912782E-3</v>
      </c>
      <c r="G49" s="1">
        <v>2.168404344971E-19</v>
      </c>
      <c r="H49">
        <v>1.2291666666666601E-3</v>
      </c>
      <c r="I49">
        <v>0</v>
      </c>
      <c r="J49">
        <v>1.2291666666666601E-3</v>
      </c>
      <c r="K49">
        <v>0</v>
      </c>
      <c r="L49" t="s">
        <v>54</v>
      </c>
      <c r="M49">
        <f t="shared" si="0"/>
        <v>3.0926416696264407E-11</v>
      </c>
      <c r="N49">
        <f t="shared" si="1"/>
        <v>3.0926416696264407E-11</v>
      </c>
    </row>
    <row r="50" spans="1:14" x14ac:dyDescent="0.25">
      <c r="A50">
        <v>5</v>
      </c>
      <c r="B50">
        <v>75</v>
      </c>
      <c r="C50" t="s">
        <v>16</v>
      </c>
      <c r="D50">
        <v>62.766558718904101</v>
      </c>
      <c r="E50">
        <v>0.34074541170601402</v>
      </c>
      <c r="F50">
        <v>1.6879854118824801E-3</v>
      </c>
      <c r="G50">
        <v>0</v>
      </c>
      <c r="H50">
        <v>1.6875E-3</v>
      </c>
      <c r="I50" s="1">
        <v>2.168404344971E-19</v>
      </c>
      <c r="J50">
        <v>1.6875E-3</v>
      </c>
      <c r="K50" s="1">
        <v>2.168404344971E-19</v>
      </c>
      <c r="L50" t="s">
        <v>54</v>
      </c>
      <c r="M50">
        <f t="shared" si="0"/>
        <v>2.3562469565287537E-13</v>
      </c>
      <c r="N50">
        <f t="shared" si="1"/>
        <v>2.3562469565287537E-13</v>
      </c>
    </row>
    <row r="51" spans="1:14" x14ac:dyDescent="0.25">
      <c r="A51">
        <v>5</v>
      </c>
      <c r="B51">
        <v>90</v>
      </c>
      <c r="C51" t="s">
        <v>17</v>
      </c>
      <c r="D51">
        <v>62.9667751671631</v>
      </c>
      <c r="E51">
        <v>0.26569051057154702</v>
      </c>
      <c r="F51">
        <v>1.74774249927177E-3</v>
      </c>
      <c r="G51">
        <v>0</v>
      </c>
      <c r="H51">
        <v>1.75E-3</v>
      </c>
      <c r="I51" s="1">
        <v>2.168404344971E-19</v>
      </c>
      <c r="J51">
        <v>1.75E-3</v>
      </c>
      <c r="K51" s="1">
        <v>2.168404344971E-19</v>
      </c>
      <c r="L51" t="s">
        <v>54</v>
      </c>
      <c r="M51">
        <f t="shared" si="0"/>
        <v>5.0963095379590415E-12</v>
      </c>
      <c r="N51">
        <f t="shared" si="1"/>
        <v>5.0963095379590415E-12</v>
      </c>
    </row>
    <row r="52" spans="1:14" x14ac:dyDescent="0.25">
      <c r="A52">
        <v>10</v>
      </c>
      <c r="B52">
        <v>0</v>
      </c>
      <c r="C52" t="s">
        <v>18</v>
      </c>
      <c r="D52">
        <v>51.9119419185472</v>
      </c>
      <c r="E52">
        <v>0.36067615811727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t="s">
        <v>54</v>
      </c>
      <c r="M52">
        <f t="shared" si="0"/>
        <v>0</v>
      </c>
      <c r="N52">
        <f t="shared" si="1"/>
        <v>0</v>
      </c>
    </row>
    <row r="53" spans="1:14" x14ac:dyDescent="0.25">
      <c r="A53">
        <v>10</v>
      </c>
      <c r="B53">
        <v>15</v>
      </c>
      <c r="C53" t="s">
        <v>19</v>
      </c>
      <c r="D53">
        <v>51.893869443011504</v>
      </c>
      <c r="E53">
        <v>0.25944207116562501</v>
      </c>
      <c r="F53">
        <v>4.52159231513544E-4</v>
      </c>
      <c r="G53" s="1">
        <v>5.4210108624275198E-20</v>
      </c>
      <c r="H53">
        <v>4.58333333333333E-4</v>
      </c>
      <c r="I53">
        <v>0</v>
      </c>
      <c r="J53">
        <v>4.58333333333333E-4</v>
      </c>
      <c r="K53">
        <v>0</v>
      </c>
      <c r="L53" t="s">
        <v>54</v>
      </c>
      <c r="M53">
        <f t="shared" si="0"/>
        <v>3.8119533281121779E-11</v>
      </c>
      <c r="N53">
        <f t="shared" si="1"/>
        <v>3.8119533281121779E-11</v>
      </c>
    </row>
    <row r="54" spans="1:14" x14ac:dyDescent="0.25">
      <c r="A54">
        <v>10</v>
      </c>
      <c r="B54">
        <v>45</v>
      </c>
      <c r="C54" t="s">
        <v>20</v>
      </c>
      <c r="D54">
        <v>51.563720634088803</v>
      </c>
      <c r="E54">
        <v>0.29054330926873501</v>
      </c>
      <c r="F54">
        <v>1.2355624776411299E-3</v>
      </c>
      <c r="G54" s="1">
        <v>2.168404344971E-19</v>
      </c>
      <c r="H54">
        <v>1.2291666666666601E-3</v>
      </c>
      <c r="I54">
        <v>0</v>
      </c>
      <c r="J54">
        <v>1.2291666666666601E-3</v>
      </c>
      <c r="K54">
        <v>0</v>
      </c>
      <c r="L54" t="s">
        <v>54</v>
      </c>
      <c r="M54">
        <f t="shared" si="0"/>
        <v>4.0906398021148823E-11</v>
      </c>
      <c r="N54">
        <f t="shared" si="1"/>
        <v>4.0906398021148823E-11</v>
      </c>
    </row>
    <row r="55" spans="1:14" x14ac:dyDescent="0.25">
      <c r="A55">
        <v>10</v>
      </c>
      <c r="B55">
        <v>75</v>
      </c>
      <c r="C55" t="s">
        <v>21</v>
      </c>
      <c r="D55">
        <v>51.449845900366803</v>
      </c>
      <c r="E55">
        <v>0.27860879751862999</v>
      </c>
      <c r="F55">
        <v>1.6881386880212301E-3</v>
      </c>
      <c r="G55">
        <v>0</v>
      </c>
      <c r="H55">
        <v>1.6875E-3</v>
      </c>
      <c r="I55" s="1">
        <v>2.168404344971E-19</v>
      </c>
      <c r="J55">
        <v>1.6875E-3</v>
      </c>
      <c r="K55" s="1">
        <v>2.168404344971E-19</v>
      </c>
      <c r="L55" t="s">
        <v>54</v>
      </c>
      <c r="M55">
        <f t="shared" si="0"/>
        <v>4.0792238846284647E-13</v>
      </c>
      <c r="N55">
        <f t="shared" si="1"/>
        <v>4.0792238846284647E-13</v>
      </c>
    </row>
    <row r="56" spans="1:14" x14ac:dyDescent="0.25">
      <c r="A56">
        <v>10</v>
      </c>
      <c r="B56">
        <v>90</v>
      </c>
      <c r="C56" t="s">
        <v>22</v>
      </c>
      <c r="D56">
        <v>51.5140530109826</v>
      </c>
      <c r="E56">
        <v>0.25066396083954101</v>
      </c>
      <c r="F56">
        <v>1.74774249927177E-3</v>
      </c>
      <c r="G56">
        <v>0</v>
      </c>
      <c r="H56">
        <v>1.75E-3</v>
      </c>
      <c r="I56" s="1">
        <v>2.168404344971E-19</v>
      </c>
      <c r="J56">
        <v>1.75E-3</v>
      </c>
      <c r="K56" s="1">
        <v>2.168404344971E-19</v>
      </c>
      <c r="L56" t="s">
        <v>54</v>
      </c>
      <c r="M56">
        <f t="shared" si="0"/>
        <v>5.0963095379590415E-12</v>
      </c>
      <c r="N56">
        <f t="shared" si="1"/>
        <v>5.0963095379590415E-12</v>
      </c>
    </row>
    <row r="57" spans="1:14" x14ac:dyDescent="0.25">
      <c r="A57">
        <v>20</v>
      </c>
      <c r="B57">
        <v>0</v>
      </c>
      <c r="C57" t="s">
        <v>23</v>
      </c>
      <c r="D57">
        <v>38.4552114523526</v>
      </c>
      <c r="E57">
        <v>0.17841257879342501</v>
      </c>
      <c r="F57">
        <v>0</v>
      </c>
      <c r="G57">
        <v>0</v>
      </c>
      <c r="H57">
        <v>0</v>
      </c>
      <c r="I57">
        <v>0</v>
      </c>
      <c r="J57" s="1">
        <v>6.2500000000000003E-6</v>
      </c>
      <c r="K57" s="1">
        <v>5.7471309267223802E-5</v>
      </c>
      <c r="L57" t="s">
        <v>54</v>
      </c>
      <c r="M57">
        <f t="shared" si="0"/>
        <v>0</v>
      </c>
      <c r="N57">
        <f t="shared" si="1"/>
        <v>3.9062500000000001E-11</v>
      </c>
    </row>
    <row r="58" spans="1:14" x14ac:dyDescent="0.25">
      <c r="A58">
        <v>20</v>
      </c>
      <c r="B58">
        <v>15</v>
      </c>
      <c r="C58" t="s">
        <v>24</v>
      </c>
      <c r="D58">
        <v>38.254696876874803</v>
      </c>
      <c r="E58">
        <v>0.27950643848706103</v>
      </c>
      <c r="F58">
        <v>4.5230157117262201E-4</v>
      </c>
      <c r="G58">
        <v>0</v>
      </c>
      <c r="H58">
        <v>4.58333333333333E-4</v>
      </c>
      <c r="I58">
        <v>0</v>
      </c>
      <c r="J58">
        <v>4.4583333333333302E-4</v>
      </c>
      <c r="K58" s="1">
        <v>3.9747466725706E-5</v>
      </c>
      <c r="L58" t="s">
        <v>54</v>
      </c>
      <c r="M58">
        <f t="shared" si="0"/>
        <v>3.6382154763384926E-11</v>
      </c>
      <c r="N58">
        <f t="shared" si="1"/>
        <v>4.1838100745609867E-11</v>
      </c>
    </row>
    <row r="59" spans="1:14" x14ac:dyDescent="0.25">
      <c r="A59">
        <v>20</v>
      </c>
      <c r="B59">
        <v>45</v>
      </c>
      <c r="C59" t="s">
        <v>25</v>
      </c>
      <c r="D59">
        <v>38.254696876874803</v>
      </c>
      <c r="E59">
        <v>0.27950643848706103</v>
      </c>
      <c r="F59">
        <v>1.2357710550163999E-3</v>
      </c>
      <c r="G59" s="1">
        <v>2.168404344971E-19</v>
      </c>
      <c r="H59">
        <v>1.2291666666666601E-3</v>
      </c>
      <c r="I59">
        <v>0</v>
      </c>
      <c r="J59">
        <v>1.2312499999999999E-3</v>
      </c>
      <c r="K59" s="1">
        <v>4.2644769771789002E-5</v>
      </c>
      <c r="L59" t="s">
        <v>54</v>
      </c>
      <c r="M59">
        <f t="shared" si="0"/>
        <v>4.3617945474179473E-11</v>
      </c>
      <c r="N59">
        <f t="shared" si="1"/>
        <v>2.0439938461315829E-11</v>
      </c>
    </row>
    <row r="60" spans="1:14" x14ac:dyDescent="0.25">
      <c r="A60">
        <v>20</v>
      </c>
      <c r="B60">
        <v>75</v>
      </c>
      <c r="C60" t="s">
        <v>26</v>
      </c>
      <c r="D60">
        <v>38.254696876874803</v>
      </c>
      <c r="E60">
        <v>0.27950643848706103</v>
      </c>
      <c r="F60">
        <v>1.68817689290531E-3</v>
      </c>
      <c r="G60" s="1">
        <v>2.168404344971E-19</v>
      </c>
      <c r="H60">
        <v>1.6875E-3</v>
      </c>
      <c r="I60" s="1">
        <v>2.168404344971E-19</v>
      </c>
      <c r="J60">
        <v>1.6979166666666601E-3</v>
      </c>
      <c r="K60">
        <v>1.12673477358249E-4</v>
      </c>
      <c r="L60" t="s">
        <v>54</v>
      </c>
      <c r="M60">
        <f t="shared" si="0"/>
        <v>4.5818400525906526E-13</v>
      </c>
      <c r="N60">
        <f t="shared" si="1"/>
        <v>9.4863192922283083E-11</v>
      </c>
    </row>
    <row r="61" spans="1:14" x14ac:dyDescent="0.25">
      <c r="A61">
        <v>20</v>
      </c>
      <c r="B61">
        <v>90</v>
      </c>
      <c r="C61" t="s">
        <v>27</v>
      </c>
      <c r="D61">
        <v>38.254696876874803</v>
      </c>
      <c r="E61">
        <v>0.27950643848706103</v>
      </c>
      <c r="F61">
        <v>1.74774249927177E-3</v>
      </c>
      <c r="G61">
        <v>0</v>
      </c>
      <c r="H61">
        <v>1.75E-3</v>
      </c>
      <c r="I61" s="1">
        <v>2.168404344971E-19</v>
      </c>
      <c r="J61">
        <v>1.725E-3</v>
      </c>
      <c r="K61" s="1">
        <v>5.1285556771213201E-5</v>
      </c>
      <c r="L61" t="s">
        <v>54</v>
      </c>
      <c r="M61">
        <f t="shared" si="0"/>
        <v>5.0963095379590415E-12</v>
      </c>
      <c r="N61">
        <f t="shared" si="1"/>
        <v>5.1722127312646134E-10</v>
      </c>
    </row>
    <row r="62" spans="1:14" x14ac:dyDescent="0.25">
      <c r="A62">
        <v>40</v>
      </c>
      <c r="B62">
        <v>0</v>
      </c>
      <c r="C62" t="s">
        <v>28</v>
      </c>
      <c r="D62">
        <v>24.307892190073499</v>
      </c>
      <c r="E62">
        <v>0.17841257879342501</v>
      </c>
      <c r="F62">
        <v>0</v>
      </c>
      <c r="G62">
        <v>0</v>
      </c>
      <c r="H62" s="1">
        <v>-1.0416666666666599E-6</v>
      </c>
      <c r="I62" s="1">
        <v>2.1322384885894501E-5</v>
      </c>
      <c r="J62">
        <v>-9.8541666666666604E-3</v>
      </c>
      <c r="K62">
        <v>3.1970105936814E-2</v>
      </c>
      <c r="L62" t="s">
        <v>54</v>
      </c>
      <c r="M62">
        <f t="shared" si="0"/>
        <v>1.0850694444444305E-12</v>
      </c>
      <c r="N62">
        <f t="shared" si="1"/>
        <v>9.7104600694444324E-5</v>
      </c>
    </row>
    <row r="63" spans="1:14" x14ac:dyDescent="0.25">
      <c r="A63">
        <v>40</v>
      </c>
      <c r="B63">
        <v>15</v>
      </c>
      <c r="C63" t="s">
        <v>29</v>
      </c>
      <c r="D63">
        <v>24.307892190073499</v>
      </c>
      <c r="E63">
        <v>0.27950643848706103</v>
      </c>
      <c r="F63">
        <v>4.5233717508586001E-4</v>
      </c>
      <c r="G63" s="1">
        <v>5.4210108624275198E-20</v>
      </c>
      <c r="H63">
        <v>4.58333333333333E-4</v>
      </c>
      <c r="I63" s="1">
        <v>9.3169499062491099E-6</v>
      </c>
      <c r="J63" s="1">
        <v>2.2916666666666701E-5</v>
      </c>
      <c r="K63">
        <v>2.2037974249639498E-3</v>
      </c>
      <c r="L63" t="s">
        <v>54</v>
      </c>
      <c r="M63">
        <f t="shared" si="0"/>
        <v>3.5953913728738339E-11</v>
      </c>
      <c r="N63">
        <f t="shared" si="1"/>
        <v>1.8440197305099847E-7</v>
      </c>
    </row>
    <row r="64" spans="1:14" x14ac:dyDescent="0.25">
      <c r="A64">
        <v>40</v>
      </c>
      <c r="B64">
        <v>45</v>
      </c>
      <c r="C64" t="s">
        <v>30</v>
      </c>
      <c r="D64">
        <v>24.307892190073499</v>
      </c>
      <c r="E64">
        <v>0.27950643848706103</v>
      </c>
      <c r="F64">
        <v>1.2358231938727599E-3</v>
      </c>
      <c r="G64" s="1">
        <v>2.168404344971E-19</v>
      </c>
      <c r="H64">
        <v>1.2437500000000001E-3</v>
      </c>
      <c r="I64" s="1">
        <v>1.4877975892797599E-5</v>
      </c>
      <c r="J64">
        <v>-1.9875000000000001E-3</v>
      </c>
      <c r="K64">
        <v>1.1597878308121701E-2</v>
      </c>
      <c r="L64" t="s">
        <v>54</v>
      </c>
      <c r="M64">
        <f t="shared" si="0"/>
        <v>6.2834255378852157E-11</v>
      </c>
      <c r="N64">
        <f t="shared" si="1"/>
        <v>1.038981241215809E-5</v>
      </c>
    </row>
    <row r="65" spans="1:14" x14ac:dyDescent="0.25">
      <c r="A65">
        <v>40</v>
      </c>
      <c r="B65">
        <v>75</v>
      </c>
      <c r="C65" t="s">
        <v>31</v>
      </c>
      <c r="D65">
        <v>24.307892190073499</v>
      </c>
      <c r="E65">
        <v>0.27950643848706103</v>
      </c>
      <c r="F65">
        <v>1.6881864370124199E-3</v>
      </c>
      <c r="G65">
        <v>0</v>
      </c>
      <c r="H65">
        <v>1.67916666666666E-3</v>
      </c>
      <c r="I65" s="1">
        <v>1.5309310892394801E-5</v>
      </c>
      <c r="J65">
        <v>2.0510416666666598E-3</v>
      </c>
      <c r="K65">
        <v>1.6088874666080001E-3</v>
      </c>
      <c r="L65" t="s">
        <v>54</v>
      </c>
      <c r="M65">
        <f t="shared" si="0"/>
        <v>8.1356257090250066E-11</v>
      </c>
      <c r="N65">
        <f t="shared" si="1"/>
        <v>1.3166391768743116E-7</v>
      </c>
    </row>
    <row r="66" spans="1:14" x14ac:dyDescent="0.25">
      <c r="A66">
        <v>40</v>
      </c>
      <c r="B66">
        <v>90</v>
      </c>
      <c r="C66" t="s">
        <v>32</v>
      </c>
      <c r="D66">
        <v>24.307892190073499</v>
      </c>
      <c r="E66">
        <v>0.27950643848706103</v>
      </c>
      <c r="F66">
        <v>1.7477424992717501E-3</v>
      </c>
      <c r="G66" s="1">
        <v>2.168404344971E-19</v>
      </c>
      <c r="H66">
        <v>1.7531249999999999E-3</v>
      </c>
      <c r="I66" s="1">
        <v>1.51310823399311E-5</v>
      </c>
      <c r="J66">
        <v>3.1302083333333299E-3</v>
      </c>
      <c r="K66">
        <v>1.2398012544789699E-2</v>
      </c>
      <c r="L66" t="s">
        <v>54</v>
      </c>
      <c r="M66">
        <f t="shared" si="0"/>
        <v>2.8971314089610011E-11</v>
      </c>
      <c r="N66">
        <f t="shared" si="1"/>
        <v>1.9112117823475797E-6</v>
      </c>
    </row>
    <row r="67" spans="1:14" x14ac:dyDescent="0.25">
      <c r="A67">
        <v>60</v>
      </c>
      <c r="B67">
        <v>0</v>
      </c>
      <c r="C67" t="s">
        <v>33</v>
      </c>
      <c r="D67">
        <v>16.559512375281201</v>
      </c>
      <c r="E67">
        <v>0.38399122840768202</v>
      </c>
      <c r="F67">
        <v>0</v>
      </c>
      <c r="G67">
        <v>0</v>
      </c>
      <c r="H67" s="1">
        <v>4.1666666666666601E-6</v>
      </c>
      <c r="I67" s="1">
        <v>3.70341434054816E-5</v>
      </c>
      <c r="J67">
        <v>-1.05885416666666E-2</v>
      </c>
      <c r="K67">
        <v>5.4553969867051903E-2</v>
      </c>
      <c r="L67" t="s">
        <v>54</v>
      </c>
      <c r="M67">
        <f t="shared" ref="M67:M130" si="2">(F67-H67)*(F67-H67)</f>
        <v>1.7361111111111055E-11</v>
      </c>
      <c r="N67">
        <f t="shared" ref="N67:N130" si="3">(F67-J67)*(F67-J67)</f>
        <v>1.121172146267347E-4</v>
      </c>
    </row>
    <row r="68" spans="1:14" x14ac:dyDescent="0.25">
      <c r="A68">
        <v>60</v>
      </c>
      <c r="B68">
        <v>15</v>
      </c>
      <c r="C68" t="s">
        <v>34</v>
      </c>
      <c r="D68">
        <v>16.559512375281201</v>
      </c>
      <c r="E68">
        <v>0.38399122840768202</v>
      </c>
      <c r="F68">
        <v>4.5234376923752499E-4</v>
      </c>
      <c r="G68">
        <v>0</v>
      </c>
      <c r="H68">
        <v>4.5208333333333298E-4</v>
      </c>
      <c r="I68" s="1">
        <v>3.0262164679862299E-5</v>
      </c>
      <c r="J68">
        <v>4.5458333333333297E-3</v>
      </c>
      <c r="K68">
        <v>3.83390499587054E-2</v>
      </c>
      <c r="L68" t="s">
        <v>54</v>
      </c>
      <c r="M68">
        <f t="shared" si="2"/>
        <v>6.7826860192305606E-14</v>
      </c>
      <c r="N68">
        <f t="shared" si="3"/>
        <v>1.6756656811361261E-5</v>
      </c>
    </row>
    <row r="69" spans="1:14" x14ac:dyDescent="0.25">
      <c r="A69">
        <v>60</v>
      </c>
      <c r="B69">
        <v>45</v>
      </c>
      <c r="C69" t="s">
        <v>35</v>
      </c>
      <c r="D69">
        <v>16.559512375281201</v>
      </c>
      <c r="E69">
        <v>0.38399122840768202</v>
      </c>
      <c r="F69">
        <v>1.23583284897526E-3</v>
      </c>
      <c r="G69">
        <v>0</v>
      </c>
      <c r="H69">
        <v>1.2437499999999901E-3</v>
      </c>
      <c r="I69" s="1">
        <v>2.64345365426031E-5</v>
      </c>
      <c r="J69">
        <v>-1.5239583333333301E-3</v>
      </c>
      <c r="K69">
        <v>3.3163527957509903E-2</v>
      </c>
      <c r="L69" t="s">
        <v>54</v>
      </c>
      <c r="M69">
        <f t="shared" si="2"/>
        <v>6.2681280348385325E-11</v>
      </c>
      <c r="N69">
        <f t="shared" si="3"/>
        <v>7.6164473699482464E-6</v>
      </c>
    </row>
    <row r="70" spans="1:14" x14ac:dyDescent="0.25">
      <c r="A70">
        <v>60</v>
      </c>
      <c r="B70">
        <v>75</v>
      </c>
      <c r="C70" t="s">
        <v>36</v>
      </c>
      <c r="D70">
        <v>16.559512375281201</v>
      </c>
      <c r="E70">
        <v>0.38399122840768202</v>
      </c>
      <c r="F70">
        <v>1.6881882041276501E-3</v>
      </c>
      <c r="G70" s="1">
        <v>2.168404344971E-19</v>
      </c>
      <c r="H70">
        <v>1.6999999999999999E-3</v>
      </c>
      <c r="I70" s="1">
        <v>3.1180478223116099E-5</v>
      </c>
      <c r="J70" s="1">
        <v>-9.7916666666666996E-5</v>
      </c>
      <c r="K70">
        <v>2.77719266320175E-2</v>
      </c>
      <c r="L70" t="s">
        <v>54</v>
      </c>
      <c r="M70">
        <f t="shared" si="2"/>
        <v>1.3951852173006027E-10</v>
      </c>
      <c r="N70">
        <f t="shared" si="3"/>
        <v>3.1901706094751838E-6</v>
      </c>
    </row>
    <row r="71" spans="1:14" x14ac:dyDescent="0.25">
      <c r="A71">
        <v>60</v>
      </c>
      <c r="B71">
        <v>90</v>
      </c>
      <c r="C71" t="s">
        <v>37</v>
      </c>
      <c r="D71">
        <v>16.559512375281201</v>
      </c>
      <c r="E71">
        <v>0.38399122840768202</v>
      </c>
      <c r="F71">
        <v>1.7477424992717501E-3</v>
      </c>
      <c r="G71" s="1">
        <v>2.168404344971E-19</v>
      </c>
      <c r="H71">
        <v>1.75416666666666E-3</v>
      </c>
      <c r="I71" s="1">
        <v>2.51730124449886E-5</v>
      </c>
      <c r="J71">
        <v>1.2615625E-2</v>
      </c>
      <c r="K71">
        <v>2.86967664432227E-2</v>
      </c>
      <c r="L71" t="s">
        <v>54</v>
      </c>
      <c r="M71">
        <f t="shared" si="2"/>
        <v>4.1269926717823225E-11</v>
      </c>
      <c r="N71">
        <f t="shared" si="3"/>
        <v>1.181108700496353E-4</v>
      </c>
    </row>
    <row r="72" spans="1:14" x14ac:dyDescent="0.25">
      <c r="A72">
        <v>80</v>
      </c>
      <c r="B72">
        <v>0</v>
      </c>
      <c r="C72" t="s">
        <v>38</v>
      </c>
      <c r="D72">
        <v>11.514731351678201</v>
      </c>
      <c r="E72">
        <v>0.38399122840768202</v>
      </c>
      <c r="F72">
        <v>0</v>
      </c>
      <c r="G72">
        <v>0</v>
      </c>
      <c r="H72" s="1">
        <v>4.1666666666666601E-6</v>
      </c>
      <c r="I72" s="1">
        <v>3.76155626776412E-5</v>
      </c>
      <c r="J72">
        <v>-6.7781249999999899E-3</v>
      </c>
      <c r="K72">
        <v>5.1684593359677303E-2</v>
      </c>
      <c r="L72" t="s">
        <v>54</v>
      </c>
      <c r="M72">
        <f t="shared" si="2"/>
        <v>1.7361111111111055E-11</v>
      </c>
      <c r="N72">
        <f t="shared" si="3"/>
        <v>4.5942978515624866E-5</v>
      </c>
    </row>
    <row r="73" spans="1:14" x14ac:dyDescent="0.25">
      <c r="A73">
        <v>80</v>
      </c>
      <c r="B73">
        <v>15</v>
      </c>
      <c r="C73" t="s">
        <v>39</v>
      </c>
      <c r="D73">
        <v>11.514731351678201</v>
      </c>
      <c r="E73">
        <v>0.38399122840768202</v>
      </c>
      <c r="F73">
        <v>4.5234607725220199E-4</v>
      </c>
      <c r="G73" s="1">
        <v>5.4210108624275198E-20</v>
      </c>
      <c r="H73">
        <v>4.4687499999999898E-4</v>
      </c>
      <c r="I73" s="1">
        <v>4.5393247019793499E-5</v>
      </c>
      <c r="J73">
        <v>7.7604166666666696E-4</v>
      </c>
      <c r="K73">
        <v>5.7394360944135997E-2</v>
      </c>
      <c r="L73" t="s">
        <v>54</v>
      </c>
      <c r="M73">
        <f t="shared" si="2"/>
        <v>2.993268629957323E-11</v>
      </c>
      <c r="N73">
        <f t="shared" si="3"/>
        <v>1.0477883460637789E-7</v>
      </c>
    </row>
    <row r="74" spans="1:14" x14ac:dyDescent="0.25">
      <c r="A74">
        <v>80</v>
      </c>
      <c r="B74">
        <v>45</v>
      </c>
      <c r="C74" t="s">
        <v>40</v>
      </c>
      <c r="D74">
        <v>11.514731351678201</v>
      </c>
      <c r="E74">
        <v>0.38399122840768202</v>
      </c>
      <c r="F74">
        <v>1.23583622824331E-3</v>
      </c>
      <c r="G74" s="1">
        <v>2.168404344971E-19</v>
      </c>
      <c r="H74">
        <v>1.1072916666666601E-3</v>
      </c>
      <c r="I74">
        <v>5.4191801059600602E-4</v>
      </c>
      <c r="J74">
        <v>1.35729166666666E-2</v>
      </c>
      <c r="K74">
        <v>4.2473091205638601E-2</v>
      </c>
      <c r="L74" t="s">
        <v>54</v>
      </c>
      <c r="M74">
        <f t="shared" si="2"/>
        <v>1.652370431093315E-8</v>
      </c>
      <c r="N74">
        <f t="shared" si="3"/>
        <v>1.5220355374412657E-4</v>
      </c>
    </row>
    <row r="75" spans="1:14" x14ac:dyDescent="0.25">
      <c r="A75">
        <v>80</v>
      </c>
      <c r="B75">
        <v>75</v>
      </c>
      <c r="C75" t="s">
        <v>41</v>
      </c>
      <c r="D75">
        <v>11.514731351678201</v>
      </c>
      <c r="E75">
        <v>0.38399122840768202</v>
      </c>
      <c r="F75">
        <v>1.6881888225949301E-3</v>
      </c>
      <c r="G75">
        <v>0</v>
      </c>
      <c r="H75">
        <v>1.8052083333333301E-3</v>
      </c>
      <c r="I75">
        <v>5.4876261533208601E-4</v>
      </c>
      <c r="J75">
        <v>-8.7520833333333305E-3</v>
      </c>
      <c r="K75">
        <v>6.3798139129786602E-2</v>
      </c>
      <c r="L75" t="s">
        <v>54</v>
      </c>
      <c r="M75">
        <f t="shared" si="2"/>
        <v>1.369356589345452E-8</v>
      </c>
      <c r="N75">
        <f t="shared" si="3"/>
        <v>1.0899928268985093E-4</v>
      </c>
    </row>
    <row r="76" spans="1:14" x14ac:dyDescent="0.25">
      <c r="A76">
        <v>80</v>
      </c>
      <c r="B76">
        <v>90</v>
      </c>
      <c r="C76" t="s">
        <v>42</v>
      </c>
      <c r="D76">
        <v>11.514731351678201</v>
      </c>
      <c r="E76">
        <v>0.38399122840768202</v>
      </c>
      <c r="F76">
        <v>1.7477424992717501E-3</v>
      </c>
      <c r="G76" s="1">
        <v>2.168404344971E-19</v>
      </c>
      <c r="H76">
        <v>1.74791666666666E-3</v>
      </c>
      <c r="I76" s="1">
        <v>3.4798527267687602E-5</v>
      </c>
      <c r="J76">
        <v>-8.0177083333333298E-3</v>
      </c>
      <c r="K76">
        <v>4.1542002190115203E-2</v>
      </c>
      <c r="L76" t="s">
        <v>54</v>
      </c>
      <c r="M76">
        <f t="shared" si="2"/>
        <v>3.0334281449708064E-14</v>
      </c>
      <c r="N76">
        <f t="shared" si="3"/>
        <v>9.5364029964027262E-5</v>
      </c>
    </row>
    <row r="77" spans="1:14" x14ac:dyDescent="0.25">
      <c r="A77">
        <v>100</v>
      </c>
      <c r="B77">
        <v>0</v>
      </c>
      <c r="C77" t="s">
        <v>43</v>
      </c>
      <c r="D77">
        <v>2.5594568652937202</v>
      </c>
      <c r="E77">
        <v>7.9867628706005602</v>
      </c>
      <c r="F77">
        <v>0</v>
      </c>
      <c r="G77">
        <v>0</v>
      </c>
      <c r="H77" s="1">
        <v>-5.2083333333333298E-6</v>
      </c>
      <c r="I77" s="1">
        <v>5.4276731125470902E-5</v>
      </c>
      <c r="J77">
        <v>5.1510416666666597E-3</v>
      </c>
      <c r="K77">
        <v>5.7987479893816397E-2</v>
      </c>
      <c r="L77" t="s">
        <v>54</v>
      </c>
      <c r="M77">
        <f t="shared" si="2"/>
        <v>2.7126736111111075E-11</v>
      </c>
      <c r="N77">
        <f t="shared" si="3"/>
        <v>2.6533230251736038E-5</v>
      </c>
    </row>
    <row r="78" spans="1:14" x14ac:dyDescent="0.25">
      <c r="A78">
        <v>100</v>
      </c>
      <c r="B78">
        <v>15</v>
      </c>
      <c r="C78" t="s">
        <v>44</v>
      </c>
      <c r="D78">
        <v>2.5594568652937202</v>
      </c>
      <c r="E78">
        <v>7.9867628706005602</v>
      </c>
      <c r="F78">
        <v>4.5234714554411899E-4</v>
      </c>
      <c r="G78" s="1">
        <v>1.0842021724855E-19</v>
      </c>
      <c r="H78">
        <v>4.5312499999999899E-4</v>
      </c>
      <c r="I78">
        <v>7.9864998395730205E-4</v>
      </c>
      <c r="J78">
        <v>2.2604166666666901E-4</v>
      </c>
      <c r="K78">
        <v>7.0348992158378795E-2</v>
      </c>
      <c r="L78" t="s">
        <v>54</v>
      </c>
      <c r="M78">
        <f t="shared" si="2"/>
        <v>6.0505755453237445E-13</v>
      </c>
      <c r="N78">
        <f t="shared" si="3"/>
        <v>5.1214169769951959E-8</v>
      </c>
    </row>
    <row r="79" spans="1:14" x14ac:dyDescent="0.25">
      <c r="A79">
        <v>100</v>
      </c>
      <c r="B79">
        <v>45</v>
      </c>
      <c r="C79" t="s">
        <v>45</v>
      </c>
      <c r="D79">
        <v>2.5594568652937202</v>
      </c>
      <c r="E79">
        <v>7.9867628706005602</v>
      </c>
      <c r="F79">
        <v>1.2358377923585701E-3</v>
      </c>
      <c r="G79" s="1">
        <v>2.168404344971E-19</v>
      </c>
      <c r="H79">
        <v>1.3625E-3</v>
      </c>
      <c r="I79">
        <v>5.40840716436508E-4</v>
      </c>
      <c r="J79">
        <v>-5.9552083333333297E-3</v>
      </c>
      <c r="K79">
        <v>5.3267249616696197E-2</v>
      </c>
      <c r="L79" t="s">
        <v>54</v>
      </c>
      <c r="M79">
        <f t="shared" si="2"/>
        <v>1.6043314844600706E-8</v>
      </c>
      <c r="N79">
        <f t="shared" si="3"/>
        <v>5.1711144381828487E-5</v>
      </c>
    </row>
    <row r="80" spans="1:14" x14ac:dyDescent="0.25">
      <c r="A80">
        <v>100</v>
      </c>
      <c r="B80">
        <v>75</v>
      </c>
      <c r="C80" t="s">
        <v>46</v>
      </c>
      <c r="D80">
        <v>2.5594568652937202</v>
      </c>
      <c r="E80">
        <v>7.9867628706005602</v>
      </c>
      <c r="F80">
        <v>1.68818910885287E-3</v>
      </c>
      <c r="G80" s="1">
        <v>2.168404344971E-19</v>
      </c>
      <c r="H80">
        <v>1.70208333333333E-3</v>
      </c>
      <c r="I80" s="1">
        <v>4.7094393981072098E-5</v>
      </c>
      <c r="J80">
        <v>1.17260416666666E-2</v>
      </c>
      <c r="K80">
        <v>5.0747643484475503E-2</v>
      </c>
      <c r="L80" t="s">
        <v>54</v>
      </c>
      <c r="M80">
        <f t="shared" si="2"/>
        <v>1.9304947391341444E-10</v>
      </c>
      <c r="N80">
        <f t="shared" si="3"/>
        <v>1.0075848397240763E-4</v>
      </c>
    </row>
    <row r="81" spans="1:14" x14ac:dyDescent="0.25">
      <c r="A81">
        <v>100</v>
      </c>
      <c r="B81">
        <v>90</v>
      </c>
      <c r="C81" t="s">
        <v>47</v>
      </c>
      <c r="D81">
        <v>2.5594568652937202</v>
      </c>
      <c r="E81">
        <v>7.9867628706005602</v>
      </c>
      <c r="F81">
        <v>1.7477424992717501E-3</v>
      </c>
      <c r="G81" s="1">
        <v>2.168404344971E-19</v>
      </c>
      <c r="H81">
        <v>2.1229166666666601E-3</v>
      </c>
      <c r="I81">
        <v>8.9759758445035398E-4</v>
      </c>
      <c r="J81">
        <v>-7.1083333333333302E-3</v>
      </c>
      <c r="K81">
        <v>4.4264471895892103E-2</v>
      </c>
      <c r="L81" t="s">
        <v>54</v>
      </c>
      <c r="M81">
        <f t="shared" si="2"/>
        <v>1.4075565588046397E-7</v>
      </c>
      <c r="N81">
        <f t="shared" si="3"/>
        <v>7.843007915285176E-5</v>
      </c>
    </row>
    <row r="82" spans="1:14" x14ac:dyDescent="0.25">
      <c r="A82">
        <v>1</v>
      </c>
      <c r="B82">
        <v>0</v>
      </c>
      <c r="C82" t="s">
        <v>8</v>
      </c>
      <c r="D82">
        <v>83.082573669920805</v>
      </c>
      <c r="E82">
        <v>0.374992889176959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 t="s">
        <v>55</v>
      </c>
      <c r="M82">
        <f t="shared" si="2"/>
        <v>0</v>
      </c>
      <c r="N82">
        <f t="shared" si="3"/>
        <v>0</v>
      </c>
    </row>
    <row r="83" spans="1:14" x14ac:dyDescent="0.25">
      <c r="A83">
        <v>1</v>
      </c>
      <c r="B83">
        <v>15</v>
      </c>
      <c r="C83" t="s">
        <v>9</v>
      </c>
      <c r="D83">
        <v>83.066852348151301</v>
      </c>
      <c r="E83">
        <v>0.50942307594207004</v>
      </c>
      <c r="F83">
        <v>4.3438097573015498E-4</v>
      </c>
      <c r="G83">
        <v>0</v>
      </c>
      <c r="H83">
        <v>4.3750000000000001E-4</v>
      </c>
      <c r="I83" s="1">
        <v>5.4210108624275198E-20</v>
      </c>
      <c r="J83">
        <v>4.3750000000000001E-4</v>
      </c>
      <c r="K83" s="1">
        <v>5.4210108624275198E-20</v>
      </c>
      <c r="L83" t="s">
        <v>55</v>
      </c>
      <c r="M83">
        <f t="shared" si="2"/>
        <v>9.7283123958822997E-12</v>
      </c>
      <c r="N83">
        <f t="shared" si="3"/>
        <v>9.7283123958822997E-12</v>
      </c>
    </row>
    <row r="84" spans="1:14" x14ac:dyDescent="0.25">
      <c r="A84">
        <v>1</v>
      </c>
      <c r="B84">
        <v>45</v>
      </c>
      <c r="C84" t="s">
        <v>10</v>
      </c>
      <c r="D84">
        <v>82.763340882054194</v>
      </c>
      <c r="E84">
        <v>0.52314631768604702</v>
      </c>
      <c r="F84">
        <v>1.20777148085244E-3</v>
      </c>
      <c r="G84" s="1">
        <v>2.168404344971E-19</v>
      </c>
      <c r="H84">
        <v>1.2083333333333299E-3</v>
      </c>
      <c r="I84" s="1">
        <v>2.168404344971E-19</v>
      </c>
      <c r="J84">
        <v>1.2083333333333299E-3</v>
      </c>
      <c r="K84" s="1">
        <v>2.168404344971E-19</v>
      </c>
      <c r="L84" t="s">
        <v>55</v>
      </c>
      <c r="M84">
        <f t="shared" si="2"/>
        <v>3.1567821028221024E-13</v>
      </c>
      <c r="N84">
        <f t="shared" si="3"/>
        <v>3.1567821028221024E-13</v>
      </c>
    </row>
    <row r="85" spans="1:14" x14ac:dyDescent="0.25">
      <c r="A85">
        <v>1</v>
      </c>
      <c r="B85">
        <v>75</v>
      </c>
      <c r="C85" t="s">
        <v>11</v>
      </c>
      <c r="D85">
        <v>82.736554411216602</v>
      </c>
      <c r="E85">
        <v>0.395071917781183</v>
      </c>
      <c r="F85">
        <v>1.6826647618928699E-3</v>
      </c>
      <c r="G85" s="1">
        <v>2.168404344971E-19</v>
      </c>
      <c r="H85">
        <v>1.6875E-3</v>
      </c>
      <c r="I85" s="1">
        <v>2.168404344971E-19</v>
      </c>
      <c r="J85">
        <v>1.6875E-3</v>
      </c>
      <c r="K85" s="1">
        <v>2.168404344971E-19</v>
      </c>
      <c r="L85" t="s">
        <v>55</v>
      </c>
      <c r="M85">
        <f t="shared" si="2"/>
        <v>2.3379527552642672E-11</v>
      </c>
      <c r="N85">
        <f t="shared" si="3"/>
        <v>2.3379527552642672E-11</v>
      </c>
    </row>
    <row r="86" spans="1:14" x14ac:dyDescent="0.25">
      <c r="A86">
        <v>1</v>
      </c>
      <c r="B86">
        <v>90</v>
      </c>
      <c r="C86" t="s">
        <v>12</v>
      </c>
      <c r="D86">
        <v>82.6629575890382</v>
      </c>
      <c r="E86">
        <v>0.56989125204414104</v>
      </c>
      <c r="F86">
        <v>1.74774249927177E-3</v>
      </c>
      <c r="G86" s="1">
        <v>2.168404344971E-19</v>
      </c>
      <c r="H86">
        <v>1.75E-3</v>
      </c>
      <c r="I86" s="1">
        <v>2.168404344971E-19</v>
      </c>
      <c r="J86">
        <v>1.75E-3</v>
      </c>
      <c r="K86" s="1">
        <v>2.168404344971E-19</v>
      </c>
      <c r="L86" t="s">
        <v>55</v>
      </c>
      <c r="M86">
        <f t="shared" si="2"/>
        <v>5.0963095379590415E-12</v>
      </c>
      <c r="N86">
        <f t="shared" si="3"/>
        <v>5.0963095379590415E-12</v>
      </c>
    </row>
    <row r="87" spans="1:14" x14ac:dyDescent="0.25">
      <c r="A87">
        <v>5</v>
      </c>
      <c r="B87">
        <v>0</v>
      </c>
      <c r="C87" t="s">
        <v>13</v>
      </c>
      <c r="D87">
        <v>71.735893462408001</v>
      </c>
      <c r="E87">
        <v>0.58816143459577597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 t="s">
        <v>55</v>
      </c>
      <c r="M87">
        <f t="shared" si="2"/>
        <v>0</v>
      </c>
      <c r="N87">
        <f t="shared" si="3"/>
        <v>0</v>
      </c>
    </row>
    <row r="88" spans="1:14" x14ac:dyDescent="0.25">
      <c r="A88">
        <v>5</v>
      </c>
      <c r="B88">
        <v>15</v>
      </c>
      <c r="C88" t="s">
        <v>14</v>
      </c>
      <c r="D88">
        <v>71.558638693102594</v>
      </c>
      <c r="E88">
        <v>0.55225320254810095</v>
      </c>
      <c r="F88">
        <v>4.51591086111611E-4</v>
      </c>
      <c r="G88" s="1">
        <v>5.4210108624275198E-20</v>
      </c>
      <c r="H88">
        <v>4.58333333333333E-4</v>
      </c>
      <c r="I88">
        <v>0</v>
      </c>
      <c r="J88">
        <v>4.58333333333333E-4</v>
      </c>
      <c r="K88">
        <v>0</v>
      </c>
      <c r="L88" t="s">
        <v>55</v>
      </c>
      <c r="M88">
        <f t="shared" si="2"/>
        <v>4.5457897598818035E-11</v>
      </c>
      <c r="N88">
        <f t="shared" si="3"/>
        <v>4.5457897598818035E-11</v>
      </c>
    </row>
    <row r="89" spans="1:14" x14ac:dyDescent="0.25">
      <c r="A89">
        <v>5</v>
      </c>
      <c r="B89">
        <v>45</v>
      </c>
      <c r="C89" t="s">
        <v>15</v>
      </c>
      <c r="D89">
        <v>71.315801164421302</v>
      </c>
      <c r="E89">
        <v>0.40462280498227599</v>
      </c>
      <c r="F89">
        <v>1.23472781912782E-3</v>
      </c>
      <c r="G89" s="1">
        <v>2.168404344971E-19</v>
      </c>
      <c r="H89">
        <v>1.2291666666666601E-3</v>
      </c>
      <c r="I89">
        <v>0</v>
      </c>
      <c r="J89">
        <v>1.2291666666666601E-3</v>
      </c>
      <c r="K89">
        <v>0</v>
      </c>
      <c r="L89" t="s">
        <v>55</v>
      </c>
      <c r="M89">
        <f t="shared" si="2"/>
        <v>3.0926416696264407E-11</v>
      </c>
      <c r="N89">
        <f t="shared" si="3"/>
        <v>3.0926416696264407E-11</v>
      </c>
    </row>
    <row r="90" spans="1:14" x14ac:dyDescent="0.25">
      <c r="A90">
        <v>5</v>
      </c>
      <c r="B90">
        <v>75</v>
      </c>
      <c r="C90" t="s">
        <v>16</v>
      </c>
      <c r="D90">
        <v>71.079121266078303</v>
      </c>
      <c r="E90">
        <v>0.37681998354452301</v>
      </c>
      <c r="F90">
        <v>1.6879854118824801E-3</v>
      </c>
      <c r="G90">
        <v>0</v>
      </c>
      <c r="H90">
        <v>1.6875E-3</v>
      </c>
      <c r="I90" s="1">
        <v>2.168404344971E-19</v>
      </c>
      <c r="J90">
        <v>1.6875E-3</v>
      </c>
      <c r="K90" s="1">
        <v>2.168404344971E-19</v>
      </c>
      <c r="L90" t="s">
        <v>55</v>
      </c>
      <c r="M90">
        <f t="shared" si="2"/>
        <v>2.3562469565287537E-13</v>
      </c>
      <c r="N90">
        <f t="shared" si="3"/>
        <v>2.3562469565287537E-13</v>
      </c>
    </row>
    <row r="91" spans="1:14" x14ac:dyDescent="0.25">
      <c r="A91">
        <v>5</v>
      </c>
      <c r="B91">
        <v>90</v>
      </c>
      <c r="C91" t="s">
        <v>17</v>
      </c>
      <c r="D91">
        <v>70.987279756790102</v>
      </c>
      <c r="E91">
        <v>0.57429453015713905</v>
      </c>
      <c r="F91">
        <v>1.74774249927177E-3</v>
      </c>
      <c r="G91">
        <v>0</v>
      </c>
      <c r="H91">
        <v>1.75E-3</v>
      </c>
      <c r="I91" s="1">
        <v>2.168404344971E-19</v>
      </c>
      <c r="J91">
        <v>1.75E-3</v>
      </c>
      <c r="K91" s="1">
        <v>2.168404344971E-19</v>
      </c>
      <c r="L91" t="s">
        <v>55</v>
      </c>
      <c r="M91">
        <f t="shared" si="2"/>
        <v>5.0963095379590415E-12</v>
      </c>
      <c r="N91">
        <f t="shared" si="3"/>
        <v>5.0963095379590415E-12</v>
      </c>
    </row>
    <row r="92" spans="1:14" x14ac:dyDescent="0.25">
      <c r="A92">
        <v>10</v>
      </c>
      <c r="B92">
        <v>0</v>
      </c>
      <c r="C92" t="s">
        <v>18</v>
      </c>
      <c r="D92">
        <v>59.899577904074498</v>
      </c>
      <c r="E92">
        <v>0.395116438532156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 t="s">
        <v>55</v>
      </c>
      <c r="M92">
        <f t="shared" si="2"/>
        <v>0</v>
      </c>
      <c r="N92">
        <f t="shared" si="3"/>
        <v>0</v>
      </c>
    </row>
    <row r="93" spans="1:14" x14ac:dyDescent="0.25">
      <c r="A93">
        <v>10</v>
      </c>
      <c r="B93">
        <v>15</v>
      </c>
      <c r="C93" t="s">
        <v>19</v>
      </c>
      <c r="D93">
        <v>59.710564601084897</v>
      </c>
      <c r="E93">
        <v>0.49641934041392799</v>
      </c>
      <c r="F93">
        <v>4.52159231513544E-4</v>
      </c>
      <c r="G93" s="1">
        <v>5.4210108624275198E-20</v>
      </c>
      <c r="H93">
        <v>4.58333333333333E-4</v>
      </c>
      <c r="I93">
        <v>0</v>
      </c>
      <c r="J93">
        <v>4.58333333333333E-4</v>
      </c>
      <c r="K93">
        <v>0</v>
      </c>
      <c r="L93" t="s">
        <v>55</v>
      </c>
      <c r="M93">
        <f t="shared" si="2"/>
        <v>3.8119533281121779E-11</v>
      </c>
      <c r="N93">
        <f t="shared" si="3"/>
        <v>3.8119533281121779E-11</v>
      </c>
    </row>
    <row r="94" spans="1:14" x14ac:dyDescent="0.25">
      <c r="A94">
        <v>10</v>
      </c>
      <c r="B94">
        <v>45</v>
      </c>
      <c r="C94" t="s">
        <v>20</v>
      </c>
      <c r="D94">
        <v>59.446520255817802</v>
      </c>
      <c r="E94">
        <v>0.439166844123213</v>
      </c>
      <c r="F94">
        <v>1.2355624776411299E-3</v>
      </c>
      <c r="G94" s="1">
        <v>2.168404344971E-19</v>
      </c>
      <c r="H94">
        <v>1.2291666666666601E-3</v>
      </c>
      <c r="I94">
        <v>0</v>
      </c>
      <c r="J94">
        <v>1.2291666666666601E-3</v>
      </c>
      <c r="K94">
        <v>0</v>
      </c>
      <c r="L94" t="s">
        <v>55</v>
      </c>
      <c r="M94">
        <f t="shared" si="2"/>
        <v>4.0906398021148823E-11</v>
      </c>
      <c r="N94">
        <f t="shared" si="3"/>
        <v>4.0906398021148823E-11</v>
      </c>
    </row>
    <row r="95" spans="1:14" x14ac:dyDescent="0.25">
      <c r="A95">
        <v>10</v>
      </c>
      <c r="B95">
        <v>75</v>
      </c>
      <c r="C95" t="s">
        <v>21</v>
      </c>
      <c r="D95">
        <v>59.151516476337598</v>
      </c>
      <c r="E95">
        <v>0.44819659845326698</v>
      </c>
      <c r="F95">
        <v>1.6881386880212301E-3</v>
      </c>
      <c r="G95">
        <v>0</v>
      </c>
      <c r="H95">
        <v>1.6875E-3</v>
      </c>
      <c r="I95" s="1">
        <v>2.168404344971E-19</v>
      </c>
      <c r="J95">
        <v>1.6875E-3</v>
      </c>
      <c r="K95" s="1">
        <v>2.168404344971E-19</v>
      </c>
      <c r="L95" t="s">
        <v>55</v>
      </c>
      <c r="M95">
        <f t="shared" si="2"/>
        <v>4.0792238846284647E-13</v>
      </c>
      <c r="N95">
        <f t="shared" si="3"/>
        <v>4.0792238846284647E-13</v>
      </c>
    </row>
    <row r="96" spans="1:14" x14ac:dyDescent="0.25">
      <c r="A96">
        <v>10</v>
      </c>
      <c r="B96">
        <v>90</v>
      </c>
      <c r="C96" t="s">
        <v>22</v>
      </c>
      <c r="D96">
        <v>59.413081195505697</v>
      </c>
      <c r="E96">
        <v>0.48668528999495803</v>
      </c>
      <c r="F96">
        <v>1.74774249927177E-3</v>
      </c>
      <c r="G96">
        <v>0</v>
      </c>
      <c r="H96">
        <v>1.75E-3</v>
      </c>
      <c r="I96" s="1">
        <v>2.168404344971E-19</v>
      </c>
      <c r="J96">
        <v>1.75E-3</v>
      </c>
      <c r="K96" s="1">
        <v>2.168404344971E-19</v>
      </c>
      <c r="L96" t="s">
        <v>55</v>
      </c>
      <c r="M96">
        <f t="shared" si="2"/>
        <v>5.0963095379590415E-12</v>
      </c>
      <c r="N96">
        <f t="shared" si="3"/>
        <v>5.0963095379590415E-12</v>
      </c>
    </row>
    <row r="97" spans="1:14" x14ac:dyDescent="0.25">
      <c r="A97">
        <v>20</v>
      </c>
      <c r="B97">
        <v>0</v>
      </c>
      <c r="C97" t="s">
        <v>23</v>
      </c>
      <c r="D97">
        <v>46.005528898769001</v>
      </c>
      <c r="E97">
        <v>0.49386667705382598</v>
      </c>
      <c r="F97">
        <v>0</v>
      </c>
      <c r="G97">
        <v>0</v>
      </c>
      <c r="H97">
        <v>0</v>
      </c>
      <c r="I97">
        <v>0</v>
      </c>
      <c r="J97" s="1">
        <v>-1.2500000000000001E-5</v>
      </c>
      <c r="K97" s="1">
        <v>4.1874481754670301E-5</v>
      </c>
      <c r="L97" t="s">
        <v>55</v>
      </c>
      <c r="M97">
        <f t="shared" si="2"/>
        <v>0</v>
      </c>
      <c r="N97">
        <f t="shared" si="3"/>
        <v>1.5625E-10</v>
      </c>
    </row>
    <row r="98" spans="1:14" x14ac:dyDescent="0.25">
      <c r="A98">
        <v>20</v>
      </c>
      <c r="B98">
        <v>15</v>
      </c>
      <c r="C98" t="s">
        <v>24</v>
      </c>
      <c r="D98">
        <v>46.005528898769001</v>
      </c>
      <c r="E98">
        <v>0.49386667705382598</v>
      </c>
      <c r="F98">
        <v>4.5230157117262201E-4</v>
      </c>
      <c r="G98">
        <v>0</v>
      </c>
      <c r="H98">
        <v>4.58333333333333E-4</v>
      </c>
      <c r="I98">
        <v>0</v>
      </c>
      <c r="J98">
        <v>4.9062499999999996E-4</v>
      </c>
      <c r="K98" s="1">
        <v>8.1881891143415893E-5</v>
      </c>
      <c r="L98" t="s">
        <v>55</v>
      </c>
      <c r="M98">
        <f t="shared" si="2"/>
        <v>3.6382154763384926E-11</v>
      </c>
      <c r="N98">
        <f t="shared" si="3"/>
        <v>1.4686851970871033E-9</v>
      </c>
    </row>
    <row r="99" spans="1:14" x14ac:dyDescent="0.25">
      <c r="A99">
        <v>20</v>
      </c>
      <c r="B99">
        <v>45</v>
      </c>
      <c r="C99" t="s">
        <v>25</v>
      </c>
      <c r="D99">
        <v>46.005528898769001</v>
      </c>
      <c r="E99">
        <v>0.49386667705382598</v>
      </c>
      <c r="F99">
        <v>1.2357710550163999E-3</v>
      </c>
      <c r="G99" s="1">
        <v>2.168404344971E-19</v>
      </c>
      <c r="H99">
        <v>1.2302083333333299E-3</v>
      </c>
      <c r="I99" s="1">
        <v>4.5405197328548798E-6</v>
      </c>
      <c r="J99">
        <v>1.2447916666666599E-3</v>
      </c>
      <c r="K99" s="1">
        <v>6.8107795992822996E-5</v>
      </c>
      <c r="L99" t="s">
        <v>55</v>
      </c>
      <c r="M99">
        <f t="shared" si="2"/>
        <v>3.0943872523297647E-11</v>
      </c>
      <c r="N99">
        <f t="shared" si="3"/>
        <v>8.1371434544805463E-11</v>
      </c>
    </row>
    <row r="100" spans="1:14" x14ac:dyDescent="0.25">
      <c r="A100">
        <v>20</v>
      </c>
      <c r="B100">
        <v>75</v>
      </c>
      <c r="C100" t="s">
        <v>26</v>
      </c>
      <c r="D100">
        <v>45.592997316546501</v>
      </c>
      <c r="E100">
        <v>0.37518525793214902</v>
      </c>
      <c r="F100">
        <v>1.68817689290531E-3</v>
      </c>
      <c r="G100" s="1">
        <v>2.168404344971E-19</v>
      </c>
      <c r="H100">
        <v>1.6875E-3</v>
      </c>
      <c r="I100" s="1">
        <v>2.168404344971E-19</v>
      </c>
      <c r="J100">
        <v>1.6750000000000001E-3</v>
      </c>
      <c r="K100" s="1">
        <v>4.4876373392787503E-5</v>
      </c>
      <c r="L100" t="s">
        <v>55</v>
      </c>
      <c r="M100">
        <f t="shared" si="2"/>
        <v>4.5818400525906526E-13</v>
      </c>
      <c r="N100">
        <f t="shared" si="3"/>
        <v>1.7363050663800805E-10</v>
      </c>
    </row>
    <row r="101" spans="1:14" x14ac:dyDescent="0.25">
      <c r="A101">
        <v>20</v>
      </c>
      <c r="B101">
        <v>90</v>
      </c>
      <c r="C101" t="s">
        <v>27</v>
      </c>
      <c r="D101">
        <v>45.578585240692803</v>
      </c>
      <c r="E101">
        <v>0.419001122995519</v>
      </c>
      <c r="F101">
        <v>1.74774249927177E-3</v>
      </c>
      <c r="G101">
        <v>0</v>
      </c>
      <c r="H101">
        <v>1.75E-3</v>
      </c>
      <c r="I101" s="1">
        <v>2.168404344971E-19</v>
      </c>
      <c r="J101">
        <v>1.7666666666666601E-3</v>
      </c>
      <c r="K101" s="1">
        <v>5.7282196186947897E-5</v>
      </c>
      <c r="L101" t="s">
        <v>55</v>
      </c>
      <c r="M101">
        <f t="shared" si="2"/>
        <v>5.0963095379590415E-12</v>
      </c>
      <c r="N101">
        <f t="shared" si="3"/>
        <v>3.5812411158982057E-10</v>
      </c>
    </row>
    <row r="102" spans="1:14" x14ac:dyDescent="0.25">
      <c r="A102">
        <v>40</v>
      </c>
      <c r="B102">
        <v>0</v>
      </c>
      <c r="C102" t="s">
        <v>28</v>
      </c>
      <c r="D102">
        <v>31.939785031550102</v>
      </c>
      <c r="E102">
        <v>0.49386667705382598</v>
      </c>
      <c r="F102">
        <v>0</v>
      </c>
      <c r="G102">
        <v>0</v>
      </c>
      <c r="H102" s="1">
        <v>-5.2083333333333298E-6</v>
      </c>
      <c r="I102" s="1">
        <v>1.7274087449767701E-5</v>
      </c>
      <c r="J102">
        <v>-2.0937500000000001E-3</v>
      </c>
      <c r="K102">
        <v>1.12304759208914E-2</v>
      </c>
      <c r="L102" t="s">
        <v>55</v>
      </c>
      <c r="M102">
        <f t="shared" si="2"/>
        <v>2.7126736111111075E-11</v>
      </c>
      <c r="N102">
        <f t="shared" si="3"/>
        <v>4.3837890625000008E-6</v>
      </c>
    </row>
    <row r="103" spans="1:14" x14ac:dyDescent="0.25">
      <c r="A103">
        <v>40</v>
      </c>
      <c r="B103">
        <v>15</v>
      </c>
      <c r="C103" t="s">
        <v>29</v>
      </c>
      <c r="D103">
        <v>31.939785031550102</v>
      </c>
      <c r="E103">
        <v>0.49386667705382598</v>
      </c>
      <c r="F103">
        <v>4.5233717508586001E-4</v>
      </c>
      <c r="G103" s="1">
        <v>5.4210108624275198E-20</v>
      </c>
      <c r="H103">
        <v>4.4999999999999999E-4</v>
      </c>
      <c r="I103" s="1">
        <v>1.21478164475943E-5</v>
      </c>
      <c r="J103">
        <v>-1.25520833333333E-3</v>
      </c>
      <c r="K103">
        <v>1.30940738076508E-2</v>
      </c>
      <c r="L103" t="s">
        <v>55</v>
      </c>
      <c r="M103">
        <f t="shared" si="2"/>
        <v>5.4623873819648081E-12</v>
      </c>
      <c r="N103">
        <f t="shared" si="3"/>
        <v>2.9157116633225501E-6</v>
      </c>
    </row>
    <row r="104" spans="1:14" x14ac:dyDescent="0.25">
      <c r="A104">
        <v>40</v>
      </c>
      <c r="B104">
        <v>45</v>
      </c>
      <c r="C104" t="s">
        <v>30</v>
      </c>
      <c r="D104">
        <v>31.939785031550102</v>
      </c>
      <c r="E104">
        <v>0.49386667705382598</v>
      </c>
      <c r="F104">
        <v>1.2358231938727599E-3</v>
      </c>
      <c r="G104" s="1">
        <v>2.168404344971E-19</v>
      </c>
      <c r="H104">
        <v>1.2447916666666599E-3</v>
      </c>
      <c r="I104" s="1">
        <v>1.29686454145716E-5</v>
      </c>
      <c r="J104">
        <v>2.7624999999999898E-3</v>
      </c>
      <c r="K104">
        <v>1.09441971559767E-2</v>
      </c>
      <c r="L104" t="s">
        <v>55</v>
      </c>
      <c r="M104">
        <f t="shared" si="2"/>
        <v>8.0433504254924302E-11</v>
      </c>
      <c r="N104">
        <f t="shared" si="3"/>
        <v>2.3307420703668393E-6</v>
      </c>
    </row>
    <row r="105" spans="1:14" x14ac:dyDescent="0.25">
      <c r="A105">
        <v>40</v>
      </c>
      <c r="B105">
        <v>75</v>
      </c>
      <c r="C105" t="s">
        <v>31</v>
      </c>
      <c r="D105">
        <v>31.939785031550102</v>
      </c>
      <c r="E105">
        <v>0.37518525793214902</v>
      </c>
      <c r="F105">
        <v>1.6881864370124199E-3</v>
      </c>
      <c r="G105">
        <v>0</v>
      </c>
      <c r="H105">
        <v>1.6843750000000001E-3</v>
      </c>
      <c r="I105" s="1">
        <v>7.4389879463987496E-6</v>
      </c>
      <c r="J105">
        <v>-8.0354166666666595E-3</v>
      </c>
      <c r="K105">
        <v>3.90411931334676E-2</v>
      </c>
      <c r="L105" t="s">
        <v>55</v>
      </c>
      <c r="M105">
        <f t="shared" si="2"/>
        <v>1.4527052099643495E-11</v>
      </c>
      <c r="N105">
        <f t="shared" si="3"/>
        <v>9.4548457317877432E-5</v>
      </c>
    </row>
    <row r="106" spans="1:14" x14ac:dyDescent="0.25">
      <c r="A106">
        <v>40</v>
      </c>
      <c r="B106">
        <v>90</v>
      </c>
      <c r="C106" t="s">
        <v>32</v>
      </c>
      <c r="D106">
        <v>31.939785031550102</v>
      </c>
      <c r="E106">
        <v>0.419001122995519</v>
      </c>
      <c r="F106">
        <v>1.7477424992717501E-3</v>
      </c>
      <c r="G106" s="1">
        <v>2.168404344971E-19</v>
      </c>
      <c r="H106">
        <v>1.7447916666666599E-3</v>
      </c>
      <c r="I106" s="1">
        <v>1.1170630515378699E-5</v>
      </c>
      <c r="J106">
        <v>-1.3947916666666601E-3</v>
      </c>
      <c r="K106">
        <v>1.1124493736529999E-2</v>
      </c>
      <c r="L106" t="s">
        <v>55</v>
      </c>
      <c r="M106">
        <f t="shared" si="2"/>
        <v>8.7074130632632362E-12</v>
      </c>
      <c r="N106">
        <f t="shared" si="3"/>
        <v>9.8755209840902205E-6</v>
      </c>
    </row>
    <row r="107" spans="1:14" x14ac:dyDescent="0.25">
      <c r="A107">
        <v>60</v>
      </c>
      <c r="B107">
        <v>0</v>
      </c>
      <c r="C107" t="s">
        <v>33</v>
      </c>
      <c r="D107">
        <v>22.4280935179873</v>
      </c>
      <c r="E107">
        <v>0.49386667705382598</v>
      </c>
      <c r="F107">
        <v>0</v>
      </c>
      <c r="G107">
        <v>0</v>
      </c>
      <c r="H107" s="1">
        <v>-7.2916666666666598E-6</v>
      </c>
      <c r="I107" s="1">
        <v>2.5748348113142199E-5</v>
      </c>
      <c r="J107">
        <v>1.4105208333333299E-2</v>
      </c>
      <c r="K107">
        <v>4.46583478508676E-2</v>
      </c>
      <c r="L107" t="s">
        <v>55</v>
      </c>
      <c r="M107">
        <f t="shared" si="2"/>
        <v>5.3168402777777681E-11</v>
      </c>
      <c r="N107">
        <f t="shared" si="3"/>
        <v>1.9895690212673515E-4</v>
      </c>
    </row>
    <row r="108" spans="1:14" x14ac:dyDescent="0.25">
      <c r="A108">
        <v>60</v>
      </c>
      <c r="B108">
        <v>15</v>
      </c>
      <c r="C108" t="s">
        <v>34</v>
      </c>
      <c r="D108">
        <v>22.4280935179873</v>
      </c>
      <c r="E108">
        <v>0.49386667705382598</v>
      </c>
      <c r="F108">
        <v>4.5234376923752499E-4</v>
      </c>
      <c r="G108">
        <v>0</v>
      </c>
      <c r="H108">
        <v>4.4791666666666602E-4</v>
      </c>
      <c r="I108" s="1">
        <v>1.9207384286026798E-5</v>
      </c>
      <c r="J108">
        <v>-5.9583333333333103E-4</v>
      </c>
      <c r="K108">
        <v>4.89921923697485E-2</v>
      </c>
      <c r="L108" t="s">
        <v>55</v>
      </c>
      <c r="M108">
        <f t="shared" si="2"/>
        <v>1.9599237172906088E-11</v>
      </c>
      <c r="N108">
        <f t="shared" si="3"/>
        <v>1.098675238353835E-6</v>
      </c>
    </row>
    <row r="109" spans="1:14" x14ac:dyDescent="0.25">
      <c r="A109">
        <v>60</v>
      </c>
      <c r="B109">
        <v>45</v>
      </c>
      <c r="C109" t="s">
        <v>35</v>
      </c>
      <c r="D109">
        <v>22.4280935179873</v>
      </c>
      <c r="E109">
        <v>0.49386667705382598</v>
      </c>
      <c r="F109">
        <v>1.23583284897526E-3</v>
      </c>
      <c r="G109">
        <v>0</v>
      </c>
      <c r="H109">
        <v>1.2354166666666601E-3</v>
      </c>
      <c r="I109" s="1">
        <v>2.56004285988426E-5</v>
      </c>
      <c r="J109">
        <v>1.43854166666666E-3</v>
      </c>
      <c r="K109">
        <v>3.4707882196822901E-2</v>
      </c>
      <c r="L109" t="s">
        <v>55</v>
      </c>
      <c r="M109">
        <f t="shared" si="2"/>
        <v>1.7320771399154396E-13</v>
      </c>
      <c r="N109">
        <f t="shared" si="3"/>
        <v>4.1090864769845267E-8</v>
      </c>
    </row>
    <row r="110" spans="1:14" x14ac:dyDescent="0.25">
      <c r="A110">
        <v>60</v>
      </c>
      <c r="B110">
        <v>75</v>
      </c>
      <c r="C110" t="s">
        <v>36</v>
      </c>
      <c r="D110">
        <v>22.4280935179873</v>
      </c>
      <c r="E110">
        <v>0.37518525793214902</v>
      </c>
      <c r="F110">
        <v>1.6881882041276501E-3</v>
      </c>
      <c r="G110" s="1">
        <v>2.168404344971E-19</v>
      </c>
      <c r="H110">
        <v>1.6843749999999899E-3</v>
      </c>
      <c r="I110" s="1">
        <v>2.8163553822074499E-5</v>
      </c>
      <c r="J110">
        <v>2.3999999999999998E-3</v>
      </c>
      <c r="K110">
        <v>2.9337761266175499E-2</v>
      </c>
      <c r="L110" t="s">
        <v>55</v>
      </c>
      <c r="M110">
        <f t="shared" si="2"/>
        <v>1.4540525719204541E-11</v>
      </c>
      <c r="N110">
        <f t="shared" si="3"/>
        <v>5.0667603274301967E-7</v>
      </c>
    </row>
    <row r="111" spans="1:14" x14ac:dyDescent="0.25">
      <c r="A111">
        <v>60</v>
      </c>
      <c r="B111">
        <v>90</v>
      </c>
      <c r="C111" t="s">
        <v>37</v>
      </c>
      <c r="D111">
        <v>22.4280935179873</v>
      </c>
      <c r="E111">
        <v>0.419001122995519</v>
      </c>
      <c r="F111">
        <v>1.7477424992717501E-3</v>
      </c>
      <c r="G111" s="1">
        <v>2.168404344971E-19</v>
      </c>
      <c r="H111">
        <v>1.75416666666666E-3</v>
      </c>
      <c r="I111" s="1">
        <v>2.4295632895188701E-5</v>
      </c>
      <c r="J111">
        <v>-3.7208333333333299E-3</v>
      </c>
      <c r="K111">
        <v>4.5049613564287799E-2</v>
      </c>
      <c r="L111" t="s">
        <v>55</v>
      </c>
      <c r="M111">
        <f t="shared" si="2"/>
        <v>4.1269926717823225E-11</v>
      </c>
      <c r="N111">
        <f t="shared" si="3"/>
        <v>2.9905321636952344E-5</v>
      </c>
    </row>
    <row r="112" spans="1:14" x14ac:dyDescent="0.25">
      <c r="A112">
        <v>80</v>
      </c>
      <c r="B112">
        <v>0</v>
      </c>
      <c r="C112" t="s">
        <v>38</v>
      </c>
      <c r="D112">
        <v>18.625180855364501</v>
      </c>
      <c r="E112">
        <v>0.49386667705382598</v>
      </c>
      <c r="F112">
        <v>0</v>
      </c>
      <c r="G112">
        <v>0</v>
      </c>
      <c r="H112" s="1">
        <v>1.2500000000000001E-5</v>
      </c>
      <c r="I112" s="1">
        <v>4.2898458920779099E-5</v>
      </c>
      <c r="J112">
        <v>-1.7753124999999901E-2</v>
      </c>
      <c r="K112">
        <v>4.5754031430510003E-2</v>
      </c>
      <c r="L112" t="s">
        <v>55</v>
      </c>
      <c r="M112">
        <f t="shared" si="2"/>
        <v>1.5625E-10</v>
      </c>
      <c r="N112">
        <f t="shared" si="3"/>
        <v>3.1517344726562148E-4</v>
      </c>
    </row>
    <row r="113" spans="1:14" x14ac:dyDescent="0.25">
      <c r="A113">
        <v>80</v>
      </c>
      <c r="B113">
        <v>15</v>
      </c>
      <c r="C113" t="s">
        <v>39</v>
      </c>
      <c r="D113">
        <v>18.625180855364501</v>
      </c>
      <c r="E113">
        <v>0.49386667705382598</v>
      </c>
      <c r="F113">
        <v>4.5234607725220199E-4</v>
      </c>
      <c r="G113" s="1">
        <v>5.4210108624275198E-20</v>
      </c>
      <c r="H113">
        <v>4.5416666666666598E-4</v>
      </c>
      <c r="I113" s="1">
        <v>3.20047739494525E-5</v>
      </c>
      <c r="J113">
        <v>1.6987499999999899E-2</v>
      </c>
      <c r="K113">
        <v>5.5841113574836398E-2</v>
      </c>
      <c r="L113" t="s">
        <v>55</v>
      </c>
      <c r="M113">
        <f t="shared" si="2"/>
        <v>3.3145458160583438E-12</v>
      </c>
      <c r="N113">
        <f t="shared" si="3"/>
        <v>2.734113152489586E-4</v>
      </c>
    </row>
    <row r="114" spans="1:14" x14ac:dyDescent="0.25">
      <c r="A114">
        <v>80</v>
      </c>
      <c r="B114">
        <v>45</v>
      </c>
      <c r="C114" t="s">
        <v>40</v>
      </c>
      <c r="D114">
        <v>18.625180855364501</v>
      </c>
      <c r="E114">
        <v>0.49386667705382598</v>
      </c>
      <c r="F114">
        <v>1.23583622824331E-3</v>
      </c>
      <c r="G114" s="1">
        <v>2.168404344971E-19</v>
      </c>
      <c r="H114">
        <v>1.23958333333333E-3</v>
      </c>
      <c r="I114" s="1">
        <v>3.0547663122114901E-5</v>
      </c>
      <c r="J114">
        <v>1.4416666666666599E-3</v>
      </c>
      <c r="K114">
        <v>4.9484200007145901E-2</v>
      </c>
      <c r="L114" t="s">
        <v>55</v>
      </c>
      <c r="M114">
        <f t="shared" si="2"/>
        <v>1.4040796555653251E-11</v>
      </c>
      <c r="N114">
        <f t="shared" si="3"/>
        <v>4.2366169381548421E-8</v>
      </c>
    </row>
    <row r="115" spans="1:14" x14ac:dyDescent="0.25">
      <c r="A115">
        <v>80</v>
      </c>
      <c r="B115">
        <v>75</v>
      </c>
      <c r="C115" t="s">
        <v>41</v>
      </c>
      <c r="D115">
        <v>18.625180855364501</v>
      </c>
      <c r="E115">
        <v>0.37518525793214902</v>
      </c>
      <c r="F115">
        <v>1.6881888225949301E-3</v>
      </c>
      <c r="G115">
        <v>0</v>
      </c>
      <c r="H115">
        <v>1.68645833333333E-3</v>
      </c>
      <c r="I115" s="1">
        <v>2.5916365217968099E-5</v>
      </c>
      <c r="J115">
        <v>-4.5833333333333202E-4</v>
      </c>
      <c r="K115">
        <v>3.7792424078224099E-2</v>
      </c>
      <c r="L115" t="s">
        <v>55</v>
      </c>
      <c r="M115">
        <f t="shared" si="2"/>
        <v>2.9945930845133225E-12</v>
      </c>
      <c r="N115">
        <f t="shared" si="3"/>
        <v>4.6075573658909143E-6</v>
      </c>
    </row>
    <row r="116" spans="1:14" x14ac:dyDescent="0.25">
      <c r="A116">
        <v>80</v>
      </c>
      <c r="B116">
        <v>90</v>
      </c>
      <c r="C116" t="s">
        <v>42</v>
      </c>
      <c r="D116">
        <v>18.625180855364501</v>
      </c>
      <c r="E116">
        <v>0.419001122995519</v>
      </c>
      <c r="F116">
        <v>1.7477424992717501E-3</v>
      </c>
      <c r="G116" s="1">
        <v>2.168404344971E-19</v>
      </c>
      <c r="H116">
        <v>1.7604166666666599E-3</v>
      </c>
      <c r="I116" s="1">
        <v>2.90921667578519E-5</v>
      </c>
      <c r="J116">
        <v>-2.8243750000000001E-2</v>
      </c>
      <c r="K116">
        <v>5.7802621190505298E-2</v>
      </c>
      <c r="L116" t="s">
        <v>55</v>
      </c>
      <c r="M116">
        <f t="shared" si="2"/>
        <v>1.6063451915419579E-10</v>
      </c>
      <c r="N116">
        <f t="shared" si="3"/>
        <v>8.9948962233387362E-4</v>
      </c>
    </row>
    <row r="117" spans="1:14" x14ac:dyDescent="0.25">
      <c r="A117">
        <v>100</v>
      </c>
      <c r="B117">
        <v>0</v>
      </c>
      <c r="C117" t="s">
        <v>43</v>
      </c>
      <c r="D117">
        <v>13.522991146263699</v>
      </c>
      <c r="E117">
        <v>0.49386667705382598</v>
      </c>
      <c r="F117">
        <v>0</v>
      </c>
      <c r="G117">
        <v>0</v>
      </c>
      <c r="H117" s="1">
        <v>-5.2083333333333298E-6</v>
      </c>
      <c r="I117" s="1">
        <v>5.1822262349303102E-5</v>
      </c>
      <c r="J117">
        <v>-1.48291666666666E-2</v>
      </c>
      <c r="K117">
        <v>7.2041365612923999E-2</v>
      </c>
      <c r="L117" t="s">
        <v>55</v>
      </c>
      <c r="M117">
        <f t="shared" si="2"/>
        <v>2.7126736111111075E-11</v>
      </c>
      <c r="N117">
        <f t="shared" si="3"/>
        <v>2.1990418402777581E-4</v>
      </c>
    </row>
    <row r="118" spans="1:14" x14ac:dyDescent="0.25">
      <c r="A118">
        <v>100</v>
      </c>
      <c r="B118">
        <v>15</v>
      </c>
      <c r="C118" t="s">
        <v>44</v>
      </c>
      <c r="D118">
        <v>13.522991146263699</v>
      </c>
      <c r="E118">
        <v>0.49386667705382598</v>
      </c>
      <c r="F118">
        <v>4.5234714554411899E-4</v>
      </c>
      <c r="G118" s="1">
        <v>1.0842021724855E-19</v>
      </c>
      <c r="H118">
        <v>4.39583333333333E-4</v>
      </c>
      <c r="I118" s="1">
        <v>3.3528076957147999E-5</v>
      </c>
      <c r="J118">
        <v>3.2833333333333299E-3</v>
      </c>
      <c r="K118">
        <v>5.83559072393037E-2</v>
      </c>
      <c r="L118" t="s">
        <v>55</v>
      </c>
      <c r="M118">
        <f t="shared" si="2"/>
        <v>1.6291490215220944E-10</v>
      </c>
      <c r="N118">
        <f t="shared" si="3"/>
        <v>8.0144827954532893E-6</v>
      </c>
    </row>
    <row r="119" spans="1:14" x14ac:dyDescent="0.25">
      <c r="A119">
        <v>100</v>
      </c>
      <c r="B119">
        <v>45</v>
      </c>
      <c r="C119" t="s">
        <v>45</v>
      </c>
      <c r="D119">
        <v>13.522991146263699</v>
      </c>
      <c r="E119">
        <v>0.49386667705382598</v>
      </c>
      <c r="F119">
        <v>1.2358377923585701E-3</v>
      </c>
      <c r="G119" s="1">
        <v>2.168404344971E-19</v>
      </c>
      <c r="H119">
        <v>1.24270833333333E-3</v>
      </c>
      <c r="I119" s="1">
        <v>3.1093357409581798E-5</v>
      </c>
      <c r="J119">
        <v>9.7677083333333296E-3</v>
      </c>
      <c r="K119">
        <v>4.3907930857011397E-2</v>
      </c>
      <c r="L119" t="s">
        <v>55</v>
      </c>
      <c r="M119">
        <f t="shared" si="2"/>
        <v>4.7204333285855586E-11</v>
      </c>
      <c r="N119">
        <f t="shared" si="3"/>
        <v>7.2792814927952949E-5</v>
      </c>
    </row>
    <row r="120" spans="1:14" x14ac:dyDescent="0.25">
      <c r="A120">
        <v>100</v>
      </c>
      <c r="B120">
        <v>75</v>
      </c>
      <c r="C120" t="s">
        <v>46</v>
      </c>
      <c r="D120">
        <v>13.522991146263699</v>
      </c>
      <c r="E120">
        <v>0.37518525793214902</v>
      </c>
      <c r="F120">
        <v>1.68818910885287E-3</v>
      </c>
      <c r="G120" s="1">
        <v>2.168404344971E-19</v>
      </c>
      <c r="H120">
        <v>1.6916666666666599E-3</v>
      </c>
      <c r="I120" s="1">
        <v>4.0397332145136E-5</v>
      </c>
      <c r="J120">
        <v>-8.7927083333333295E-3</v>
      </c>
      <c r="K120">
        <v>7.1788397244608004E-2</v>
      </c>
      <c r="L120" t="s">
        <v>55</v>
      </c>
      <c r="M120">
        <f t="shared" si="2"/>
        <v>1.2093408348251497E-11</v>
      </c>
      <c r="N120">
        <f t="shared" si="3"/>
        <v>1.0984921119362524E-4</v>
      </c>
    </row>
    <row r="121" spans="1:14" x14ac:dyDescent="0.25">
      <c r="A121">
        <v>100</v>
      </c>
      <c r="B121">
        <v>90</v>
      </c>
      <c r="C121" t="s">
        <v>47</v>
      </c>
      <c r="D121">
        <v>13.522991146263699</v>
      </c>
      <c r="E121">
        <v>0.419001122995519</v>
      </c>
      <c r="F121">
        <v>1.7477424992717501E-3</v>
      </c>
      <c r="G121" s="1">
        <v>2.168404344971E-19</v>
      </c>
      <c r="H121">
        <v>1.7499999999999901E-3</v>
      </c>
      <c r="I121" s="1">
        <v>4.06116431033706E-5</v>
      </c>
      <c r="J121">
        <v>1.5710416666666598E-2</v>
      </c>
      <c r="K121">
        <v>4.4510581655829599E-2</v>
      </c>
      <c r="L121" t="s">
        <v>55</v>
      </c>
      <c r="M121">
        <f t="shared" si="2"/>
        <v>5.0963095380040776E-12</v>
      </c>
      <c r="N121">
        <f t="shared" si="3"/>
        <v>1.9495626990483539E-4</v>
      </c>
    </row>
    <row r="122" spans="1:14" x14ac:dyDescent="0.25">
      <c r="A122">
        <v>1</v>
      </c>
      <c r="B122">
        <v>0</v>
      </c>
      <c r="C122" t="s">
        <v>8</v>
      </c>
      <c r="D122">
        <v>102.96975564460401</v>
      </c>
      <c r="E122">
        <v>1.0253189566861201</v>
      </c>
      <c r="F122">
        <v>0</v>
      </c>
      <c r="G122">
        <v>0</v>
      </c>
      <c r="H122">
        <v>0</v>
      </c>
      <c r="I122">
        <v>0</v>
      </c>
      <c r="J122">
        <v>-8.3333333333333301E-2</v>
      </c>
      <c r="K122">
        <v>0.16666666666666599</v>
      </c>
      <c r="L122" t="s">
        <v>56</v>
      </c>
      <c r="M122">
        <f t="shared" si="2"/>
        <v>0</v>
      </c>
      <c r="N122">
        <f t="shared" si="3"/>
        <v>6.9444444444444389E-3</v>
      </c>
    </row>
    <row r="123" spans="1:14" x14ac:dyDescent="0.25">
      <c r="A123">
        <v>1</v>
      </c>
      <c r="B123">
        <v>15</v>
      </c>
      <c r="C123" t="s">
        <v>9</v>
      </c>
      <c r="D123">
        <v>102.421444738357</v>
      </c>
      <c r="E123">
        <v>1.3976648435830099</v>
      </c>
      <c r="F123">
        <v>4.3438097573015498E-4</v>
      </c>
      <c r="G123">
        <v>0</v>
      </c>
      <c r="H123">
        <v>4.3750000000000001E-4</v>
      </c>
      <c r="I123" s="1">
        <v>5.4210108624275198E-20</v>
      </c>
      <c r="J123">
        <v>-0.18750104166666601</v>
      </c>
      <c r="K123">
        <v>0.20728810722184701</v>
      </c>
      <c r="L123" t="s">
        <v>56</v>
      </c>
      <c r="M123">
        <f t="shared" si="2"/>
        <v>9.7283123958822997E-12</v>
      </c>
      <c r="N123">
        <f t="shared" si="3"/>
        <v>3.5319723083776067E-2</v>
      </c>
    </row>
    <row r="124" spans="1:14" x14ac:dyDescent="0.25">
      <c r="A124">
        <v>1</v>
      </c>
      <c r="B124">
        <v>45</v>
      </c>
      <c r="C124" t="s">
        <v>10</v>
      </c>
      <c r="D124">
        <v>102.724888596312</v>
      </c>
      <c r="E124">
        <v>1.5136392933315399</v>
      </c>
      <c r="F124">
        <v>1.20777148085244E-3</v>
      </c>
      <c r="G124" s="1">
        <v>2.168404344971E-19</v>
      </c>
      <c r="H124">
        <v>1.2083333333333299E-3</v>
      </c>
      <c r="I124" s="1">
        <v>2.168404344971E-19</v>
      </c>
      <c r="J124">
        <v>-0.125</v>
      </c>
      <c r="K124">
        <v>0.19094065395649301</v>
      </c>
      <c r="L124" t="s">
        <v>56</v>
      </c>
      <c r="M124">
        <f t="shared" si="2"/>
        <v>3.1567821028221024E-13</v>
      </c>
      <c r="N124">
        <f t="shared" si="3"/>
        <v>1.592840158216307E-2</v>
      </c>
    </row>
    <row r="125" spans="1:14" x14ac:dyDescent="0.25">
      <c r="A125">
        <v>1</v>
      </c>
      <c r="B125">
        <v>75</v>
      </c>
      <c r="C125" t="s">
        <v>11</v>
      </c>
      <c r="D125">
        <v>102.601186753525</v>
      </c>
      <c r="E125">
        <v>1.7476162868448399</v>
      </c>
      <c r="F125">
        <v>1.6826647618928699E-3</v>
      </c>
      <c r="G125" s="1">
        <v>2.168404344971E-19</v>
      </c>
      <c r="H125">
        <v>1.6875E-3</v>
      </c>
      <c r="I125" s="1">
        <v>2.168404344971E-19</v>
      </c>
      <c r="J125">
        <v>-0.10416666666666601</v>
      </c>
      <c r="K125">
        <v>0.18042195912175801</v>
      </c>
      <c r="L125" t="s">
        <v>56</v>
      </c>
      <c r="M125">
        <f t="shared" si="2"/>
        <v>2.3379527552642672E-11</v>
      </c>
      <c r="N125">
        <f t="shared" si="3"/>
        <v>1.1204080963872902E-2</v>
      </c>
    </row>
    <row r="126" spans="1:14" x14ac:dyDescent="0.25">
      <c r="A126">
        <v>1</v>
      </c>
      <c r="B126">
        <v>90</v>
      </c>
      <c r="C126" t="s">
        <v>12</v>
      </c>
      <c r="D126">
        <v>102.72003228589701</v>
      </c>
      <c r="E126">
        <v>1.5821780141761499</v>
      </c>
      <c r="F126">
        <v>1.74774249927177E-3</v>
      </c>
      <c r="G126" s="1">
        <v>2.168404344971E-19</v>
      </c>
      <c r="H126">
        <v>1.75E-3</v>
      </c>
      <c r="I126" s="1">
        <v>2.168404344971E-19</v>
      </c>
      <c r="J126">
        <v>-0.14583333333333301</v>
      </c>
      <c r="K126">
        <v>0.19873733362852999</v>
      </c>
      <c r="L126" t="s">
        <v>56</v>
      </c>
      <c r="M126">
        <f t="shared" si="2"/>
        <v>5.0963095379590415E-12</v>
      </c>
      <c r="N126">
        <f t="shared" si="3"/>
        <v>2.1780173943909041E-2</v>
      </c>
    </row>
    <row r="127" spans="1:14" x14ac:dyDescent="0.25">
      <c r="A127">
        <v>5</v>
      </c>
      <c r="B127">
        <v>0</v>
      </c>
      <c r="C127" t="s">
        <v>13</v>
      </c>
      <c r="D127">
        <v>92.079472238797095</v>
      </c>
      <c r="E127">
        <v>1.4501283131642499</v>
      </c>
      <c r="F127">
        <v>0</v>
      </c>
      <c r="G127">
        <v>0</v>
      </c>
      <c r="H127">
        <v>0</v>
      </c>
      <c r="I127">
        <v>0</v>
      </c>
      <c r="J127">
        <v>-0.25</v>
      </c>
      <c r="K127">
        <v>0.20412414523193101</v>
      </c>
      <c r="L127" t="s">
        <v>56</v>
      </c>
      <c r="M127">
        <f t="shared" si="2"/>
        <v>0</v>
      </c>
      <c r="N127">
        <f t="shared" si="3"/>
        <v>6.25E-2</v>
      </c>
    </row>
    <row r="128" spans="1:14" x14ac:dyDescent="0.25">
      <c r="A128">
        <v>5</v>
      </c>
      <c r="B128">
        <v>15</v>
      </c>
      <c r="C128" t="s">
        <v>14</v>
      </c>
      <c r="D128">
        <v>92.308419359960894</v>
      </c>
      <c r="E128">
        <v>1.0919652939519799</v>
      </c>
      <c r="F128">
        <v>4.51591086111611E-4</v>
      </c>
      <c r="G128" s="1">
        <v>5.4210108624275198E-20</v>
      </c>
      <c r="H128">
        <v>4.58333333333333E-4</v>
      </c>
      <c r="I128">
        <v>0</v>
      </c>
      <c r="J128">
        <v>-0.20833333333333301</v>
      </c>
      <c r="K128">
        <v>0.20833333333333301</v>
      </c>
      <c r="L128" t="s">
        <v>56</v>
      </c>
      <c r="M128">
        <f t="shared" si="2"/>
        <v>4.5457897598818035E-11</v>
      </c>
      <c r="N128">
        <f t="shared" si="3"/>
        <v>4.3591144664833208E-2</v>
      </c>
    </row>
    <row r="129" spans="1:14" x14ac:dyDescent="0.25">
      <c r="A129">
        <v>5</v>
      </c>
      <c r="B129">
        <v>45</v>
      </c>
      <c r="C129" t="s">
        <v>15</v>
      </c>
      <c r="D129">
        <v>91.364329982578695</v>
      </c>
      <c r="E129">
        <v>1.0548727090641501</v>
      </c>
      <c r="F129">
        <v>1.23472781912782E-3</v>
      </c>
      <c r="G129" s="1">
        <v>2.168404344971E-19</v>
      </c>
      <c r="H129">
        <v>1.2291666666666601E-3</v>
      </c>
      <c r="I129">
        <v>0</v>
      </c>
      <c r="J129">
        <v>-0.20833333333333301</v>
      </c>
      <c r="K129">
        <v>0.20833333333333301</v>
      </c>
      <c r="L129" t="s">
        <v>56</v>
      </c>
      <c r="M129">
        <f t="shared" si="2"/>
        <v>3.0926416696264407E-11</v>
      </c>
      <c r="N129">
        <f t="shared" si="3"/>
        <v>4.3918772255201556E-2</v>
      </c>
    </row>
    <row r="130" spans="1:14" x14ac:dyDescent="0.25">
      <c r="A130">
        <v>5</v>
      </c>
      <c r="B130">
        <v>75</v>
      </c>
      <c r="C130" t="s">
        <v>16</v>
      </c>
      <c r="D130">
        <v>91.286252224712399</v>
      </c>
      <c r="E130">
        <v>1.0312378459096001</v>
      </c>
      <c r="F130">
        <v>1.6879854118824801E-3</v>
      </c>
      <c r="G130">
        <v>0</v>
      </c>
      <c r="H130">
        <v>1.6875E-3</v>
      </c>
      <c r="I130" s="1">
        <v>2.168404344971E-19</v>
      </c>
      <c r="J130">
        <v>-0.1875</v>
      </c>
      <c r="K130">
        <v>0.20728904939721199</v>
      </c>
      <c r="L130" t="s">
        <v>56</v>
      </c>
      <c r="M130">
        <f t="shared" si="2"/>
        <v>2.3562469565287537E-13</v>
      </c>
      <c r="N130">
        <f t="shared" si="3"/>
        <v>3.5792093824206658E-2</v>
      </c>
    </row>
    <row r="131" spans="1:14" x14ac:dyDescent="0.25">
      <c r="A131">
        <v>5</v>
      </c>
      <c r="B131">
        <v>90</v>
      </c>
      <c r="C131" t="s">
        <v>17</v>
      </c>
      <c r="D131">
        <v>91.2418594477776</v>
      </c>
      <c r="E131">
        <v>1.26856208221436</v>
      </c>
      <c r="F131">
        <v>1.74774249927177E-3</v>
      </c>
      <c r="G131">
        <v>0</v>
      </c>
      <c r="H131">
        <v>1.75E-3</v>
      </c>
      <c r="I131" s="1">
        <v>2.168404344971E-19</v>
      </c>
      <c r="J131">
        <v>-0.14583437499999999</v>
      </c>
      <c r="K131">
        <v>0.19873656930456801</v>
      </c>
      <c r="L131" t="s">
        <v>56</v>
      </c>
      <c r="M131">
        <f t="shared" ref="M131:M161" si="4">(F131-H131)*(F131-H131)</f>
        <v>5.0963095379590415E-12</v>
      </c>
      <c r="N131">
        <f t="shared" ref="N131:N161" si="5">(F131-J131)*(F131-J131)</f>
        <v>2.1780481405568854E-2</v>
      </c>
    </row>
    <row r="132" spans="1:14" x14ac:dyDescent="0.25">
      <c r="A132">
        <v>10</v>
      </c>
      <c r="B132">
        <v>0</v>
      </c>
      <c r="C132" t="s">
        <v>18</v>
      </c>
      <c r="D132">
        <v>80.4544714647799</v>
      </c>
      <c r="E132">
        <v>1.1432023631061901</v>
      </c>
      <c r="F132">
        <v>0</v>
      </c>
      <c r="G132">
        <v>0</v>
      </c>
      <c r="H132">
        <v>0</v>
      </c>
      <c r="I132">
        <v>0</v>
      </c>
      <c r="J132">
        <v>-0.166667708333333</v>
      </c>
      <c r="K132">
        <v>0.24295382796040901</v>
      </c>
      <c r="L132" t="s">
        <v>56</v>
      </c>
      <c r="M132">
        <f t="shared" si="4"/>
        <v>0</v>
      </c>
      <c r="N132">
        <f t="shared" si="5"/>
        <v>2.7778125001084959E-2</v>
      </c>
    </row>
    <row r="133" spans="1:14" x14ac:dyDescent="0.25">
      <c r="A133">
        <v>10</v>
      </c>
      <c r="B133">
        <v>15</v>
      </c>
      <c r="C133" t="s">
        <v>19</v>
      </c>
      <c r="D133">
        <v>80.958468932557494</v>
      </c>
      <c r="E133">
        <v>1.1797407089945799</v>
      </c>
      <c r="F133">
        <v>4.52159231513544E-4</v>
      </c>
      <c r="G133" s="1">
        <v>5.4210108624275198E-20</v>
      </c>
      <c r="H133">
        <v>4.58333333333333E-4</v>
      </c>
      <c r="I133">
        <v>0</v>
      </c>
      <c r="J133">
        <v>-0.125</v>
      </c>
      <c r="K133">
        <v>0.19094065395649301</v>
      </c>
      <c r="L133" t="s">
        <v>56</v>
      </c>
      <c r="M133">
        <f t="shared" si="4"/>
        <v>3.8119533281121779E-11</v>
      </c>
      <c r="N133">
        <f t="shared" si="5"/>
        <v>1.5738244255849028E-2</v>
      </c>
    </row>
    <row r="134" spans="1:14" x14ac:dyDescent="0.25">
      <c r="A134">
        <v>10</v>
      </c>
      <c r="B134">
        <v>45</v>
      </c>
      <c r="C134" t="s">
        <v>20</v>
      </c>
      <c r="D134">
        <v>80.322702055674597</v>
      </c>
      <c r="E134">
        <v>1.48651008083308</v>
      </c>
      <c r="F134">
        <v>1.2355624776411299E-3</v>
      </c>
      <c r="G134" s="1">
        <v>2.168404344971E-19</v>
      </c>
      <c r="H134">
        <v>1.2291666666666601E-3</v>
      </c>
      <c r="I134">
        <v>0</v>
      </c>
      <c r="J134">
        <v>-0.33333333333333298</v>
      </c>
      <c r="K134">
        <v>0.16666666666666599</v>
      </c>
      <c r="L134" t="s">
        <v>56</v>
      </c>
      <c r="M134">
        <f t="shared" si="4"/>
        <v>4.0906398021148823E-11</v>
      </c>
      <c r="N134">
        <f t="shared" si="5"/>
        <v>0.11193634604417445</v>
      </c>
    </row>
    <row r="135" spans="1:14" x14ac:dyDescent="0.25">
      <c r="A135">
        <v>10</v>
      </c>
      <c r="B135">
        <v>75</v>
      </c>
      <c r="C135" t="s">
        <v>21</v>
      </c>
      <c r="D135">
        <v>80.312170722097903</v>
      </c>
      <c r="E135">
        <v>1.4109736724211599</v>
      </c>
      <c r="F135">
        <v>1.6881386880212301E-3</v>
      </c>
      <c r="G135">
        <v>0</v>
      </c>
      <c r="H135">
        <v>1.6875E-3</v>
      </c>
      <c r="I135" s="1">
        <v>2.168404344971E-19</v>
      </c>
      <c r="J135">
        <v>-0.22916666666666599</v>
      </c>
      <c r="K135">
        <v>0.20728904939721199</v>
      </c>
      <c r="L135" t="s">
        <v>56</v>
      </c>
      <c r="M135">
        <f t="shared" si="4"/>
        <v>4.0792238846284647E-13</v>
      </c>
      <c r="N135">
        <f t="shared" si="5"/>
        <v>5.3293941155350522E-2</v>
      </c>
    </row>
    <row r="136" spans="1:14" x14ac:dyDescent="0.25">
      <c r="A136">
        <v>10</v>
      </c>
      <c r="B136">
        <v>90</v>
      </c>
      <c r="C136" t="s">
        <v>22</v>
      </c>
      <c r="D136">
        <v>80.457986815402805</v>
      </c>
      <c r="E136">
        <v>0.94207190370324301</v>
      </c>
      <c r="F136">
        <v>1.74774249927177E-3</v>
      </c>
      <c r="G136">
        <v>0</v>
      </c>
      <c r="H136">
        <v>1.75E-3</v>
      </c>
      <c r="I136" s="1">
        <v>2.168404344971E-19</v>
      </c>
      <c r="J136">
        <v>-0.187499999999999</v>
      </c>
      <c r="K136">
        <v>0.20728904939721199</v>
      </c>
      <c r="L136" t="s">
        <v>56</v>
      </c>
      <c r="M136">
        <f t="shared" si="4"/>
        <v>5.0963095379590415E-12</v>
      </c>
      <c r="N136">
        <f t="shared" si="5"/>
        <v>3.5814708041070294E-2</v>
      </c>
    </row>
    <row r="137" spans="1:14" x14ac:dyDescent="0.25">
      <c r="A137">
        <v>20</v>
      </c>
      <c r="B137">
        <v>0</v>
      </c>
      <c r="C137" t="s">
        <v>23</v>
      </c>
      <c r="D137">
        <v>67.787545635492705</v>
      </c>
      <c r="E137">
        <v>1.2657456437829999</v>
      </c>
      <c r="F137">
        <v>0</v>
      </c>
      <c r="G137">
        <v>0</v>
      </c>
      <c r="H137">
        <v>0</v>
      </c>
      <c r="I137">
        <v>0</v>
      </c>
      <c r="J137">
        <v>-0.20833333333333301</v>
      </c>
      <c r="K137">
        <v>0.20833333333333301</v>
      </c>
      <c r="L137" t="s">
        <v>56</v>
      </c>
      <c r="M137">
        <f t="shared" si="4"/>
        <v>0</v>
      </c>
      <c r="N137">
        <f t="shared" si="5"/>
        <v>4.3402777777777644E-2</v>
      </c>
    </row>
    <row r="138" spans="1:14" x14ac:dyDescent="0.25">
      <c r="A138">
        <v>20</v>
      </c>
      <c r="B138">
        <v>15</v>
      </c>
      <c r="C138" t="s">
        <v>24</v>
      </c>
      <c r="D138">
        <v>67.003741872435299</v>
      </c>
      <c r="E138">
        <v>1.21960851078462</v>
      </c>
      <c r="F138">
        <v>4.5230157117262201E-4</v>
      </c>
      <c r="G138">
        <v>0</v>
      </c>
      <c r="H138">
        <v>4.58333333333333E-4</v>
      </c>
      <c r="I138">
        <v>0</v>
      </c>
      <c r="J138">
        <v>-0.12500104166666601</v>
      </c>
      <c r="K138">
        <v>0.231987749661137</v>
      </c>
      <c r="L138" t="s">
        <v>56</v>
      </c>
      <c r="M138">
        <f t="shared" si="4"/>
        <v>3.6382154763384926E-11</v>
      </c>
      <c r="N138">
        <f t="shared" si="5"/>
        <v>1.5738541329550951E-2</v>
      </c>
    </row>
    <row r="139" spans="1:14" x14ac:dyDescent="0.25">
      <c r="A139">
        <v>20</v>
      </c>
      <c r="B139">
        <v>45</v>
      </c>
      <c r="C139" t="s">
        <v>25</v>
      </c>
      <c r="D139">
        <v>66.760441112597405</v>
      </c>
      <c r="E139">
        <v>1.3149941330435899</v>
      </c>
      <c r="F139">
        <v>1.2357710550163999E-3</v>
      </c>
      <c r="G139" s="1">
        <v>2.168404344971E-19</v>
      </c>
      <c r="H139">
        <v>1.2312499999999999E-3</v>
      </c>
      <c r="I139" s="1">
        <v>6.2500000000000198E-6</v>
      </c>
      <c r="J139">
        <v>-0.20833333333333301</v>
      </c>
      <c r="K139">
        <v>0.20833333333333301</v>
      </c>
      <c r="L139" t="s">
        <v>56</v>
      </c>
      <c r="M139">
        <f t="shared" si="4"/>
        <v>2.0439938461315829E-11</v>
      </c>
      <c r="N139">
        <f t="shared" si="5"/>
        <v>4.3919209514134895E-2</v>
      </c>
    </row>
    <row r="140" spans="1:14" x14ac:dyDescent="0.25">
      <c r="A140">
        <v>20</v>
      </c>
      <c r="B140">
        <v>75</v>
      </c>
      <c r="C140" t="s">
        <v>26</v>
      </c>
      <c r="D140">
        <v>66.270788792624401</v>
      </c>
      <c r="E140">
        <v>1.03960388654633</v>
      </c>
      <c r="F140">
        <v>1.68817689290531E-3</v>
      </c>
      <c r="G140" s="1">
        <v>2.168404344971E-19</v>
      </c>
      <c r="H140">
        <v>1.6875E-3</v>
      </c>
      <c r="I140" s="1">
        <v>2.168404344971E-19</v>
      </c>
      <c r="J140">
        <v>-0.20833333333333301</v>
      </c>
      <c r="K140">
        <v>0.20833333333333301</v>
      </c>
      <c r="L140" t="s">
        <v>56</v>
      </c>
      <c r="M140">
        <f t="shared" si="4"/>
        <v>4.5818400525906526E-13</v>
      </c>
      <c r="N140">
        <f t="shared" si="5"/>
        <v>4.4109034757709928E-2</v>
      </c>
    </row>
    <row r="141" spans="1:14" x14ac:dyDescent="0.25">
      <c r="A141">
        <v>20</v>
      </c>
      <c r="B141">
        <v>90</v>
      </c>
      <c r="C141" t="s">
        <v>27</v>
      </c>
      <c r="D141">
        <v>66.689341373663495</v>
      </c>
      <c r="E141">
        <v>1.18182539008632</v>
      </c>
      <c r="F141">
        <v>1.74774249927177E-3</v>
      </c>
      <c r="G141">
        <v>0</v>
      </c>
      <c r="H141">
        <v>1.75E-3</v>
      </c>
      <c r="I141" s="1">
        <v>2.168404344971E-19</v>
      </c>
      <c r="J141">
        <v>-0.125</v>
      </c>
      <c r="K141">
        <v>0.19094065395649301</v>
      </c>
      <c r="L141" t="s">
        <v>56</v>
      </c>
      <c r="M141">
        <f t="shared" si="4"/>
        <v>5.0963095379590415E-12</v>
      </c>
      <c r="N141">
        <f t="shared" si="5"/>
        <v>1.6064990228661702E-2</v>
      </c>
    </row>
    <row r="142" spans="1:14" x14ac:dyDescent="0.25">
      <c r="A142">
        <v>40</v>
      </c>
      <c r="B142">
        <v>0</v>
      </c>
      <c r="C142" t="s">
        <v>28</v>
      </c>
      <c r="D142">
        <v>53.117722603704301</v>
      </c>
      <c r="E142">
        <v>1.35428304145673</v>
      </c>
      <c r="F142">
        <v>0</v>
      </c>
      <c r="G142">
        <v>0</v>
      </c>
      <c r="H142">
        <v>0</v>
      </c>
      <c r="I142">
        <v>0</v>
      </c>
      <c r="J142">
        <v>-0.20833333333333301</v>
      </c>
      <c r="K142">
        <v>0.20833333333333301</v>
      </c>
      <c r="L142" t="s">
        <v>56</v>
      </c>
      <c r="M142">
        <f t="shared" si="4"/>
        <v>0</v>
      </c>
      <c r="N142">
        <f t="shared" si="5"/>
        <v>4.3402777777777644E-2</v>
      </c>
    </row>
    <row r="143" spans="1:14" x14ac:dyDescent="0.25">
      <c r="A143">
        <v>40</v>
      </c>
      <c r="B143">
        <v>15</v>
      </c>
      <c r="C143" t="s">
        <v>29</v>
      </c>
      <c r="D143">
        <v>52.885780665860601</v>
      </c>
      <c r="E143">
        <v>1.0918680250169699</v>
      </c>
      <c r="F143">
        <v>4.5233717508586001E-4</v>
      </c>
      <c r="G143" s="1">
        <v>5.4210108624275198E-20</v>
      </c>
      <c r="H143">
        <v>4.5729166666666601E-4</v>
      </c>
      <c r="I143" s="1">
        <v>4.5405197328548604E-6</v>
      </c>
      <c r="J143">
        <v>-0.22916666666666599</v>
      </c>
      <c r="K143">
        <v>0.20728904939721199</v>
      </c>
      <c r="L143" t="s">
        <v>56</v>
      </c>
      <c r="M143">
        <f t="shared" si="4"/>
        <v>2.4546986824277564E-11</v>
      </c>
      <c r="N143">
        <f t="shared" si="5"/>
        <v>5.272488692527845E-2</v>
      </c>
    </row>
    <row r="144" spans="1:14" x14ac:dyDescent="0.25">
      <c r="A144">
        <v>40</v>
      </c>
      <c r="B144">
        <v>45</v>
      </c>
      <c r="C144" t="s">
        <v>30</v>
      </c>
      <c r="D144">
        <v>52.885780665860601</v>
      </c>
      <c r="E144">
        <v>1.0918680250169699</v>
      </c>
      <c r="F144">
        <v>1.2358231938727599E-3</v>
      </c>
      <c r="G144" s="1">
        <v>2.168404344971E-19</v>
      </c>
      <c r="H144">
        <v>1.2312499999999999E-3</v>
      </c>
      <c r="I144" s="1">
        <v>6.2500000000000198E-6</v>
      </c>
      <c r="J144">
        <v>-0.20833333333333301</v>
      </c>
      <c r="K144">
        <v>0.20833333333333301</v>
      </c>
      <c r="L144" t="s">
        <v>56</v>
      </c>
      <c r="M144">
        <f t="shared" si="4"/>
        <v>2.0914102197849426E-11</v>
      </c>
      <c r="N144">
        <f t="shared" si="5"/>
        <v>4.3919231367524465E-2</v>
      </c>
    </row>
    <row r="145" spans="1:14" x14ac:dyDescent="0.25">
      <c r="A145">
        <v>40</v>
      </c>
      <c r="B145">
        <v>75</v>
      </c>
      <c r="C145" t="s">
        <v>31</v>
      </c>
      <c r="D145">
        <v>53.400153671522901</v>
      </c>
      <c r="E145">
        <v>1.3615610365000701</v>
      </c>
      <c r="F145">
        <v>1.6881864370124199E-3</v>
      </c>
      <c r="G145">
        <v>0</v>
      </c>
      <c r="H145">
        <v>1.6875E-3</v>
      </c>
      <c r="I145" s="1">
        <v>2.168404344971E-19</v>
      </c>
      <c r="J145">
        <v>-0.270832291666666</v>
      </c>
      <c r="K145">
        <v>0.19873656930456801</v>
      </c>
      <c r="L145" t="s">
        <v>56</v>
      </c>
      <c r="M145">
        <f t="shared" si="4"/>
        <v>4.7119577201998171E-13</v>
      </c>
      <c r="N145">
        <f t="shared" si="5"/>
        <v>7.4267410985857457E-2</v>
      </c>
    </row>
    <row r="146" spans="1:14" x14ac:dyDescent="0.25">
      <c r="A146">
        <v>40</v>
      </c>
      <c r="B146">
        <v>90</v>
      </c>
      <c r="C146" t="s">
        <v>32</v>
      </c>
      <c r="D146">
        <v>53.340910154336903</v>
      </c>
      <c r="E146">
        <v>0.98214435202883299</v>
      </c>
      <c r="F146">
        <v>1.7477424992717501E-3</v>
      </c>
      <c r="G146" s="1">
        <v>2.168404344971E-19</v>
      </c>
      <c r="H146">
        <v>1.75E-3</v>
      </c>
      <c r="I146" s="1">
        <v>2.168404344971E-19</v>
      </c>
      <c r="J146">
        <v>-0.187499999999999</v>
      </c>
      <c r="K146">
        <v>0.20728904939721199</v>
      </c>
      <c r="L146" t="s">
        <v>56</v>
      </c>
      <c r="M146">
        <f t="shared" si="4"/>
        <v>5.0963095380491129E-12</v>
      </c>
      <c r="N146">
        <f t="shared" si="5"/>
        <v>3.5814708041070294E-2</v>
      </c>
    </row>
    <row r="147" spans="1:14" x14ac:dyDescent="0.25">
      <c r="A147">
        <v>60</v>
      </c>
      <c r="B147">
        <v>0</v>
      </c>
      <c r="C147" t="s">
        <v>33</v>
      </c>
      <c r="D147">
        <v>45.702734157856099</v>
      </c>
      <c r="E147">
        <v>1.4763406186205501</v>
      </c>
      <c r="F147">
        <v>0</v>
      </c>
      <c r="G147">
        <v>0</v>
      </c>
      <c r="H147">
        <v>0</v>
      </c>
      <c r="I147">
        <v>0</v>
      </c>
      <c r="J147">
        <v>-0.20833333333333301</v>
      </c>
      <c r="K147">
        <v>0.20833333333333301</v>
      </c>
      <c r="L147" t="s">
        <v>56</v>
      </c>
      <c r="M147">
        <f t="shared" si="4"/>
        <v>0</v>
      </c>
      <c r="N147">
        <f t="shared" si="5"/>
        <v>4.3402777777777644E-2</v>
      </c>
    </row>
    <row r="148" spans="1:14" x14ac:dyDescent="0.25">
      <c r="A148">
        <v>60</v>
      </c>
      <c r="B148">
        <v>15</v>
      </c>
      <c r="C148" t="s">
        <v>34</v>
      </c>
      <c r="D148">
        <v>45.239600503736597</v>
      </c>
      <c r="E148">
        <v>1.2202900383994699</v>
      </c>
      <c r="F148">
        <v>4.5234376923752499E-4</v>
      </c>
      <c r="G148">
        <v>0</v>
      </c>
      <c r="H148">
        <v>4.5208333333333298E-4</v>
      </c>
      <c r="I148" s="1">
        <v>9.5470326978246592E-6</v>
      </c>
      <c r="J148">
        <v>-0.125</v>
      </c>
      <c r="K148">
        <v>0.231986440070828</v>
      </c>
      <c r="L148" t="s">
        <v>56</v>
      </c>
      <c r="M148">
        <f t="shared" si="4"/>
        <v>6.7826860192305606E-14</v>
      </c>
      <c r="N148">
        <f t="shared" si="5"/>
        <v>1.5738290557194952E-2</v>
      </c>
    </row>
    <row r="149" spans="1:14" x14ac:dyDescent="0.25">
      <c r="A149">
        <v>60</v>
      </c>
      <c r="B149">
        <v>45</v>
      </c>
      <c r="C149" t="s">
        <v>35</v>
      </c>
      <c r="D149">
        <v>45.9051873774687</v>
      </c>
      <c r="E149">
        <v>1.21614513085992</v>
      </c>
      <c r="F149">
        <v>1.23583284897526E-3</v>
      </c>
      <c r="G149">
        <v>0</v>
      </c>
      <c r="H149">
        <v>1.2354166666666601E-3</v>
      </c>
      <c r="I149" s="1">
        <v>9.5470326978246998E-6</v>
      </c>
      <c r="J149">
        <v>-0.1875</v>
      </c>
      <c r="K149">
        <v>0.20728904939721199</v>
      </c>
      <c r="L149" t="s">
        <v>56</v>
      </c>
      <c r="M149">
        <f t="shared" si="4"/>
        <v>1.7320771399154396E-13</v>
      </c>
      <c r="N149">
        <f t="shared" si="5"/>
        <v>3.5621214601196334E-2</v>
      </c>
    </row>
    <row r="150" spans="1:14" x14ac:dyDescent="0.25">
      <c r="A150">
        <v>60</v>
      </c>
      <c r="B150">
        <v>75</v>
      </c>
      <c r="C150" t="s">
        <v>36</v>
      </c>
      <c r="D150">
        <v>45.259618636172902</v>
      </c>
      <c r="E150">
        <v>1.2790118136164701</v>
      </c>
      <c r="F150">
        <v>1.6881882041276501E-3</v>
      </c>
      <c r="G150" s="1">
        <v>2.168404344971E-19</v>
      </c>
      <c r="H150">
        <v>1.68854166666666E-3</v>
      </c>
      <c r="I150" s="1">
        <v>4.5405197328548798E-6</v>
      </c>
      <c r="J150">
        <v>-0.16666666666666599</v>
      </c>
      <c r="K150">
        <v>0.20412414523193101</v>
      </c>
      <c r="L150" t="s">
        <v>56</v>
      </c>
      <c r="M150">
        <f t="shared" si="4"/>
        <v>1.2493576648335559E-13</v>
      </c>
      <c r="N150">
        <f t="shared" si="5"/>
        <v>2.8343357158565986E-2</v>
      </c>
    </row>
    <row r="151" spans="1:14" x14ac:dyDescent="0.25">
      <c r="A151">
        <v>60</v>
      </c>
      <c r="B151">
        <v>90</v>
      </c>
      <c r="C151" t="s">
        <v>37</v>
      </c>
      <c r="D151">
        <v>45.480289885507098</v>
      </c>
      <c r="E151">
        <v>1.21250636925995</v>
      </c>
      <c r="F151">
        <v>1.7477424992717501E-3</v>
      </c>
      <c r="G151" s="1">
        <v>2.168404344971E-19</v>
      </c>
      <c r="H151">
        <v>1.75E-3</v>
      </c>
      <c r="I151" s="1">
        <v>2.168404344971E-19</v>
      </c>
      <c r="J151">
        <v>-0.22916666666666599</v>
      </c>
      <c r="K151">
        <v>0.20728904939721199</v>
      </c>
      <c r="L151" t="s">
        <v>56</v>
      </c>
      <c r="M151">
        <f t="shared" si="4"/>
        <v>5.0963095380491129E-12</v>
      </c>
      <c r="N151">
        <f t="shared" si="5"/>
        <v>5.3321464360454117E-2</v>
      </c>
    </row>
    <row r="152" spans="1:14" x14ac:dyDescent="0.25">
      <c r="A152">
        <v>80</v>
      </c>
      <c r="B152">
        <v>0</v>
      </c>
      <c r="C152" t="s">
        <v>38</v>
      </c>
      <c r="D152">
        <v>39.836842883213102</v>
      </c>
      <c r="E152">
        <v>1.5767970652683401</v>
      </c>
      <c r="F152">
        <v>0</v>
      </c>
      <c r="G152">
        <v>0</v>
      </c>
      <c r="H152">
        <v>0</v>
      </c>
      <c r="I152" s="1">
        <v>6.5880784586841198E-6</v>
      </c>
      <c r="J152">
        <v>-0.27083333333333298</v>
      </c>
      <c r="K152">
        <v>0.19873733362852999</v>
      </c>
      <c r="L152" t="s">
        <v>56</v>
      </c>
      <c r="M152">
        <f t="shared" si="4"/>
        <v>0</v>
      </c>
      <c r="N152">
        <f t="shared" si="5"/>
        <v>7.3350694444444253E-2</v>
      </c>
    </row>
    <row r="153" spans="1:14" x14ac:dyDescent="0.25">
      <c r="A153">
        <v>80</v>
      </c>
      <c r="B153">
        <v>15</v>
      </c>
      <c r="C153" t="s">
        <v>39</v>
      </c>
      <c r="D153">
        <v>39.836842883213102</v>
      </c>
      <c r="E153">
        <v>1.5767970652683401</v>
      </c>
      <c r="F153">
        <v>4.5234607725220199E-4</v>
      </c>
      <c r="G153" s="1">
        <v>5.4210108624275198E-20</v>
      </c>
      <c r="H153">
        <v>4.5416666666666598E-4</v>
      </c>
      <c r="I153" s="1">
        <v>8.3333333333333202E-6</v>
      </c>
      <c r="J153">
        <v>-0.25</v>
      </c>
      <c r="K153">
        <v>0.20412414523193101</v>
      </c>
      <c r="L153" t="s">
        <v>56</v>
      </c>
      <c r="M153">
        <f t="shared" si="4"/>
        <v>3.3145458160583438E-12</v>
      </c>
      <c r="N153">
        <f t="shared" si="5"/>
        <v>6.2726377655599699E-2</v>
      </c>
    </row>
    <row r="154" spans="1:14" x14ac:dyDescent="0.25">
      <c r="A154">
        <v>80</v>
      </c>
      <c r="B154">
        <v>45</v>
      </c>
      <c r="C154" t="s">
        <v>40</v>
      </c>
      <c r="D154">
        <v>39.836842883213102</v>
      </c>
      <c r="E154">
        <v>1.5767970652683401</v>
      </c>
      <c r="F154">
        <v>1.23583622824331E-3</v>
      </c>
      <c r="G154" s="1">
        <v>2.168404344971E-19</v>
      </c>
      <c r="H154">
        <v>1.2375000000000001E-3</v>
      </c>
      <c r="I154" s="1">
        <v>1.02062072615966E-5</v>
      </c>
      <c r="J154">
        <v>-0.20833333333333301</v>
      </c>
      <c r="K154">
        <v>0.20833333333333301</v>
      </c>
      <c r="L154" t="s">
        <v>56</v>
      </c>
      <c r="M154">
        <f t="shared" si="4"/>
        <v>2.7681364583595833E-12</v>
      </c>
      <c r="N154">
        <f t="shared" si="5"/>
        <v>4.3919236830728722E-2</v>
      </c>
    </row>
    <row r="155" spans="1:14" x14ac:dyDescent="0.25">
      <c r="A155">
        <v>80</v>
      </c>
      <c r="B155">
        <v>75</v>
      </c>
      <c r="C155" t="s">
        <v>41</v>
      </c>
      <c r="D155">
        <v>39.836842883213102</v>
      </c>
      <c r="E155">
        <v>1.5767970652683401</v>
      </c>
      <c r="F155">
        <v>1.6881888225949301E-3</v>
      </c>
      <c r="G155">
        <v>0</v>
      </c>
      <c r="H155">
        <v>1.68645833333333E-3</v>
      </c>
      <c r="I155" s="1">
        <v>4.54051973285484E-6</v>
      </c>
      <c r="J155">
        <v>-0.20833333333333301</v>
      </c>
      <c r="K155">
        <v>0.20833333333333301</v>
      </c>
      <c r="L155" t="s">
        <v>56</v>
      </c>
      <c r="M155">
        <f t="shared" si="4"/>
        <v>2.9945930845133225E-12</v>
      </c>
      <c r="N155">
        <f t="shared" si="5"/>
        <v>4.4109039768692938E-2</v>
      </c>
    </row>
    <row r="156" spans="1:14" x14ac:dyDescent="0.25">
      <c r="A156">
        <v>80</v>
      </c>
      <c r="B156">
        <v>90</v>
      </c>
      <c r="C156" t="s">
        <v>42</v>
      </c>
      <c r="D156">
        <v>39.836842883213102</v>
      </c>
      <c r="E156">
        <v>1.5767970652683401</v>
      </c>
      <c r="F156">
        <v>1.7477424992717501E-3</v>
      </c>
      <c r="G156" s="1">
        <v>2.168404344971E-19</v>
      </c>
      <c r="H156">
        <v>1.7510416666666601E-3</v>
      </c>
      <c r="I156" s="1">
        <v>8.0011934873631098E-6</v>
      </c>
      <c r="J156">
        <v>-0.1875</v>
      </c>
      <c r="K156">
        <v>0.20728904939721199</v>
      </c>
      <c r="L156" t="s">
        <v>56</v>
      </c>
      <c r="M156">
        <f t="shared" si="4"/>
        <v>1.0884505499637299E-11</v>
      </c>
      <c r="N156">
        <f t="shared" si="5"/>
        <v>3.5814708041070668E-2</v>
      </c>
    </row>
    <row r="157" spans="1:14" x14ac:dyDescent="0.25">
      <c r="A157">
        <v>100</v>
      </c>
      <c r="B157">
        <v>0</v>
      </c>
      <c r="C157" t="s">
        <v>43</v>
      </c>
      <c r="D157" t="s">
        <v>7</v>
      </c>
      <c r="E157" t="s">
        <v>7</v>
      </c>
      <c r="F157">
        <v>0</v>
      </c>
      <c r="G157">
        <v>0</v>
      </c>
      <c r="H157">
        <v>0</v>
      </c>
      <c r="I157" s="1">
        <v>1.3176156917368201E-5</v>
      </c>
      <c r="J157">
        <v>-0.22916666666666599</v>
      </c>
      <c r="K157">
        <v>0.20728904939721199</v>
      </c>
      <c r="L157" t="s">
        <v>56</v>
      </c>
      <c r="M157">
        <f t="shared" si="4"/>
        <v>0</v>
      </c>
      <c r="N157">
        <f t="shared" si="5"/>
        <v>5.25173611111108E-2</v>
      </c>
    </row>
    <row r="158" spans="1:14" x14ac:dyDescent="0.25">
      <c r="A158">
        <v>100</v>
      </c>
      <c r="B158">
        <v>15</v>
      </c>
      <c r="C158" t="s">
        <v>44</v>
      </c>
      <c r="D158" t="s">
        <v>7</v>
      </c>
      <c r="E158" t="s">
        <v>7</v>
      </c>
      <c r="F158">
        <v>4.5234714554411899E-4</v>
      </c>
      <c r="G158" s="1">
        <v>1.0842021724855E-19</v>
      </c>
      <c r="H158">
        <v>4.5208333333333298E-4</v>
      </c>
      <c r="I158" s="1">
        <v>1.1599509089229199E-5</v>
      </c>
      <c r="J158">
        <v>-0.24999895833333299</v>
      </c>
      <c r="K158">
        <v>0.204123294763387</v>
      </c>
      <c r="L158" t="s">
        <v>56</v>
      </c>
      <c r="M158">
        <f t="shared" si="4"/>
        <v>6.9596882559800886E-14</v>
      </c>
      <c r="N158">
        <f t="shared" si="5"/>
        <v>6.2725856416073825E-2</v>
      </c>
    </row>
    <row r="159" spans="1:14" x14ac:dyDescent="0.25">
      <c r="A159">
        <v>100</v>
      </c>
      <c r="B159">
        <v>45</v>
      </c>
      <c r="C159" t="s">
        <v>45</v>
      </c>
      <c r="D159" t="s">
        <v>7</v>
      </c>
      <c r="E159" t="s">
        <v>7</v>
      </c>
      <c r="F159">
        <v>1.2358377923585701E-3</v>
      </c>
      <c r="G159" s="1">
        <v>2.168404344971E-19</v>
      </c>
      <c r="H159">
        <v>1.23958333333333E-3</v>
      </c>
      <c r="I159" s="1">
        <v>1.39754248593736E-5</v>
      </c>
      <c r="J159">
        <v>-0.22916666666666599</v>
      </c>
      <c r="K159">
        <v>0.20728904939721199</v>
      </c>
      <c r="L159" t="s">
        <v>56</v>
      </c>
      <c r="M159">
        <f t="shared" si="4"/>
        <v>1.4029077193605145E-11</v>
      </c>
      <c r="N159">
        <f t="shared" si="5"/>
        <v>5.3085314060990825E-2</v>
      </c>
    </row>
    <row r="160" spans="1:14" x14ac:dyDescent="0.25">
      <c r="A160">
        <v>100</v>
      </c>
      <c r="B160">
        <v>75</v>
      </c>
      <c r="C160" t="s">
        <v>46</v>
      </c>
      <c r="D160" t="s">
        <v>7</v>
      </c>
      <c r="E160" t="s">
        <v>7</v>
      </c>
      <c r="F160">
        <v>1.68818910885287E-3</v>
      </c>
      <c r="G160" s="1">
        <v>2.168404344971E-19</v>
      </c>
      <c r="H160">
        <v>1.68645833333333E-3</v>
      </c>
      <c r="I160" s="1">
        <v>1.22810688776578E-5</v>
      </c>
      <c r="J160">
        <v>-0.1875</v>
      </c>
      <c r="K160">
        <v>0.20728904939721199</v>
      </c>
      <c r="L160" t="s">
        <v>56</v>
      </c>
      <c r="M160">
        <f t="shared" si="4"/>
        <v>2.9955838990389448E-12</v>
      </c>
      <c r="N160">
        <f t="shared" si="5"/>
        <v>3.5792170898287082E-2</v>
      </c>
    </row>
    <row r="161" spans="1:14" x14ac:dyDescent="0.25">
      <c r="A161">
        <v>100</v>
      </c>
      <c r="B161">
        <v>90</v>
      </c>
      <c r="C161" t="s">
        <v>47</v>
      </c>
      <c r="D161" t="s">
        <v>7</v>
      </c>
      <c r="E161" t="s">
        <v>7</v>
      </c>
      <c r="F161">
        <v>1.7477424992717501E-3</v>
      </c>
      <c r="G161" s="1">
        <v>2.168404344971E-19</v>
      </c>
      <c r="H161">
        <v>1.74895833333333E-3</v>
      </c>
      <c r="I161" s="1">
        <v>8.0011934873631301E-6</v>
      </c>
      <c r="J161">
        <v>-0.125</v>
      </c>
      <c r="K161">
        <v>0.19094065395649301</v>
      </c>
      <c r="L161" t="s">
        <v>56</v>
      </c>
      <c r="M161">
        <f t="shared" si="4"/>
        <v>1.4782524652979771E-12</v>
      </c>
      <c r="N161">
        <f t="shared" si="5"/>
        <v>1.6064990228661702E-2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G6" sqref="G6:K13"/>
    </sheetView>
  </sheetViews>
  <sheetFormatPr baseColWidth="10" defaultRowHeight="15" x14ac:dyDescent="0.25"/>
  <cols>
    <col min="1" max="1" width="21" customWidth="1"/>
    <col min="2" max="2" width="27.42578125" bestFit="1" customWidth="1"/>
    <col min="3" max="6" width="12" bestFit="1" customWidth="1"/>
    <col min="7" max="7" width="26.85546875" customWidth="1"/>
    <col min="8" max="11" width="12" bestFit="1" customWidth="1"/>
    <col min="12" max="12" width="34.85546875" bestFit="1" customWidth="1"/>
    <col min="13" max="13" width="34.28515625" customWidth="1"/>
    <col min="14" max="14" width="34.85546875" bestFit="1" customWidth="1"/>
    <col min="15" max="15" width="34.28515625" bestFit="1" customWidth="1"/>
  </cols>
  <sheetData>
    <row r="1" spans="1:13" x14ac:dyDescent="0.3">
      <c r="A1" s="4" t="s">
        <v>52</v>
      </c>
      <c r="B1" t="s">
        <v>56</v>
      </c>
    </row>
    <row r="3" spans="1:13" x14ac:dyDescent="0.3">
      <c r="B3" s="4" t="s">
        <v>59</v>
      </c>
    </row>
    <row r="4" spans="1:13" x14ac:dyDescent="0.3">
      <c r="B4" t="s">
        <v>62</v>
      </c>
      <c r="G4" t="s">
        <v>63</v>
      </c>
      <c r="L4" t="s">
        <v>64</v>
      </c>
      <c r="M4" t="s">
        <v>65</v>
      </c>
    </row>
    <row r="5" spans="1:13" x14ac:dyDescent="0.3">
      <c r="A5" s="4" t="s">
        <v>57</v>
      </c>
      <c r="B5">
        <v>0</v>
      </c>
      <c r="C5">
        <v>15</v>
      </c>
      <c r="D5">
        <v>45</v>
      </c>
      <c r="E5">
        <v>75</v>
      </c>
      <c r="F5">
        <v>90</v>
      </c>
      <c r="G5">
        <v>0</v>
      </c>
      <c r="H5">
        <v>15</v>
      </c>
      <c r="I5">
        <v>45</v>
      </c>
      <c r="J5">
        <v>75</v>
      </c>
      <c r="K5">
        <v>90</v>
      </c>
    </row>
    <row r="6" spans="1:13" x14ac:dyDescent="0.3">
      <c r="A6" s="5">
        <v>1</v>
      </c>
      <c r="B6" s="3">
        <v>0</v>
      </c>
      <c r="C6" s="3">
        <v>9.7283123958822997E-12</v>
      </c>
      <c r="D6" s="3">
        <v>3.1567821028221024E-13</v>
      </c>
      <c r="E6" s="3">
        <v>2.3379527552642672E-11</v>
      </c>
      <c r="F6" s="3">
        <v>5.0963095379590415E-12</v>
      </c>
      <c r="G6" s="3">
        <v>6.9444444444444389E-3</v>
      </c>
      <c r="H6" s="3">
        <v>3.5319723083776067E-2</v>
      </c>
      <c r="I6" s="3">
        <v>1.592840158216307E-2</v>
      </c>
      <c r="J6" s="3">
        <v>1.1204080963872902E-2</v>
      </c>
      <c r="K6" s="3">
        <v>2.1780173943909041E-2</v>
      </c>
      <c r="L6" s="3">
        <v>7.703965539353245E-12</v>
      </c>
      <c r="M6" s="3">
        <v>1.8235364803633101E-2</v>
      </c>
    </row>
    <row r="7" spans="1:13" x14ac:dyDescent="0.3">
      <c r="A7" s="5">
        <v>5</v>
      </c>
      <c r="B7" s="3">
        <v>0</v>
      </c>
      <c r="C7" s="3">
        <v>4.5457897598818035E-11</v>
      </c>
      <c r="D7" s="3">
        <v>3.0926416696264407E-11</v>
      </c>
      <c r="E7" s="3">
        <v>2.3562469565287537E-13</v>
      </c>
      <c r="F7" s="3">
        <v>5.0963095379590415E-12</v>
      </c>
      <c r="G7" s="3">
        <v>6.25E-2</v>
      </c>
      <c r="H7" s="3">
        <v>4.3591144664833208E-2</v>
      </c>
      <c r="I7" s="3">
        <v>4.3918772255201556E-2</v>
      </c>
      <c r="J7" s="3">
        <v>3.5792093824206658E-2</v>
      </c>
      <c r="K7" s="3">
        <v>2.1780481405568854E-2</v>
      </c>
      <c r="L7" s="3">
        <v>1.634324970573887E-11</v>
      </c>
      <c r="M7" s="3">
        <v>4.1516498429962051E-2</v>
      </c>
    </row>
    <row r="8" spans="1:13" x14ac:dyDescent="0.3">
      <c r="A8" s="5">
        <v>10</v>
      </c>
      <c r="B8" s="3">
        <v>0</v>
      </c>
      <c r="C8" s="3">
        <v>3.8119533281121779E-11</v>
      </c>
      <c r="D8" s="3">
        <v>4.0906398021148823E-11</v>
      </c>
      <c r="E8" s="3">
        <v>4.0792238846284647E-13</v>
      </c>
      <c r="F8" s="3">
        <v>5.0963095379590415E-12</v>
      </c>
      <c r="G8" s="3">
        <v>2.7778125001084959E-2</v>
      </c>
      <c r="H8" s="3">
        <v>1.5738244255849028E-2</v>
      </c>
      <c r="I8" s="3">
        <v>0.11193634604417445</v>
      </c>
      <c r="J8" s="3">
        <v>5.3293941155350522E-2</v>
      </c>
      <c r="K8" s="3">
        <v>3.5814708041070294E-2</v>
      </c>
      <c r="L8" s="3">
        <v>1.69060326457385E-11</v>
      </c>
      <c r="M8" s="3">
        <v>4.8912272899505851E-2</v>
      </c>
    </row>
    <row r="9" spans="1:13" x14ac:dyDescent="0.3">
      <c r="A9" s="5">
        <v>20</v>
      </c>
      <c r="B9" s="3">
        <v>0</v>
      </c>
      <c r="C9" s="3">
        <v>3.6382154763384926E-11</v>
      </c>
      <c r="D9" s="3">
        <v>2.0439938461315829E-11</v>
      </c>
      <c r="E9" s="3">
        <v>4.5818400525906526E-13</v>
      </c>
      <c r="F9" s="3">
        <v>5.0963095379590415E-12</v>
      </c>
      <c r="G9" s="3">
        <v>4.3402777777777644E-2</v>
      </c>
      <c r="H9" s="3">
        <v>1.5738541329550951E-2</v>
      </c>
      <c r="I9" s="3">
        <v>4.3919209514134895E-2</v>
      </c>
      <c r="J9" s="3">
        <v>4.4109034757709928E-2</v>
      </c>
      <c r="K9" s="3">
        <v>1.6064990228661702E-2</v>
      </c>
      <c r="L9" s="3">
        <v>1.2475317353583773E-11</v>
      </c>
      <c r="M9" s="3">
        <v>3.2646910721567023E-2</v>
      </c>
    </row>
    <row r="10" spans="1:13" x14ac:dyDescent="0.3">
      <c r="A10" s="5">
        <v>40</v>
      </c>
      <c r="B10" s="3">
        <v>0</v>
      </c>
      <c r="C10" s="3">
        <v>2.4546986824277564E-11</v>
      </c>
      <c r="D10" s="3">
        <v>2.0914102197849426E-11</v>
      </c>
      <c r="E10" s="3">
        <v>4.7119577201998171E-13</v>
      </c>
      <c r="F10" s="3">
        <v>5.0963095380491129E-12</v>
      </c>
      <c r="G10" s="3">
        <v>4.3402777777777644E-2</v>
      </c>
      <c r="H10" s="3">
        <v>5.272488692527845E-2</v>
      </c>
      <c r="I10" s="3">
        <v>4.3919231367524465E-2</v>
      </c>
      <c r="J10" s="3">
        <v>7.4267410985857457E-2</v>
      </c>
      <c r="K10" s="3">
        <v>3.5814708041070294E-2</v>
      </c>
      <c r="L10" s="3">
        <v>1.0205718866439216E-11</v>
      </c>
      <c r="M10" s="3">
        <v>5.0025803019501658E-2</v>
      </c>
    </row>
    <row r="11" spans="1:13" x14ac:dyDescent="0.3">
      <c r="A11" s="5">
        <v>60</v>
      </c>
      <c r="B11" s="3">
        <v>0</v>
      </c>
      <c r="C11" s="3">
        <v>6.7826860192305606E-14</v>
      </c>
      <c r="D11" s="3">
        <v>1.7320771399154396E-13</v>
      </c>
      <c r="E11" s="3">
        <v>1.2493576648335559E-13</v>
      </c>
      <c r="F11" s="3">
        <v>5.0963095380491129E-12</v>
      </c>
      <c r="G11" s="3">
        <v>4.3402777777777644E-2</v>
      </c>
      <c r="H11" s="3">
        <v>1.5738290557194952E-2</v>
      </c>
      <c r="I11" s="3">
        <v>3.5621214601196334E-2</v>
      </c>
      <c r="J11" s="3">
        <v>2.8343357158565986E-2</v>
      </c>
      <c r="K11" s="3">
        <v>5.3321464360454117E-2</v>
      </c>
      <c r="L11" s="3">
        <v>1.0924559757432637E-12</v>
      </c>
      <c r="M11" s="3">
        <v>3.5285420891037804E-2</v>
      </c>
    </row>
    <row r="12" spans="1:13" x14ac:dyDescent="0.3">
      <c r="A12" s="5">
        <v>80</v>
      </c>
      <c r="B12" s="3">
        <v>0</v>
      </c>
      <c r="C12" s="3">
        <v>3.3145458160583438E-12</v>
      </c>
      <c r="D12" s="3">
        <v>2.7681364583595833E-12</v>
      </c>
      <c r="E12" s="3">
        <v>2.9945930845133225E-12</v>
      </c>
      <c r="F12" s="3">
        <v>1.0884505499637299E-11</v>
      </c>
      <c r="G12" s="3">
        <v>7.3350694444444253E-2</v>
      </c>
      <c r="H12" s="3">
        <v>6.2726377655599699E-2</v>
      </c>
      <c r="I12" s="3">
        <v>4.3919236830728722E-2</v>
      </c>
      <c r="J12" s="3">
        <v>4.4109039768692938E-2</v>
      </c>
      <c r="K12" s="3">
        <v>3.5814708041070668E-2</v>
      </c>
      <c r="L12" s="3">
        <v>3.9923561717137104E-12</v>
      </c>
      <c r="M12" s="3">
        <v>5.1984011348107248E-2</v>
      </c>
    </row>
    <row r="13" spans="1:13" x14ac:dyDescent="0.3">
      <c r="A13" s="5">
        <v>100</v>
      </c>
      <c r="B13" s="3">
        <v>0</v>
      </c>
      <c r="C13" s="3">
        <v>6.9596882559800886E-14</v>
      </c>
      <c r="D13" s="3">
        <v>1.4029077193605145E-11</v>
      </c>
      <c r="E13" s="3">
        <v>2.9955838990389448E-12</v>
      </c>
      <c r="F13" s="3">
        <v>1.4782524652979771E-12</v>
      </c>
      <c r="G13" s="3">
        <v>5.25173611111108E-2</v>
      </c>
      <c r="H13" s="3">
        <v>6.2725856416073825E-2</v>
      </c>
      <c r="I13" s="3">
        <v>5.3085314060990825E-2</v>
      </c>
      <c r="J13" s="3">
        <v>3.5792170898287082E-2</v>
      </c>
      <c r="K13" s="3">
        <v>1.6064990228661702E-2</v>
      </c>
      <c r="L13" s="3">
        <v>3.7145020881003731E-12</v>
      </c>
      <c r="M13" s="3">
        <v>4.4037138543024844E-2</v>
      </c>
    </row>
    <row r="14" spans="1:13" x14ac:dyDescent="0.3">
      <c r="A14" s="5" t="s">
        <v>58</v>
      </c>
      <c r="B14" s="3">
        <v>0</v>
      </c>
      <c r="C14" s="3">
        <v>1.9710856802786877E-11</v>
      </c>
      <c r="D14" s="3">
        <v>1.6309119369102121E-11</v>
      </c>
      <c r="E14" s="3">
        <v>3.8834458955091339E-12</v>
      </c>
      <c r="F14" s="3">
        <v>5.3675768991087083E-12</v>
      </c>
      <c r="G14" s="3">
        <v>4.4162369791802172E-2</v>
      </c>
      <c r="H14" s="3">
        <v>3.8037883111019521E-2</v>
      </c>
      <c r="I14" s="3">
        <v>4.9030965782014289E-2</v>
      </c>
      <c r="J14" s="3">
        <v>4.0863891189067934E-2</v>
      </c>
      <c r="K14" s="3">
        <v>2.9557028036308334E-2</v>
      </c>
      <c r="L14" s="3">
        <v>9.05419979330137E-12</v>
      </c>
      <c r="M14" s="3">
        <v>4.0330427582042451E-2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99"/>
  <sheetViews>
    <sheetView tabSelected="1" workbookViewId="0">
      <selection activeCell="H17" sqref="H17"/>
    </sheetView>
  </sheetViews>
  <sheetFormatPr baseColWidth="10" defaultRowHeight="15" x14ac:dyDescent="0.25"/>
  <cols>
    <col min="10" max="10" width="15.7109375" customWidth="1"/>
    <col min="11" max="11" width="12.7109375" bestFit="1" customWidth="1"/>
    <col min="16" max="16" width="12.7109375" bestFit="1" customWidth="1"/>
    <col min="22" max="22" width="12.7109375" bestFit="1" customWidth="1"/>
  </cols>
  <sheetData>
    <row r="2" spans="2:24" ht="14.45" x14ac:dyDescent="0.3">
      <c r="B2" s="2" t="s">
        <v>74</v>
      </c>
      <c r="C2" s="6"/>
      <c r="J2" s="2" t="s">
        <v>66</v>
      </c>
      <c r="K2" s="17"/>
      <c r="L2" s="18"/>
      <c r="M2" s="18"/>
      <c r="N2" s="18"/>
      <c r="O2" s="18"/>
      <c r="Q2" s="18"/>
      <c r="R2" s="18"/>
      <c r="S2" s="18"/>
      <c r="T2" s="18"/>
      <c r="U2" s="18"/>
      <c r="V2" s="18"/>
      <c r="W2" s="18"/>
      <c r="X2" s="18"/>
    </row>
    <row r="3" spans="2:24" thickBot="1" x14ac:dyDescent="0.35">
      <c r="B3" s="2" t="s">
        <v>73</v>
      </c>
      <c r="C3" s="2" t="s">
        <v>56</v>
      </c>
      <c r="D3" s="2" t="s">
        <v>53</v>
      </c>
      <c r="E3" s="2" t="s">
        <v>54</v>
      </c>
      <c r="F3" s="2" t="s">
        <v>55</v>
      </c>
      <c r="J3" s="2"/>
      <c r="K3" s="2" t="s">
        <v>70</v>
      </c>
      <c r="L3" s="2"/>
      <c r="M3" s="2"/>
      <c r="N3" s="2"/>
      <c r="O3" s="2"/>
      <c r="P3" s="23"/>
      <c r="Q3" s="2" t="s">
        <v>71</v>
      </c>
      <c r="R3" s="2"/>
      <c r="S3" s="2"/>
      <c r="T3" s="2"/>
      <c r="U3" s="2"/>
      <c r="V3" s="6"/>
      <c r="W3" s="18"/>
      <c r="X3" s="18"/>
    </row>
    <row r="4" spans="2:24" ht="15.75" thickBot="1" x14ac:dyDescent="0.3">
      <c r="B4" s="7">
        <v>1</v>
      </c>
      <c r="C4" s="8">
        <v>102.68746160373901</v>
      </c>
      <c r="D4" s="8">
        <v>102.8888176403982</v>
      </c>
      <c r="E4" s="8">
        <v>73.920166065500169</v>
      </c>
      <c r="F4" s="9">
        <v>82.862455780076218</v>
      </c>
      <c r="J4" s="2" t="s">
        <v>72</v>
      </c>
      <c r="K4" s="2">
        <v>0</v>
      </c>
      <c r="L4" s="2">
        <v>15</v>
      </c>
      <c r="M4" s="2">
        <v>45</v>
      </c>
      <c r="N4" s="2">
        <v>75</v>
      </c>
      <c r="O4" s="2">
        <v>90</v>
      </c>
      <c r="P4" s="21" t="s">
        <v>75</v>
      </c>
      <c r="Q4" s="2">
        <v>0</v>
      </c>
      <c r="R4" s="2">
        <v>15</v>
      </c>
      <c r="S4" s="2">
        <v>45</v>
      </c>
      <c r="T4" s="2">
        <v>75</v>
      </c>
      <c r="U4" s="2">
        <v>90</v>
      </c>
      <c r="V4" s="20" t="s">
        <v>82</v>
      </c>
      <c r="W4" s="18"/>
      <c r="X4" s="18"/>
    </row>
    <row r="5" spans="2:24" thickBot="1" x14ac:dyDescent="0.35">
      <c r="B5" s="10">
        <v>5</v>
      </c>
      <c r="C5" s="11">
        <v>91.656066650765325</v>
      </c>
      <c r="D5" s="11">
        <v>91.766662702702078</v>
      </c>
      <c r="E5" s="11">
        <v>63.180705474800604</v>
      </c>
      <c r="F5" s="12">
        <v>71.335346868560052</v>
      </c>
      <c r="J5" s="19">
        <v>1</v>
      </c>
      <c r="K5" s="7">
        <v>0</v>
      </c>
      <c r="L5" s="8">
        <v>9.7283123958822997E-12</v>
      </c>
      <c r="M5" s="8">
        <v>3.1567821028221024E-13</v>
      </c>
      <c r="N5" s="8">
        <v>2.3379527552642672E-11</v>
      </c>
      <c r="O5" s="8">
        <v>5.0963095379590415E-12</v>
      </c>
      <c r="P5" s="24">
        <f>AVERAGE(K5:O5)</f>
        <v>7.703965539353245E-12</v>
      </c>
      <c r="Q5" s="8">
        <v>0</v>
      </c>
      <c r="R5" s="8">
        <v>9.7283123958822997E-12</v>
      </c>
      <c r="S5" s="8">
        <v>3.1567821028221024E-13</v>
      </c>
      <c r="T5" s="8">
        <v>2.3379527552642672E-11</v>
      </c>
      <c r="U5" s="9">
        <v>5.0963095379590415E-12</v>
      </c>
      <c r="V5" s="24">
        <f>AVERAGE(Q5:U5)</f>
        <v>7.703965539353245E-12</v>
      </c>
    </row>
    <row r="6" spans="2:24" thickBot="1" x14ac:dyDescent="0.35">
      <c r="B6" s="10">
        <v>10</v>
      </c>
      <c r="C6" s="11">
        <v>80.501159998102551</v>
      </c>
      <c r="D6" s="11">
        <v>80.398778099994502</v>
      </c>
      <c r="E6" s="11">
        <v>51.666686181399385</v>
      </c>
      <c r="F6" s="12">
        <v>59.52425208656409</v>
      </c>
      <c r="J6" s="19">
        <v>5</v>
      </c>
      <c r="K6" s="10">
        <v>0</v>
      </c>
      <c r="L6" s="11">
        <v>4.5457897598818035E-11</v>
      </c>
      <c r="M6" s="11">
        <v>3.0926416696264407E-11</v>
      </c>
      <c r="N6" s="11">
        <v>2.3562469565287537E-13</v>
      </c>
      <c r="O6" s="11">
        <v>5.0963095379590415E-12</v>
      </c>
      <c r="P6" s="24">
        <f t="shared" ref="P6:P12" si="0">AVERAGE(K6:O6)</f>
        <v>1.634324970573887E-11</v>
      </c>
      <c r="Q6" s="11">
        <v>0</v>
      </c>
      <c r="R6" s="11">
        <v>4.5457897598818035E-11</v>
      </c>
      <c r="S6" s="11">
        <v>3.0926416696264407E-11</v>
      </c>
      <c r="T6" s="11">
        <v>2.3562469565287537E-13</v>
      </c>
      <c r="U6" s="12">
        <v>5.0963095379590415E-12</v>
      </c>
      <c r="V6" s="24">
        <f t="shared" ref="V6:V12" si="1">AVERAGE(Q6:U6)</f>
        <v>1.634324970573887E-11</v>
      </c>
    </row>
    <row r="7" spans="2:24" thickBot="1" x14ac:dyDescent="0.35">
      <c r="B7" s="10">
        <v>20</v>
      </c>
      <c r="C7" s="11">
        <v>66.902371757362658</v>
      </c>
      <c r="D7" s="11">
        <v>66.810350089960309</v>
      </c>
      <c r="E7" s="11">
        <v>38.294799791970362</v>
      </c>
      <c r="F7" s="12">
        <v>45.83763385070926</v>
      </c>
      <c r="J7" s="19">
        <v>10</v>
      </c>
      <c r="K7" s="10">
        <v>0</v>
      </c>
      <c r="L7" s="11">
        <v>3.8119533281121779E-11</v>
      </c>
      <c r="M7" s="11">
        <v>4.0906398021148823E-11</v>
      </c>
      <c r="N7" s="11">
        <v>4.0792238846284647E-13</v>
      </c>
      <c r="O7" s="11">
        <v>5.0963095379590415E-12</v>
      </c>
      <c r="P7" s="24">
        <f t="shared" si="0"/>
        <v>1.69060326457385E-11</v>
      </c>
      <c r="Q7" s="11">
        <v>0</v>
      </c>
      <c r="R7" s="11">
        <v>3.8119533281121779E-11</v>
      </c>
      <c r="S7" s="11">
        <v>4.0906398021148823E-11</v>
      </c>
      <c r="T7" s="11">
        <v>4.0792238846284647E-13</v>
      </c>
      <c r="U7" s="12">
        <v>5.0963095379590415E-12</v>
      </c>
      <c r="V7" s="24">
        <f t="shared" si="1"/>
        <v>1.69060326457385E-11</v>
      </c>
    </row>
    <row r="8" spans="2:24" thickBot="1" x14ac:dyDescent="0.35">
      <c r="B8" s="10">
        <v>40</v>
      </c>
      <c r="C8" s="11">
        <v>53.126069552257057</v>
      </c>
      <c r="D8" s="11">
        <v>53.137857748542352</v>
      </c>
      <c r="E8" s="11">
        <v>24.307892190073499</v>
      </c>
      <c r="F8" s="12">
        <v>31.939785031550105</v>
      </c>
      <c r="J8" s="19">
        <v>20</v>
      </c>
      <c r="K8" s="10">
        <v>0</v>
      </c>
      <c r="L8" s="11">
        <v>3.6382154763384926E-11</v>
      </c>
      <c r="M8" s="11">
        <v>4.3617945474179473E-11</v>
      </c>
      <c r="N8" s="11">
        <v>4.5818400525906526E-13</v>
      </c>
      <c r="O8" s="11">
        <v>5.0963095379590415E-12</v>
      </c>
      <c r="P8" s="24">
        <f t="shared" si="0"/>
        <v>1.71109187561565E-11</v>
      </c>
      <c r="Q8" s="11">
        <v>3.9062500000000001E-11</v>
      </c>
      <c r="R8" s="11">
        <v>4.1838100745609867E-11</v>
      </c>
      <c r="S8" s="11">
        <v>2.0439938461315829E-11</v>
      </c>
      <c r="T8" s="11">
        <v>9.4863192922283083E-11</v>
      </c>
      <c r="U8" s="12">
        <v>5.1722127312646134E-10</v>
      </c>
      <c r="V8" s="24">
        <f t="shared" si="1"/>
        <v>1.4268500105113403E-10</v>
      </c>
    </row>
    <row r="9" spans="2:24" thickBot="1" x14ac:dyDescent="0.35">
      <c r="B9" s="10">
        <v>60</v>
      </c>
      <c r="C9" s="11">
        <v>45.517486112148276</v>
      </c>
      <c r="D9" s="11">
        <v>44.987991116828979</v>
      </c>
      <c r="E9" s="11">
        <v>16.559512375281201</v>
      </c>
      <c r="F9" s="12">
        <v>22.4280935179873</v>
      </c>
      <c r="J9" s="19">
        <v>40</v>
      </c>
      <c r="K9" s="10">
        <v>1.0850694444444305E-12</v>
      </c>
      <c r="L9" s="11">
        <v>3.5953913728738339E-11</v>
      </c>
      <c r="M9" s="11">
        <v>6.2834255378852157E-11</v>
      </c>
      <c r="N9" s="11">
        <v>8.1356257090250066E-11</v>
      </c>
      <c r="O9" s="11">
        <v>2.8971314089610011E-11</v>
      </c>
      <c r="P9" s="24">
        <f t="shared" si="0"/>
        <v>4.2040161946379E-11</v>
      </c>
      <c r="Q9" s="11">
        <v>9.7104600694444324E-5</v>
      </c>
      <c r="R9" s="11">
        <v>1.8440197305099847E-7</v>
      </c>
      <c r="S9" s="11">
        <v>1.038981241215809E-5</v>
      </c>
      <c r="T9" s="11">
        <v>1.3166391768743116E-7</v>
      </c>
      <c r="U9" s="12">
        <v>1.9112117823475797E-6</v>
      </c>
      <c r="V9" s="24">
        <f t="shared" si="1"/>
        <v>2.1944338155937685E-5</v>
      </c>
    </row>
    <row r="10" spans="2:24" thickBot="1" x14ac:dyDescent="0.35">
      <c r="B10" s="13">
        <v>80</v>
      </c>
      <c r="C10" s="14">
        <v>39.836842883213102</v>
      </c>
      <c r="D10" s="14">
        <v>39.388629736253002</v>
      </c>
      <c r="E10" s="14">
        <v>11.514731351678201</v>
      </c>
      <c r="F10" s="15">
        <v>18.625180855364501</v>
      </c>
      <c r="J10" s="19">
        <v>60</v>
      </c>
      <c r="K10" s="10">
        <v>1.7361111111111055E-11</v>
      </c>
      <c r="L10" s="11">
        <v>6.7826860192305606E-14</v>
      </c>
      <c r="M10" s="11">
        <v>6.2681280348385325E-11</v>
      </c>
      <c r="N10" s="11">
        <v>1.3951852173006027E-10</v>
      </c>
      <c r="O10" s="11">
        <v>4.1269926717823225E-11</v>
      </c>
      <c r="P10" s="24">
        <f t="shared" si="0"/>
        <v>5.2179733353514442E-11</v>
      </c>
      <c r="Q10" s="11">
        <v>1.121172146267347E-4</v>
      </c>
      <c r="R10" s="11">
        <v>1.6756656811361261E-5</v>
      </c>
      <c r="S10" s="11">
        <v>7.6164473699482464E-6</v>
      </c>
      <c r="T10" s="11">
        <v>3.1901706094751838E-6</v>
      </c>
      <c r="U10" s="12">
        <v>1.181108700496353E-4</v>
      </c>
      <c r="V10" s="24">
        <f t="shared" si="1"/>
        <v>5.155827189343093E-5</v>
      </c>
    </row>
    <row r="11" spans="2:24" thickBot="1" x14ac:dyDescent="0.35">
      <c r="J11" s="19">
        <v>80</v>
      </c>
      <c r="K11" s="10">
        <v>1.7361111111111055E-11</v>
      </c>
      <c r="L11" s="11">
        <v>2.993268629957323E-11</v>
      </c>
      <c r="M11" s="11">
        <v>1.652370431093315E-8</v>
      </c>
      <c r="N11" s="11">
        <v>1.369356589345452E-8</v>
      </c>
      <c r="O11" s="11">
        <v>3.0334281449708064E-14</v>
      </c>
      <c r="P11" s="24">
        <f t="shared" si="0"/>
        <v>6.0529188672159615E-9</v>
      </c>
      <c r="Q11" s="11">
        <v>4.5942978515624866E-5</v>
      </c>
      <c r="R11" s="11">
        <v>1.0477883460637789E-7</v>
      </c>
      <c r="S11" s="11">
        <v>1.5220355374412657E-4</v>
      </c>
      <c r="T11" s="11">
        <v>1.0899928268985093E-4</v>
      </c>
      <c r="U11" s="12">
        <v>9.5364029964027262E-5</v>
      </c>
      <c r="V11" s="24">
        <f t="shared" si="1"/>
        <v>8.0522924749647191E-5</v>
      </c>
    </row>
    <row r="12" spans="2:24" thickBot="1" x14ac:dyDescent="0.35">
      <c r="J12" s="19">
        <v>100</v>
      </c>
      <c r="K12" s="13">
        <v>2.7126736111111075E-11</v>
      </c>
      <c r="L12" s="14">
        <v>6.0505755453237445E-13</v>
      </c>
      <c r="M12" s="14">
        <v>1.6043314844600706E-8</v>
      </c>
      <c r="N12" s="14">
        <v>1.9304947391341444E-10</v>
      </c>
      <c r="O12" s="14">
        <v>1.4075565588046397E-7</v>
      </c>
      <c r="P12" s="24">
        <f t="shared" si="0"/>
        <v>3.1403950398528749E-8</v>
      </c>
      <c r="Q12" s="14">
        <v>2.6533230251736038E-5</v>
      </c>
      <c r="R12" s="14">
        <v>5.1214169769951959E-8</v>
      </c>
      <c r="S12" s="14">
        <v>5.1711144381828487E-5</v>
      </c>
      <c r="T12" s="14">
        <v>1.0075848397240763E-4</v>
      </c>
      <c r="U12" s="15">
        <v>7.843007915285176E-5</v>
      </c>
      <c r="V12" s="24">
        <f t="shared" si="1"/>
        <v>5.1496830385718774E-5</v>
      </c>
    </row>
    <row r="13" spans="2:24" ht="15.75" thickBot="1" x14ac:dyDescent="0.3">
      <c r="J13" s="20" t="s">
        <v>82</v>
      </c>
      <c r="K13" s="27">
        <f>AVERAGE(K5:K12)</f>
        <v>7.8667534722222017E-12</v>
      </c>
      <c r="L13" s="27">
        <f t="shared" ref="L13:P13" si="2">AVERAGE(L5:L12)</f>
        <v>2.4530922810280409E-11</v>
      </c>
      <c r="M13" s="27">
        <f t="shared" si="2"/>
        <v>4.101037641207871E-9</v>
      </c>
      <c r="N13" s="27">
        <f t="shared" si="2"/>
        <v>1.7664964256037829E-9</v>
      </c>
      <c r="O13" s="27">
        <f t="shared" si="2"/>
        <v>1.7605789086713087E-8</v>
      </c>
      <c r="P13" s="27">
        <f t="shared" si="2"/>
        <v>4.701144165961449E-9</v>
      </c>
      <c r="Q13" s="27">
        <f t="shared" ref="Q13:V13" si="3">AVERAGE(Q5:Q12)</f>
        <v>3.5212257893879992E-5</v>
      </c>
      <c r="R13" s="27">
        <f t="shared" si="3"/>
        <v>2.1371483665790759E-6</v>
      </c>
      <c r="S13" s="27">
        <f t="shared" si="3"/>
        <v>2.7740131312061599E-5</v>
      </c>
      <c r="T13" s="27">
        <f t="shared" si="3"/>
        <v>2.663496500946109E-5</v>
      </c>
      <c r="U13" s="27">
        <f t="shared" si="3"/>
        <v>3.6727090432382952E-5</v>
      </c>
      <c r="V13" s="25">
        <f t="shared" si="3"/>
        <v>2.5690318602872938E-5</v>
      </c>
    </row>
    <row r="14" spans="2:24" ht="14.45" x14ac:dyDescent="0.3">
      <c r="V14" s="18"/>
    </row>
    <row r="15" spans="2:24" ht="14.45" x14ac:dyDescent="0.3">
      <c r="J15" s="2" t="s">
        <v>67</v>
      </c>
      <c r="K15" s="17"/>
      <c r="L15" s="18"/>
      <c r="M15" s="18"/>
      <c r="N15" s="18"/>
      <c r="O15" s="18"/>
      <c r="Q15" s="18"/>
      <c r="R15" s="18"/>
      <c r="S15" s="18"/>
      <c r="T15" s="18"/>
      <c r="U15" s="18"/>
      <c r="V15" s="18"/>
    </row>
    <row r="16" spans="2:24" ht="14.45" x14ac:dyDescent="0.3">
      <c r="J16" s="2"/>
      <c r="K16" s="2" t="s">
        <v>70</v>
      </c>
      <c r="L16" s="2"/>
      <c r="M16" s="2"/>
      <c r="N16" s="2"/>
      <c r="O16" s="2"/>
      <c r="P16" s="23"/>
      <c r="Q16" s="2" t="s">
        <v>71</v>
      </c>
      <c r="R16" s="2"/>
      <c r="S16" s="2"/>
      <c r="T16" s="2"/>
      <c r="U16" s="2"/>
      <c r="V16" s="6"/>
    </row>
    <row r="17" spans="1:22" ht="15.75" thickBot="1" x14ac:dyDescent="0.3">
      <c r="J17" s="2" t="s">
        <v>72</v>
      </c>
      <c r="K17" s="2">
        <v>0</v>
      </c>
      <c r="L17" s="2">
        <v>15</v>
      </c>
      <c r="M17" s="2">
        <v>45</v>
      </c>
      <c r="N17" s="2">
        <v>75</v>
      </c>
      <c r="O17" s="2">
        <v>90</v>
      </c>
      <c r="P17" s="20" t="s">
        <v>82</v>
      </c>
      <c r="Q17" s="2">
        <v>0</v>
      </c>
      <c r="R17" s="2">
        <v>15</v>
      </c>
      <c r="S17" s="2">
        <v>45</v>
      </c>
      <c r="T17" s="2">
        <v>75</v>
      </c>
      <c r="U17" s="2">
        <v>90</v>
      </c>
      <c r="V17" s="20" t="s">
        <v>82</v>
      </c>
    </row>
    <row r="18" spans="1:22" thickBot="1" x14ac:dyDescent="0.35">
      <c r="J18" s="19">
        <v>1</v>
      </c>
      <c r="K18" s="7">
        <v>0</v>
      </c>
      <c r="L18" s="8">
        <v>9.7283123958822997E-12</v>
      </c>
      <c r="M18" s="8">
        <v>3.1567821028221024E-13</v>
      </c>
      <c r="N18" s="8">
        <v>2.3379527552642672E-11</v>
      </c>
      <c r="O18" s="8">
        <v>5.0963095379590415E-12</v>
      </c>
      <c r="P18" s="25">
        <f>AVERAGE(K18:O18)</f>
        <v>7.703965539353245E-12</v>
      </c>
      <c r="Q18" s="8">
        <v>0</v>
      </c>
      <c r="R18" s="8">
        <v>9.7283123958822997E-12</v>
      </c>
      <c r="S18" s="8">
        <v>3.1567821028221024E-13</v>
      </c>
      <c r="T18" s="8">
        <v>2.3379527552642672E-11</v>
      </c>
      <c r="U18" s="9">
        <v>5.0963095379590415E-12</v>
      </c>
      <c r="V18" s="24">
        <f>AVERAGE(Q18:U18)</f>
        <v>7.703965539353245E-12</v>
      </c>
    </row>
    <row r="19" spans="1:22" thickBot="1" x14ac:dyDescent="0.35">
      <c r="J19" s="19">
        <v>5</v>
      </c>
      <c r="K19" s="10">
        <v>0</v>
      </c>
      <c r="L19" s="11">
        <v>4.5457897598818035E-11</v>
      </c>
      <c r="M19" s="11">
        <v>3.0926416696264407E-11</v>
      </c>
      <c r="N19" s="11">
        <v>2.3562469565287537E-13</v>
      </c>
      <c r="O19" s="11">
        <v>5.0963095379590415E-12</v>
      </c>
      <c r="P19" s="25">
        <f t="shared" ref="P19:P25" si="4">AVERAGE(K19:O19)</f>
        <v>1.634324970573887E-11</v>
      </c>
      <c r="Q19" s="11">
        <v>0</v>
      </c>
      <c r="R19" s="11">
        <v>4.5457897598818035E-11</v>
      </c>
      <c r="S19" s="11">
        <v>3.0926416696264407E-11</v>
      </c>
      <c r="T19" s="11">
        <v>2.3562469565287537E-13</v>
      </c>
      <c r="U19" s="12">
        <v>5.0963095379590415E-12</v>
      </c>
      <c r="V19" s="24">
        <f t="shared" ref="V19:V25" si="5">AVERAGE(Q19:U19)</f>
        <v>1.634324970573887E-11</v>
      </c>
    </row>
    <row r="20" spans="1:22" thickBot="1" x14ac:dyDescent="0.35">
      <c r="J20" s="19">
        <v>10</v>
      </c>
      <c r="K20" s="10">
        <v>0</v>
      </c>
      <c r="L20" s="11">
        <v>3.8119533281121779E-11</v>
      </c>
      <c r="M20" s="11">
        <v>4.0906398021148823E-11</v>
      </c>
      <c r="N20" s="11">
        <v>4.0792238846284647E-13</v>
      </c>
      <c r="O20" s="11">
        <v>5.0963095379590415E-12</v>
      </c>
      <c r="P20" s="25">
        <f t="shared" si="4"/>
        <v>1.69060326457385E-11</v>
      </c>
      <c r="Q20" s="11">
        <v>0</v>
      </c>
      <c r="R20" s="11">
        <v>3.8119533281121779E-11</v>
      </c>
      <c r="S20" s="11">
        <v>4.0906398021148823E-11</v>
      </c>
      <c r="T20" s="11">
        <v>4.0792238846284647E-13</v>
      </c>
      <c r="U20" s="12">
        <v>5.0963095379590415E-12</v>
      </c>
      <c r="V20" s="24">
        <f t="shared" si="5"/>
        <v>1.69060326457385E-11</v>
      </c>
    </row>
    <row r="21" spans="1:22" thickBot="1" x14ac:dyDescent="0.35">
      <c r="J21" s="19">
        <v>20</v>
      </c>
      <c r="K21" s="10">
        <v>0</v>
      </c>
      <c r="L21" s="11">
        <v>3.6382154763384926E-11</v>
      </c>
      <c r="M21" s="11">
        <v>3.0943872523297647E-11</v>
      </c>
      <c r="N21" s="11">
        <v>4.5818400525906526E-13</v>
      </c>
      <c r="O21" s="11">
        <v>5.0963095379590415E-12</v>
      </c>
      <c r="P21" s="25">
        <f t="shared" si="4"/>
        <v>1.4576104165980135E-11</v>
      </c>
      <c r="Q21" s="11">
        <v>1.5625E-10</v>
      </c>
      <c r="R21" s="11">
        <v>1.4686851970871033E-9</v>
      </c>
      <c r="S21" s="11">
        <v>8.1371434544805463E-11</v>
      </c>
      <c r="T21" s="11">
        <v>1.7363050663800805E-10</v>
      </c>
      <c r="U21" s="12">
        <v>3.5812411158982057E-10</v>
      </c>
      <c r="V21" s="24">
        <f t="shared" si="5"/>
        <v>4.4761224997194742E-10</v>
      </c>
    </row>
    <row r="22" spans="1:22" thickBot="1" x14ac:dyDescent="0.35">
      <c r="J22" s="19">
        <v>40</v>
      </c>
      <c r="K22" s="10">
        <v>2.7126736111111075E-11</v>
      </c>
      <c r="L22" s="11">
        <v>5.4623873819648081E-12</v>
      </c>
      <c r="M22" s="11">
        <v>8.0433504254924302E-11</v>
      </c>
      <c r="N22" s="11">
        <v>1.4527052099643495E-11</v>
      </c>
      <c r="O22" s="11">
        <v>8.7074130632632362E-12</v>
      </c>
      <c r="P22" s="25">
        <f t="shared" si="4"/>
        <v>2.725141858218138E-11</v>
      </c>
      <c r="Q22" s="11">
        <v>4.3837890625000008E-6</v>
      </c>
      <c r="R22" s="11">
        <v>2.9157116633225501E-6</v>
      </c>
      <c r="S22" s="11">
        <v>2.3307420703668393E-6</v>
      </c>
      <c r="T22" s="11">
        <v>9.4548457317877432E-5</v>
      </c>
      <c r="U22" s="12">
        <v>9.8755209840902205E-6</v>
      </c>
      <c r="V22" s="24">
        <f t="shared" si="5"/>
        <v>2.2810844219631407E-5</v>
      </c>
    </row>
    <row r="23" spans="1:22" thickBot="1" x14ac:dyDescent="0.35">
      <c r="J23" s="19">
        <v>60</v>
      </c>
      <c r="K23" s="10">
        <v>5.3168402777777681E-11</v>
      </c>
      <c r="L23" s="11">
        <v>1.9599237172906088E-11</v>
      </c>
      <c r="M23" s="11">
        <v>1.7320771399154396E-13</v>
      </c>
      <c r="N23" s="11">
        <v>1.4540525719204541E-11</v>
      </c>
      <c r="O23" s="11">
        <v>4.1269926717823225E-11</v>
      </c>
      <c r="P23" s="25">
        <f t="shared" si="4"/>
        <v>2.5750260020340613E-11</v>
      </c>
      <c r="Q23" s="11">
        <v>1.9895690212673515E-4</v>
      </c>
      <c r="R23" s="11">
        <v>1.098675238353835E-6</v>
      </c>
      <c r="S23" s="11">
        <v>4.1090864769845267E-8</v>
      </c>
      <c r="T23" s="11">
        <v>5.0667603274301967E-7</v>
      </c>
      <c r="U23" s="12">
        <v>2.9905321636952344E-5</v>
      </c>
      <c r="V23" s="24">
        <f t="shared" si="5"/>
        <v>4.6101733179910838E-5</v>
      </c>
    </row>
    <row r="24" spans="1:22" thickBot="1" x14ac:dyDescent="0.35">
      <c r="J24" s="19">
        <v>80</v>
      </c>
      <c r="K24" s="10">
        <v>1.5625E-10</v>
      </c>
      <c r="L24" s="11">
        <v>3.3145458160583438E-12</v>
      </c>
      <c r="M24" s="11">
        <v>1.4040796555653251E-11</v>
      </c>
      <c r="N24" s="11">
        <v>2.9945930845133225E-12</v>
      </c>
      <c r="O24" s="11">
        <v>1.6063451915419579E-10</v>
      </c>
      <c r="P24" s="25">
        <f t="shared" si="4"/>
        <v>6.7446890922084141E-11</v>
      </c>
      <c r="Q24" s="11">
        <v>3.1517344726562148E-4</v>
      </c>
      <c r="R24" s="11">
        <v>2.734113152489586E-4</v>
      </c>
      <c r="S24" s="11">
        <v>4.2366169381548421E-8</v>
      </c>
      <c r="T24" s="11">
        <v>4.6075573658909143E-6</v>
      </c>
      <c r="U24" s="12">
        <v>8.9948962233387362E-4</v>
      </c>
      <c r="V24" s="24">
        <f t="shared" si="5"/>
        <v>2.9854486167674524E-4</v>
      </c>
    </row>
    <row r="25" spans="1:22" thickBot="1" x14ac:dyDescent="0.35">
      <c r="B25" s="2" t="s">
        <v>70</v>
      </c>
      <c r="C25" s="6"/>
      <c r="D25" s="6"/>
      <c r="E25" s="2" t="s">
        <v>71</v>
      </c>
      <c r="F25" s="6"/>
      <c r="G25" s="6"/>
      <c r="J25" s="19">
        <v>100</v>
      </c>
      <c r="K25" s="13">
        <v>2.7126736111111075E-11</v>
      </c>
      <c r="L25" s="14">
        <v>1.6291490215220944E-10</v>
      </c>
      <c r="M25" s="14">
        <v>4.7204333285855586E-11</v>
      </c>
      <c r="N25" s="14">
        <v>1.2093408348251497E-11</v>
      </c>
      <c r="O25" s="14">
        <v>5.0963095380040776E-12</v>
      </c>
      <c r="P25" s="25">
        <f t="shared" si="4"/>
        <v>5.0887137887086325E-11</v>
      </c>
      <c r="Q25" s="14">
        <v>2.1990418402777581E-4</v>
      </c>
      <c r="R25" s="14">
        <v>8.0144827954532893E-6</v>
      </c>
      <c r="S25" s="14">
        <v>7.2792814927952949E-5</v>
      </c>
      <c r="T25" s="14">
        <v>1.0984921119362524E-4</v>
      </c>
      <c r="U25" s="15">
        <v>1.9495626990483539E-4</v>
      </c>
      <c r="V25" s="24">
        <f t="shared" si="5"/>
        <v>1.2110339256992853E-4</v>
      </c>
    </row>
    <row r="26" spans="1:22" ht="15.75" thickBot="1" x14ac:dyDescent="0.3">
      <c r="A26" s="2" t="s">
        <v>66</v>
      </c>
      <c r="B26" s="35">
        <v>4.701144165961449E-9</v>
      </c>
      <c r="C26" s="36"/>
      <c r="D26" s="37"/>
      <c r="E26" s="36">
        <v>2.5690318602872938E-5</v>
      </c>
      <c r="F26" s="36"/>
      <c r="G26" s="37"/>
      <c r="J26" s="20" t="s">
        <v>82</v>
      </c>
      <c r="K26" s="27">
        <f>AVERAGE(K18:K25)</f>
        <v>3.2958984374999975E-11</v>
      </c>
      <c r="L26" s="27">
        <f t="shared" ref="L26:V26" si="6">AVERAGE(L18:L25)</f>
        <v>4.0122371320293211E-11</v>
      </c>
      <c r="M26" s="27">
        <f t="shared" si="6"/>
        <v>3.0618025907677219E-11</v>
      </c>
      <c r="N26" s="27">
        <f t="shared" si="6"/>
        <v>8.5796047367037896E-12</v>
      </c>
      <c r="O26" s="27">
        <f t="shared" si="6"/>
        <v>2.9511675828140311E-11</v>
      </c>
      <c r="P26" s="27">
        <f t="shared" si="6"/>
        <v>2.8358132433562899E-11</v>
      </c>
      <c r="Q26" s="27">
        <f t="shared" si="6"/>
        <v>9.2302309841579055E-5</v>
      </c>
      <c r="R26" s="27">
        <f t="shared" si="6"/>
        <v>3.5680218367128576E-5</v>
      </c>
      <c r="S26" s="27">
        <f t="shared" si="6"/>
        <v>9.4008959440498324E-6</v>
      </c>
      <c r="T26" s="27">
        <f t="shared" si="6"/>
        <v>2.6189012445464733E-5</v>
      </c>
      <c r="U26" s="27">
        <f t="shared" si="6"/>
        <v>1.4177838853409897E-4</v>
      </c>
      <c r="V26" s="25">
        <f t="shared" si="6"/>
        <v>6.1070165026464238E-5</v>
      </c>
    </row>
    <row r="27" spans="1:22" thickBot="1" x14ac:dyDescent="0.35">
      <c r="A27" s="2" t="s">
        <v>67</v>
      </c>
      <c r="B27" s="29">
        <v>2.8358132433562899E-11</v>
      </c>
      <c r="C27" s="30"/>
      <c r="D27" s="31"/>
      <c r="E27" s="30">
        <v>6.1070165026464238E-5</v>
      </c>
      <c r="F27" s="30"/>
      <c r="G27" s="31"/>
    </row>
    <row r="28" spans="1:22" thickBot="1" x14ac:dyDescent="0.35">
      <c r="A28" s="2" t="s">
        <v>68</v>
      </c>
      <c r="B28" s="29">
        <v>9.6491736716033289E-12</v>
      </c>
      <c r="C28" s="30"/>
      <c r="D28" s="31"/>
      <c r="E28" s="45">
        <v>3.9089238781033118E-2</v>
      </c>
      <c r="F28" s="30"/>
      <c r="G28" s="31"/>
      <c r="J28" s="2" t="s">
        <v>68</v>
      </c>
      <c r="K28" s="17"/>
      <c r="L28" s="18"/>
      <c r="M28" s="18"/>
      <c r="N28" s="18"/>
      <c r="O28" s="18"/>
      <c r="Q28" s="18"/>
      <c r="R28" s="18"/>
      <c r="S28" s="18"/>
      <c r="T28" s="18"/>
      <c r="U28" s="18"/>
    </row>
    <row r="29" spans="1:22" ht="15.75" thickBot="1" x14ac:dyDescent="0.3">
      <c r="A29" s="2" t="s">
        <v>69</v>
      </c>
      <c r="B29" s="38">
        <v>9.0541997933013684E-12</v>
      </c>
      <c r="C29" s="39"/>
      <c r="D29" s="40"/>
      <c r="E29" s="39">
        <v>4.0330427582042444E-2</v>
      </c>
      <c r="F29" s="39"/>
      <c r="G29" s="40"/>
      <c r="J29" s="2"/>
      <c r="K29" s="2" t="s">
        <v>70</v>
      </c>
      <c r="L29" s="2"/>
      <c r="M29" s="2"/>
      <c r="N29" s="2"/>
      <c r="O29" s="2"/>
      <c r="P29" s="23"/>
      <c r="Q29" s="2" t="s">
        <v>71</v>
      </c>
      <c r="R29" s="2"/>
      <c r="S29" s="2"/>
      <c r="T29" s="2"/>
      <c r="U29" s="2"/>
      <c r="V29" s="6"/>
    </row>
    <row r="30" spans="1:22" ht="15.75" thickBot="1" x14ac:dyDescent="0.3">
      <c r="J30" s="2" t="s">
        <v>72</v>
      </c>
      <c r="K30" s="2">
        <v>0</v>
      </c>
      <c r="L30" s="2">
        <v>15</v>
      </c>
      <c r="M30" s="2">
        <v>45</v>
      </c>
      <c r="N30" s="2">
        <v>75</v>
      </c>
      <c r="O30" s="2">
        <v>90</v>
      </c>
      <c r="P30" s="20" t="s">
        <v>82</v>
      </c>
      <c r="Q30" s="2">
        <v>0</v>
      </c>
      <c r="R30" s="2">
        <v>15</v>
      </c>
      <c r="S30" s="2">
        <v>45</v>
      </c>
      <c r="T30" s="2">
        <v>75</v>
      </c>
      <c r="U30" s="2">
        <v>90</v>
      </c>
      <c r="V30" s="20" t="s">
        <v>82</v>
      </c>
    </row>
    <row r="31" spans="1:22" ht="15.75" thickBot="1" x14ac:dyDescent="0.3">
      <c r="J31" s="19">
        <v>1</v>
      </c>
      <c r="K31" s="7">
        <v>0</v>
      </c>
      <c r="L31" s="8">
        <v>9.7283123958822997E-12</v>
      </c>
      <c r="M31" s="8">
        <v>3.1567821028221024E-13</v>
      </c>
      <c r="N31" s="8">
        <v>2.3379527552642672E-11</v>
      </c>
      <c r="O31" s="8">
        <v>5.0963095379590415E-12</v>
      </c>
      <c r="P31" s="25">
        <f t="shared" ref="P31:P38" si="7">AVERAGE(K31:O31)</f>
        <v>7.703965539353245E-12</v>
      </c>
      <c r="Q31" s="8">
        <v>1.0850694444444307E-2</v>
      </c>
      <c r="R31" s="8">
        <v>7.0170299605648752E-3</v>
      </c>
      <c r="S31" s="8">
        <v>1.110377221490519E-2</v>
      </c>
      <c r="T31" s="8">
        <v>4.4106719455933925E-2</v>
      </c>
      <c r="U31" s="9">
        <v>1.1217862068969684E-2</v>
      </c>
      <c r="V31" s="24">
        <f>AVERAGE(Q31:U31)</f>
        <v>1.6859215628963597E-2</v>
      </c>
    </row>
    <row r="32" spans="1:22" ht="15.75" thickBot="1" x14ac:dyDescent="0.3">
      <c r="J32" s="19">
        <v>5</v>
      </c>
      <c r="K32" s="10">
        <v>0</v>
      </c>
      <c r="L32" s="11">
        <v>4.5457897598818035E-11</v>
      </c>
      <c r="M32" s="11">
        <v>3.0926416696264407E-11</v>
      </c>
      <c r="N32" s="11">
        <v>2.3562469565287537E-13</v>
      </c>
      <c r="O32" s="11">
        <v>5.0963095379590415E-12</v>
      </c>
      <c r="P32" s="25">
        <f t="shared" si="7"/>
        <v>1.634324970573887E-11</v>
      </c>
      <c r="Q32" s="11">
        <v>5.25173611111108E-2</v>
      </c>
      <c r="R32" s="11">
        <v>4.3591579634510949E-2</v>
      </c>
      <c r="S32" s="11">
        <v>5.3084802580998375E-2</v>
      </c>
      <c r="T32" s="11">
        <v>1.6049845647721345E-2</v>
      </c>
      <c r="U32" s="12">
        <v>7.4300442902060226E-2</v>
      </c>
      <c r="V32" s="24">
        <f t="shared" ref="V32:V38" si="8">AVERAGE(Q32:U32)</f>
        <v>4.790880637528034E-2</v>
      </c>
    </row>
    <row r="33" spans="10:22" ht="15.75" thickBot="1" x14ac:dyDescent="0.3">
      <c r="J33" s="19">
        <v>10</v>
      </c>
      <c r="K33" s="10">
        <v>0</v>
      </c>
      <c r="L33" s="11">
        <v>3.8119533281121779E-11</v>
      </c>
      <c r="M33" s="11">
        <v>4.0906398021148823E-11</v>
      </c>
      <c r="N33" s="11">
        <v>4.0792238846284647E-13</v>
      </c>
      <c r="O33" s="11">
        <v>5.0963095379590415E-12</v>
      </c>
      <c r="P33" s="25">
        <f t="shared" si="7"/>
        <v>1.69060326457385E-11</v>
      </c>
      <c r="Q33" s="11">
        <v>5.25173611111108E-2</v>
      </c>
      <c r="R33" s="11">
        <v>4.3591381905545595E-2</v>
      </c>
      <c r="S33" s="11">
        <v>4.391912209143093E-2</v>
      </c>
      <c r="T33" s="11">
        <v>1.1205239816678722E-2</v>
      </c>
      <c r="U33" s="12">
        <v>4.4134058422984637E-2</v>
      </c>
      <c r="V33" s="24">
        <f t="shared" si="8"/>
        <v>3.9073432669550136E-2</v>
      </c>
    </row>
    <row r="34" spans="10:22" ht="15.75" thickBot="1" x14ac:dyDescent="0.3">
      <c r="J34" s="19">
        <v>20</v>
      </c>
      <c r="K34" s="10">
        <v>0</v>
      </c>
      <c r="L34" s="11">
        <v>3.6382154763384926E-11</v>
      </c>
      <c r="M34" s="11">
        <v>4.3617945474179473E-11</v>
      </c>
      <c r="N34" s="11">
        <v>4.5818400525906526E-13</v>
      </c>
      <c r="O34" s="11">
        <v>5.0963095379590415E-12</v>
      </c>
      <c r="P34" s="25">
        <f t="shared" si="7"/>
        <v>1.71109187561565E-11</v>
      </c>
      <c r="Q34" s="11">
        <v>2.7777777777777554E-2</v>
      </c>
      <c r="R34" s="11">
        <v>6.2726355362297578E-2</v>
      </c>
      <c r="S34" s="11">
        <v>6.3119412657608606E-2</v>
      </c>
      <c r="T34" s="11">
        <v>5.3293958794914144E-2</v>
      </c>
      <c r="U34" s="12">
        <v>4.4134058422984637E-2</v>
      </c>
      <c r="V34" s="24">
        <f t="shared" si="8"/>
        <v>5.0210312603116501E-2</v>
      </c>
    </row>
    <row r="35" spans="10:22" ht="15.75" thickBot="1" x14ac:dyDescent="0.3">
      <c r="J35" s="19">
        <v>40</v>
      </c>
      <c r="K35" s="10">
        <v>0</v>
      </c>
      <c r="L35" s="11">
        <v>2.4546986824277564E-11</v>
      </c>
      <c r="M35" s="11">
        <v>2.0914102197849426E-11</v>
      </c>
      <c r="N35" s="11">
        <v>4.7119577201998171E-13</v>
      </c>
      <c r="O35" s="11">
        <v>5.0963095380491129E-12</v>
      </c>
      <c r="P35" s="25">
        <f t="shared" si="7"/>
        <v>1.0205718866439216E-11</v>
      </c>
      <c r="Q35" s="11">
        <v>3.515625E-2</v>
      </c>
      <c r="R35" s="11">
        <v>4.3591456209650048E-2</v>
      </c>
      <c r="S35" s="11">
        <v>2.1629643196785009E-2</v>
      </c>
      <c r="T35" s="11">
        <v>4.410903876664559E-2</v>
      </c>
      <c r="U35" s="12">
        <v>2.8363413214711898E-2</v>
      </c>
      <c r="V35" s="24">
        <f t="shared" si="8"/>
        <v>3.4569960277558508E-2</v>
      </c>
    </row>
    <row r="36" spans="10:22" ht="15.75" thickBot="1" x14ac:dyDescent="0.3">
      <c r="J36" s="19">
        <v>60</v>
      </c>
      <c r="K36" s="10">
        <v>1.0850694444444305E-12</v>
      </c>
      <c r="L36" s="11">
        <v>8.2057274589924959E-12</v>
      </c>
      <c r="M36" s="11">
        <v>6.2475784442525898E-12</v>
      </c>
      <c r="N36" s="11">
        <v>4.7362492131464003E-13</v>
      </c>
      <c r="O36" s="11">
        <v>3.0334281449708064E-14</v>
      </c>
      <c r="P36" s="25">
        <f t="shared" si="7"/>
        <v>3.2084669100907724E-12</v>
      </c>
      <c r="Q36" s="11">
        <v>2.7777777777777554E-2</v>
      </c>
      <c r="R36" s="11">
        <v>7.3595918601000149E-2</v>
      </c>
      <c r="S36" s="11">
        <v>3.5621214601196334E-2</v>
      </c>
      <c r="T36" s="11">
        <v>6.334694408147637E-2</v>
      </c>
      <c r="U36" s="12">
        <v>4.4133620755161578E-2</v>
      </c>
      <c r="V36" s="24">
        <f t="shared" si="8"/>
        <v>4.8895095163322397E-2</v>
      </c>
    </row>
    <row r="37" spans="10:22" ht="15.75" thickBot="1" x14ac:dyDescent="0.3">
      <c r="J37" s="19">
        <v>80</v>
      </c>
      <c r="K37" s="10">
        <v>9.7656250000000002E-12</v>
      </c>
      <c r="L37" s="11">
        <v>6.9034366902641109E-14</v>
      </c>
      <c r="M37" s="11">
        <v>1.2563916770663929E-11</v>
      </c>
      <c r="N37" s="11">
        <v>4.7447656728623237E-13</v>
      </c>
      <c r="O37" s="11">
        <v>7.5255498648700002E-13</v>
      </c>
      <c r="P37" s="25">
        <f t="shared" si="7"/>
        <v>4.7251215382679601E-12</v>
      </c>
      <c r="Q37" s="11">
        <v>4.3402777777777644E-2</v>
      </c>
      <c r="R37" s="11">
        <v>2.1399500000616512E-2</v>
      </c>
      <c r="S37" s="11">
        <v>6.3118921998397456E-2</v>
      </c>
      <c r="T37" s="11">
        <v>5.3293964302967553E-2</v>
      </c>
      <c r="U37" s="12">
        <v>4.4134058422984637E-2</v>
      </c>
      <c r="V37" s="24">
        <f t="shared" si="8"/>
        <v>4.506984450054876E-2</v>
      </c>
    </row>
    <row r="38" spans="10:22" ht="15.75" thickBot="1" x14ac:dyDescent="0.3">
      <c r="J38" s="19">
        <v>100</v>
      </c>
      <c r="K38" s="13">
        <v>4.3402777777777639E-12</v>
      </c>
      <c r="L38" s="14">
        <v>6.9596882559800886E-14</v>
      </c>
      <c r="M38" s="14">
        <v>3.8507110135609241E-13</v>
      </c>
      <c r="N38" s="14">
        <v>1.2429701206443483E-13</v>
      </c>
      <c r="O38" s="14">
        <v>3.0334281449708064E-14</v>
      </c>
      <c r="P38" s="25">
        <f t="shared" si="7"/>
        <v>9.8991541104156008E-13</v>
      </c>
      <c r="Q38" s="14">
        <v>3.515625E-2</v>
      </c>
      <c r="R38" s="14">
        <v>2.1399500313168136E-2</v>
      </c>
      <c r="S38" s="14">
        <v>2.819125100361276E-2</v>
      </c>
      <c r="T38" s="14">
        <v>4.4109039888933589E-2</v>
      </c>
      <c r="U38" s="15">
        <v>2.1780173943909041E-2</v>
      </c>
      <c r="V38" s="24">
        <f t="shared" si="8"/>
        <v>3.0127243029924707E-2</v>
      </c>
    </row>
    <row r="39" spans="10:22" ht="15.75" thickBot="1" x14ac:dyDescent="0.3">
      <c r="J39" s="20" t="s">
        <v>82</v>
      </c>
      <c r="K39" s="27">
        <f>AVERAGE(K31:K38)</f>
        <v>1.8988715277777743E-12</v>
      </c>
      <c r="L39" s="27">
        <f t="shared" ref="L39:V39" si="9">AVERAGE(L31:L38)</f>
        <v>2.0322405446492439E-11</v>
      </c>
      <c r="M39" s="27">
        <f t="shared" si="9"/>
        <v>1.9484638364499617E-11</v>
      </c>
      <c r="N39" s="27">
        <f t="shared" si="9"/>
        <v>3.2531066143378436E-12</v>
      </c>
      <c r="O39" s="27">
        <f t="shared" si="9"/>
        <v>3.2868464049089613E-12</v>
      </c>
      <c r="P39" s="27">
        <f t="shared" si="9"/>
        <v>9.6491736716033289E-12</v>
      </c>
      <c r="Q39" s="27">
        <f t="shared" si="9"/>
        <v>3.5644531249999833E-2</v>
      </c>
      <c r="R39" s="27">
        <f t="shared" si="9"/>
        <v>3.9614090248419227E-2</v>
      </c>
      <c r="S39" s="27">
        <f t="shared" si="9"/>
        <v>3.9973517543116829E-2</v>
      </c>
      <c r="T39" s="27">
        <f t="shared" si="9"/>
        <v>4.1189343844408907E-2</v>
      </c>
      <c r="U39" s="27">
        <f t="shared" si="9"/>
        <v>3.9024711019220788E-2</v>
      </c>
      <c r="V39" s="25">
        <f t="shared" si="9"/>
        <v>3.9089238781033118E-2</v>
      </c>
    </row>
    <row r="41" spans="10:22" x14ac:dyDescent="0.25">
      <c r="J41" s="2" t="s">
        <v>69</v>
      </c>
      <c r="K41" s="17"/>
      <c r="L41" s="18"/>
      <c r="M41" s="18"/>
      <c r="N41" s="18"/>
      <c r="O41" s="18"/>
      <c r="Q41" s="18"/>
      <c r="R41" s="18"/>
      <c r="S41" s="18"/>
      <c r="T41" s="18"/>
      <c r="U41" s="18"/>
    </row>
    <row r="42" spans="10:22" x14ac:dyDescent="0.25">
      <c r="J42" s="2"/>
      <c r="K42" s="2" t="s">
        <v>70</v>
      </c>
      <c r="L42" s="2"/>
      <c r="M42" s="2"/>
      <c r="N42" s="2"/>
      <c r="O42" s="2"/>
      <c r="P42" s="23"/>
      <c r="Q42" s="2" t="s">
        <v>71</v>
      </c>
      <c r="R42" s="2"/>
      <c r="S42" s="2"/>
      <c r="T42" s="2"/>
      <c r="U42" s="2"/>
      <c r="V42" s="6"/>
    </row>
    <row r="43" spans="10:22" ht="15.75" thickBot="1" x14ac:dyDescent="0.3">
      <c r="J43" s="2" t="s">
        <v>72</v>
      </c>
      <c r="K43" s="2">
        <v>0</v>
      </c>
      <c r="L43" s="2">
        <v>15</v>
      </c>
      <c r="M43" s="2">
        <v>45</v>
      </c>
      <c r="N43" s="2">
        <v>75</v>
      </c>
      <c r="O43" s="2">
        <v>90</v>
      </c>
      <c r="P43" s="20" t="s">
        <v>82</v>
      </c>
      <c r="Q43" s="2">
        <v>0</v>
      </c>
      <c r="R43" s="2">
        <v>15</v>
      </c>
      <c r="S43" s="2">
        <v>45</v>
      </c>
      <c r="T43" s="2">
        <v>75</v>
      </c>
      <c r="U43" s="2">
        <v>90</v>
      </c>
      <c r="V43" s="20" t="s">
        <v>82</v>
      </c>
    </row>
    <row r="44" spans="10:22" ht="15.75" thickBot="1" x14ac:dyDescent="0.3">
      <c r="J44" s="19">
        <v>1</v>
      </c>
      <c r="K44" s="7">
        <v>0</v>
      </c>
      <c r="L44" s="8">
        <v>9.7283123958822997E-12</v>
      </c>
      <c r="M44" s="8">
        <v>3.1567821028221024E-13</v>
      </c>
      <c r="N44" s="8">
        <v>2.3379527552642672E-11</v>
      </c>
      <c r="O44" s="8">
        <v>5.0963095379590415E-12</v>
      </c>
      <c r="P44" s="25">
        <f t="shared" ref="P44:P50" si="10">AVERAGE(K44:O44)</f>
        <v>7.703965539353245E-12</v>
      </c>
      <c r="Q44" s="8">
        <v>6.9444444444444389E-3</v>
      </c>
      <c r="R44" s="8">
        <v>3.5319723083776067E-2</v>
      </c>
      <c r="S44" s="8">
        <v>1.592840158216307E-2</v>
      </c>
      <c r="T44" s="8">
        <v>1.1204080963872902E-2</v>
      </c>
      <c r="U44" s="9">
        <v>2.1780173943909041E-2</v>
      </c>
      <c r="V44" s="24">
        <f>AVERAGE(Q44:U44)</f>
        <v>1.8235364803633101E-2</v>
      </c>
    </row>
    <row r="45" spans="10:22" ht="15.75" thickBot="1" x14ac:dyDescent="0.3">
      <c r="J45" s="19">
        <v>5</v>
      </c>
      <c r="K45" s="10">
        <v>0</v>
      </c>
      <c r="L45" s="11">
        <v>4.5457897598818035E-11</v>
      </c>
      <c r="M45" s="11">
        <v>3.0926416696264407E-11</v>
      </c>
      <c r="N45" s="11">
        <v>2.3562469565287537E-13</v>
      </c>
      <c r="O45" s="11">
        <v>5.0963095379590415E-12</v>
      </c>
      <c r="P45" s="25">
        <f t="shared" si="10"/>
        <v>1.634324970573887E-11</v>
      </c>
      <c r="Q45" s="11">
        <v>6.25E-2</v>
      </c>
      <c r="R45" s="11">
        <v>4.3591144664833208E-2</v>
      </c>
      <c r="S45" s="11">
        <v>4.3918772255201556E-2</v>
      </c>
      <c r="T45" s="11">
        <v>3.5792093824206658E-2</v>
      </c>
      <c r="U45" s="12">
        <v>2.1780481405568854E-2</v>
      </c>
      <c r="V45" s="24">
        <f t="shared" ref="V45:V51" si="11">AVERAGE(Q45:U45)</f>
        <v>4.1516498429962051E-2</v>
      </c>
    </row>
    <row r="46" spans="10:22" ht="15.75" thickBot="1" x14ac:dyDescent="0.3">
      <c r="J46" s="19">
        <v>10</v>
      </c>
      <c r="K46" s="10">
        <v>0</v>
      </c>
      <c r="L46" s="11">
        <v>3.8119533281121779E-11</v>
      </c>
      <c r="M46" s="11">
        <v>4.0906398021148823E-11</v>
      </c>
      <c r="N46" s="11">
        <v>4.0792238846284647E-13</v>
      </c>
      <c r="O46" s="11">
        <v>5.0963095379590415E-12</v>
      </c>
      <c r="P46" s="25">
        <f t="shared" si="10"/>
        <v>1.69060326457385E-11</v>
      </c>
      <c r="Q46" s="11">
        <v>2.7778125001084959E-2</v>
      </c>
      <c r="R46" s="11">
        <v>1.5738244255849028E-2</v>
      </c>
      <c r="S46" s="11">
        <v>0.11193634604417445</v>
      </c>
      <c r="T46" s="11">
        <v>5.3293941155350522E-2</v>
      </c>
      <c r="U46" s="12">
        <v>3.5814708041070294E-2</v>
      </c>
      <c r="V46" s="24">
        <f t="shared" si="11"/>
        <v>4.8912272899505851E-2</v>
      </c>
    </row>
    <row r="47" spans="10:22" ht="15.75" thickBot="1" x14ac:dyDescent="0.3">
      <c r="J47" s="19">
        <v>20</v>
      </c>
      <c r="K47" s="10">
        <v>0</v>
      </c>
      <c r="L47" s="11">
        <v>3.6382154763384926E-11</v>
      </c>
      <c r="M47" s="11">
        <v>2.0439938461315829E-11</v>
      </c>
      <c r="N47" s="11">
        <v>4.5818400525906526E-13</v>
      </c>
      <c r="O47" s="11">
        <v>5.0963095379590415E-12</v>
      </c>
      <c r="P47" s="25">
        <f t="shared" si="10"/>
        <v>1.2475317353583773E-11</v>
      </c>
      <c r="Q47" s="11">
        <v>4.3402777777777644E-2</v>
      </c>
      <c r="R47" s="11">
        <v>1.5738541329550951E-2</v>
      </c>
      <c r="S47" s="11">
        <v>4.3919209514134895E-2</v>
      </c>
      <c r="T47" s="11">
        <v>4.4109034757709928E-2</v>
      </c>
      <c r="U47" s="12">
        <v>1.6064990228661702E-2</v>
      </c>
      <c r="V47" s="24">
        <f t="shared" si="11"/>
        <v>3.2646910721567023E-2</v>
      </c>
    </row>
    <row r="48" spans="10:22" ht="15.75" thickBot="1" x14ac:dyDescent="0.3">
      <c r="J48" s="19">
        <v>40</v>
      </c>
      <c r="K48" s="10">
        <v>0</v>
      </c>
      <c r="L48" s="11">
        <v>2.4546986824277564E-11</v>
      </c>
      <c r="M48" s="11">
        <v>2.0914102197849426E-11</v>
      </c>
      <c r="N48" s="11">
        <v>4.7119577201998171E-13</v>
      </c>
      <c r="O48" s="11">
        <v>5.0963095380491129E-12</v>
      </c>
      <c r="P48" s="25">
        <f t="shared" si="10"/>
        <v>1.0205718866439216E-11</v>
      </c>
      <c r="Q48" s="11">
        <v>4.3402777777777644E-2</v>
      </c>
      <c r="R48" s="11">
        <v>5.272488692527845E-2</v>
      </c>
      <c r="S48" s="11">
        <v>4.3919231367524465E-2</v>
      </c>
      <c r="T48" s="11">
        <v>7.4267410985857457E-2</v>
      </c>
      <c r="U48" s="12">
        <v>3.5814708041070294E-2</v>
      </c>
      <c r="V48" s="24">
        <f t="shared" si="11"/>
        <v>5.0025803019501658E-2</v>
      </c>
    </row>
    <row r="49" spans="10:22" ht="15.75" thickBot="1" x14ac:dyDescent="0.3">
      <c r="J49" s="19">
        <v>60</v>
      </c>
      <c r="K49" s="10">
        <v>0</v>
      </c>
      <c r="L49" s="11">
        <v>6.7826860192305606E-14</v>
      </c>
      <c r="M49" s="11">
        <v>1.7320771399154396E-13</v>
      </c>
      <c r="N49" s="11">
        <v>1.2493576648335559E-13</v>
      </c>
      <c r="O49" s="11">
        <v>5.0963095380491129E-12</v>
      </c>
      <c r="P49" s="25">
        <f t="shared" si="10"/>
        <v>1.0924559757432637E-12</v>
      </c>
      <c r="Q49" s="11">
        <v>4.3402777777777644E-2</v>
      </c>
      <c r="R49" s="11">
        <v>1.5738290557194952E-2</v>
      </c>
      <c r="S49" s="11">
        <v>3.5621214601196334E-2</v>
      </c>
      <c r="T49" s="11">
        <v>2.8343357158565986E-2</v>
      </c>
      <c r="U49" s="12">
        <v>5.3321464360454117E-2</v>
      </c>
      <c r="V49" s="24">
        <f t="shared" si="11"/>
        <v>3.5285420891037804E-2</v>
      </c>
    </row>
    <row r="50" spans="10:22" ht="15.75" thickBot="1" x14ac:dyDescent="0.3">
      <c r="J50" s="19">
        <v>80</v>
      </c>
      <c r="K50" s="10">
        <v>0</v>
      </c>
      <c r="L50" s="11">
        <v>3.3145458160583438E-12</v>
      </c>
      <c r="M50" s="11">
        <v>2.7681364583595833E-12</v>
      </c>
      <c r="N50" s="11">
        <v>2.9945930845133225E-12</v>
      </c>
      <c r="O50" s="11">
        <v>1.0884505499637299E-11</v>
      </c>
      <c r="P50" s="25">
        <f t="shared" si="10"/>
        <v>3.9923561717137104E-12</v>
      </c>
      <c r="Q50" s="11">
        <v>7.3350694444444253E-2</v>
      </c>
      <c r="R50" s="11">
        <v>6.2726377655599699E-2</v>
      </c>
      <c r="S50" s="11">
        <v>4.3919236830728722E-2</v>
      </c>
      <c r="T50" s="11">
        <v>4.4109039768692938E-2</v>
      </c>
      <c r="U50" s="12">
        <v>3.5814708041070668E-2</v>
      </c>
      <c r="V50" s="24">
        <f t="shared" si="11"/>
        <v>5.1984011348107248E-2</v>
      </c>
    </row>
    <row r="51" spans="10:22" ht="15.75" thickBot="1" x14ac:dyDescent="0.3">
      <c r="J51" s="19">
        <v>100</v>
      </c>
      <c r="K51" s="13">
        <v>0</v>
      </c>
      <c r="L51" s="14">
        <v>6.9596882559800886E-14</v>
      </c>
      <c r="M51" s="14">
        <v>1.4029077193605145E-11</v>
      </c>
      <c r="N51" s="14">
        <v>2.9955838990389448E-12</v>
      </c>
      <c r="O51" s="14">
        <v>1.4782524652979771E-12</v>
      </c>
      <c r="P51" s="25">
        <f t="shared" ref="P51" si="12">AVERAGE(K51:O51)</f>
        <v>3.7145020881003731E-12</v>
      </c>
      <c r="Q51" s="14">
        <v>5.25173611111108E-2</v>
      </c>
      <c r="R51" s="14">
        <v>6.2725856416073825E-2</v>
      </c>
      <c r="S51" s="14">
        <v>5.3085314060990825E-2</v>
      </c>
      <c r="T51" s="14">
        <v>3.5792170898287082E-2</v>
      </c>
      <c r="U51" s="15">
        <v>1.6064990228661702E-2</v>
      </c>
      <c r="V51" s="24">
        <f t="shared" si="11"/>
        <v>4.4037138543024844E-2</v>
      </c>
    </row>
    <row r="52" spans="10:22" ht="15.75" thickBot="1" x14ac:dyDescent="0.3">
      <c r="J52" s="20" t="s">
        <v>82</v>
      </c>
      <c r="K52" s="27">
        <f>AVERAGE(K44:K51)</f>
        <v>0</v>
      </c>
      <c r="L52" s="27">
        <f t="shared" ref="L52:V52" si="13">AVERAGE(L44:L51)</f>
        <v>1.9710856802786877E-11</v>
      </c>
      <c r="M52" s="27">
        <f t="shared" si="13"/>
        <v>1.6309119369102121E-11</v>
      </c>
      <c r="N52" s="27">
        <f t="shared" si="13"/>
        <v>3.8834458955091339E-12</v>
      </c>
      <c r="O52" s="27">
        <f t="shared" si="13"/>
        <v>5.3675768991087083E-12</v>
      </c>
      <c r="P52" s="27">
        <f t="shared" si="13"/>
        <v>9.0541997933013684E-12</v>
      </c>
      <c r="Q52" s="27">
        <f t="shared" si="13"/>
        <v>4.4162369791802172E-2</v>
      </c>
      <c r="R52" s="27">
        <f t="shared" si="13"/>
        <v>3.8037883111019521E-2</v>
      </c>
      <c r="S52" s="27">
        <f t="shared" si="13"/>
        <v>4.9030965782014289E-2</v>
      </c>
      <c r="T52" s="27">
        <f t="shared" si="13"/>
        <v>4.0863891189067934E-2</v>
      </c>
      <c r="U52" s="27">
        <f t="shared" si="13"/>
        <v>2.9557028036308334E-2</v>
      </c>
      <c r="V52" s="25">
        <f t="shared" si="13"/>
        <v>4.0330427582042444E-2</v>
      </c>
    </row>
    <row r="55" spans="10:22" x14ac:dyDescent="0.25">
      <c r="J55" s="2"/>
      <c r="K55" s="2" t="s">
        <v>70</v>
      </c>
      <c r="L55" s="2"/>
      <c r="M55" s="2"/>
      <c r="N55" s="2"/>
      <c r="O55" s="2" t="s">
        <v>71</v>
      </c>
      <c r="P55" s="2"/>
      <c r="Q55" s="2"/>
      <c r="R55" s="2"/>
    </row>
    <row r="56" spans="10:22" ht="15.75" thickBot="1" x14ac:dyDescent="0.3">
      <c r="J56" s="2" t="s">
        <v>80</v>
      </c>
      <c r="K56" s="2" t="s">
        <v>76</v>
      </c>
      <c r="L56" s="2" t="s">
        <v>77</v>
      </c>
      <c r="M56" s="2" t="s">
        <v>78</v>
      </c>
      <c r="N56" s="2" t="s">
        <v>79</v>
      </c>
      <c r="O56" s="2" t="s">
        <v>76</v>
      </c>
      <c r="P56" s="2" t="s">
        <v>77</v>
      </c>
      <c r="Q56" s="2" t="s">
        <v>78</v>
      </c>
      <c r="R56" s="2" t="s">
        <v>79</v>
      </c>
    </row>
    <row r="57" spans="10:22" x14ac:dyDescent="0.25">
      <c r="J57" s="19">
        <v>1</v>
      </c>
      <c r="K57" s="7">
        <v>7.703965539353245E-12</v>
      </c>
      <c r="L57" s="8">
        <v>7.703965539353245E-12</v>
      </c>
      <c r="M57" s="8">
        <v>7.703965539353245E-12</v>
      </c>
      <c r="N57" s="32">
        <v>7.703965539353245E-12</v>
      </c>
      <c r="O57" s="8">
        <v>7.703965539353245E-12</v>
      </c>
      <c r="P57" s="8">
        <v>7.703965539353245E-12</v>
      </c>
      <c r="Q57" s="8">
        <v>1.6859215628963597E-2</v>
      </c>
      <c r="R57" s="9">
        <v>1.8235364803633101E-2</v>
      </c>
    </row>
    <row r="58" spans="10:22" x14ac:dyDescent="0.25">
      <c r="J58" s="19">
        <v>5</v>
      </c>
      <c r="K58" s="10">
        <v>1.634324970573887E-11</v>
      </c>
      <c r="L58" s="11">
        <v>1.634324970573887E-11</v>
      </c>
      <c r="M58" s="11">
        <v>1.634324970573887E-11</v>
      </c>
      <c r="N58" s="22">
        <v>1.634324970573887E-11</v>
      </c>
      <c r="O58" s="11">
        <v>1.634324970573887E-11</v>
      </c>
      <c r="P58" s="11">
        <v>1.634324970573887E-11</v>
      </c>
      <c r="Q58" s="11">
        <v>4.790880637528034E-2</v>
      </c>
      <c r="R58" s="12">
        <v>4.1516498429962051E-2</v>
      </c>
    </row>
    <row r="59" spans="10:22" x14ac:dyDescent="0.25">
      <c r="J59" s="19">
        <v>10</v>
      </c>
      <c r="K59" s="29">
        <v>1.69060326457385E-11</v>
      </c>
      <c r="L59" s="30">
        <v>1.69060326457385E-11</v>
      </c>
      <c r="M59" s="30">
        <v>1.69060326457385E-11</v>
      </c>
      <c r="N59" s="33">
        <v>1.69060326457385E-11</v>
      </c>
      <c r="O59" s="30">
        <v>1.69060326457385E-11</v>
      </c>
      <c r="P59" s="30">
        <v>1.69060326457385E-11</v>
      </c>
      <c r="Q59" s="30">
        <v>3.9073432669550136E-2</v>
      </c>
      <c r="R59" s="31">
        <v>4.8912272899505851E-2</v>
      </c>
    </row>
    <row r="60" spans="10:22" x14ac:dyDescent="0.25">
      <c r="J60" s="19">
        <v>20</v>
      </c>
      <c r="K60" s="29">
        <v>1.71109187561565E-11</v>
      </c>
      <c r="L60" s="30">
        <v>1.4576104165980135E-11</v>
      </c>
      <c r="M60" s="30">
        <v>1.71109187561565E-11</v>
      </c>
      <c r="N60" s="33">
        <v>1.2475317353583773E-11</v>
      </c>
      <c r="O60" s="30">
        <v>1.4268500105113403E-10</v>
      </c>
      <c r="P60" s="30">
        <v>4.4761224997194742E-10</v>
      </c>
      <c r="Q60" s="30">
        <v>5.0210312603116501E-2</v>
      </c>
      <c r="R60" s="31">
        <v>3.2646910721567023E-2</v>
      </c>
    </row>
    <row r="61" spans="10:22" x14ac:dyDescent="0.25">
      <c r="J61" s="19">
        <v>40</v>
      </c>
      <c r="K61" s="29">
        <v>4.2040161946379E-11</v>
      </c>
      <c r="L61" s="30">
        <v>2.725141858218138E-11</v>
      </c>
      <c r="M61" s="30">
        <v>1.0205718866439216E-11</v>
      </c>
      <c r="N61" s="33">
        <v>1.0205718866439216E-11</v>
      </c>
      <c r="O61" s="30">
        <v>2.1944338155937685E-5</v>
      </c>
      <c r="P61" s="30">
        <v>2.2810844219631407E-5</v>
      </c>
      <c r="Q61" s="30">
        <v>3.4569960277558508E-2</v>
      </c>
      <c r="R61" s="31">
        <v>5.0025803019501658E-2</v>
      </c>
    </row>
    <row r="62" spans="10:22" x14ac:dyDescent="0.25">
      <c r="J62" s="19">
        <v>60</v>
      </c>
      <c r="K62" s="29">
        <v>5.2179733353514442E-11</v>
      </c>
      <c r="L62" s="30">
        <v>2.5750260020340613E-11</v>
      </c>
      <c r="M62" s="30">
        <v>3.2084669100907724E-12</v>
      </c>
      <c r="N62" s="33">
        <v>1.0924559757432637E-12</v>
      </c>
      <c r="O62" s="30">
        <v>5.155827189343093E-5</v>
      </c>
      <c r="P62" s="30">
        <v>4.6101733179910838E-5</v>
      </c>
      <c r="Q62" s="30">
        <v>4.8895095163322397E-2</v>
      </c>
      <c r="R62" s="31">
        <v>3.5285420891037804E-2</v>
      </c>
    </row>
    <row r="63" spans="10:22" x14ac:dyDescent="0.25">
      <c r="J63" s="19">
        <v>80</v>
      </c>
      <c r="K63" s="29">
        <v>6.0529188672159615E-9</v>
      </c>
      <c r="L63" s="30">
        <v>6.7446890922084141E-11</v>
      </c>
      <c r="M63" s="30">
        <v>4.7251215382679601E-12</v>
      </c>
      <c r="N63" s="33">
        <v>3.9923561717137104E-12</v>
      </c>
      <c r="O63" s="30">
        <v>8.0522924749647191E-5</v>
      </c>
      <c r="P63" s="30">
        <v>2.9854486167674524E-4</v>
      </c>
      <c r="Q63" s="30">
        <v>4.506984450054876E-2</v>
      </c>
      <c r="R63" s="31">
        <v>5.1984011348107248E-2</v>
      </c>
    </row>
    <row r="64" spans="10:22" ht="15.75" thickBot="1" x14ac:dyDescent="0.3">
      <c r="J64" s="19">
        <v>100</v>
      </c>
      <c r="K64" s="29">
        <v>3.1403950398528749E-8</v>
      </c>
      <c r="L64" s="30">
        <v>5.0887137887086325E-11</v>
      </c>
      <c r="M64" s="30">
        <v>9.8991541104156008E-13</v>
      </c>
      <c r="N64" s="34">
        <v>3.7145020881003731E-12</v>
      </c>
      <c r="O64" s="30">
        <v>5.1496830385718774E-5</v>
      </c>
      <c r="P64" s="30">
        <v>1.2110339256992853E-4</v>
      </c>
      <c r="Q64" s="30">
        <v>3.0127243029924707E-2</v>
      </c>
      <c r="R64" s="31">
        <v>4.4037138543024844E-2</v>
      </c>
    </row>
    <row r="65" spans="10:18" ht="15.75" thickBot="1" x14ac:dyDescent="0.3">
      <c r="J65" s="20" t="s">
        <v>82</v>
      </c>
      <c r="K65" s="26">
        <v>4.701144165961449E-9</v>
      </c>
      <c r="L65" s="26">
        <v>2.8358132433562899E-11</v>
      </c>
      <c r="M65" s="26">
        <v>9.6491736716033289E-12</v>
      </c>
      <c r="N65" s="26">
        <v>9.0541997933013684E-12</v>
      </c>
      <c r="O65" s="26">
        <v>2.5690318602872938E-5</v>
      </c>
      <c r="P65" s="26">
        <v>6.1070165026464238E-5</v>
      </c>
      <c r="Q65" s="26">
        <v>3.9089238781033118E-2</v>
      </c>
      <c r="R65" s="26">
        <v>4.0330427582042444E-2</v>
      </c>
    </row>
    <row r="66" spans="10:18" x14ac:dyDescent="0.25">
      <c r="J66" s="6"/>
      <c r="K66" s="2" t="s">
        <v>70</v>
      </c>
      <c r="L66" s="2"/>
      <c r="M66" s="2"/>
      <c r="N66" s="2"/>
      <c r="O66" s="2" t="s">
        <v>71</v>
      </c>
      <c r="P66" s="2"/>
      <c r="Q66" s="2"/>
      <c r="R66" s="2"/>
    </row>
    <row r="67" spans="10:18" ht="15.75" thickBot="1" x14ac:dyDescent="0.3">
      <c r="J67" s="2" t="s">
        <v>81</v>
      </c>
      <c r="K67" s="2" t="s">
        <v>76</v>
      </c>
      <c r="L67" s="2" t="s">
        <v>77</v>
      </c>
      <c r="M67" s="2" t="s">
        <v>78</v>
      </c>
      <c r="N67" s="2" t="s">
        <v>79</v>
      </c>
      <c r="O67" s="2" t="s">
        <v>76</v>
      </c>
      <c r="P67" s="2" t="s">
        <v>77</v>
      </c>
      <c r="Q67" s="2" t="s">
        <v>78</v>
      </c>
      <c r="R67" s="2" t="s">
        <v>79</v>
      </c>
    </row>
    <row r="68" spans="10:18" x14ac:dyDescent="0.25">
      <c r="J68" s="2">
        <v>0</v>
      </c>
      <c r="K68" s="35">
        <v>7.8667534722222017E-12</v>
      </c>
      <c r="L68" s="36">
        <f t="shared" ref="L68:N73" si="14">AVERAGE(D68:K68)</f>
        <v>3.9333767361111008E-12</v>
      </c>
      <c r="M68" s="36">
        <f t="shared" si="14"/>
        <v>3.9333767361111008E-12</v>
      </c>
      <c r="N68" s="46">
        <f t="shared" si="14"/>
        <v>3.9333767361111008E-12</v>
      </c>
      <c r="O68" s="36">
        <v>3.5212257893879992E-5</v>
      </c>
      <c r="P68" s="36">
        <f t="shared" ref="P68:R73" si="15">AVERAGE(H68:O68)</f>
        <v>5.8687129267939459E-6</v>
      </c>
      <c r="Q68" s="36">
        <f t="shared" si="15"/>
        <v>5.8687129267939459E-6</v>
      </c>
      <c r="R68" s="37">
        <f t="shared" si="15"/>
        <v>5.8687129267939459E-6</v>
      </c>
    </row>
    <row r="69" spans="10:18" x14ac:dyDescent="0.25">
      <c r="J69" s="2">
        <v>15</v>
      </c>
      <c r="K69" s="29">
        <v>2.4530922810280409E-11</v>
      </c>
      <c r="L69" s="30">
        <f t="shared" si="14"/>
        <v>7.5000000000122657</v>
      </c>
      <c r="M69" s="30">
        <f t="shared" si="14"/>
        <v>7.5000000000122666</v>
      </c>
      <c r="N69" s="33">
        <f t="shared" si="14"/>
        <v>7.5000000000122666</v>
      </c>
      <c r="O69" s="30">
        <v>2.1371483665790759E-6</v>
      </c>
      <c r="P69" s="30">
        <f t="shared" si="15"/>
        <v>6.2500003562016166</v>
      </c>
      <c r="Q69" s="30">
        <f t="shared" si="15"/>
        <v>6.2500003562016166</v>
      </c>
      <c r="R69" s="31">
        <f t="shared" si="15"/>
        <v>6.2500003562016166</v>
      </c>
    </row>
    <row r="70" spans="10:18" x14ac:dyDescent="0.25">
      <c r="J70" s="2">
        <v>45</v>
      </c>
      <c r="K70" s="29">
        <v>4.101037641207871E-9</v>
      </c>
      <c r="L70" s="30">
        <f t="shared" si="14"/>
        <v>22.50000000205052</v>
      </c>
      <c r="M70" s="30">
        <f t="shared" si="14"/>
        <v>22.500000002050523</v>
      </c>
      <c r="N70" s="33">
        <f t="shared" si="14"/>
        <v>22.500000002050523</v>
      </c>
      <c r="O70" s="30">
        <v>2.7740131312061599E-5</v>
      </c>
      <c r="P70" s="30">
        <f t="shared" si="15"/>
        <v>18.75000462506399</v>
      </c>
      <c r="Q70" s="30">
        <f t="shared" si="15"/>
        <v>18.750004625063987</v>
      </c>
      <c r="R70" s="31">
        <f t="shared" si="15"/>
        <v>18.750004625063987</v>
      </c>
    </row>
    <row r="71" spans="10:18" x14ac:dyDescent="0.25">
      <c r="J71" s="2">
        <v>75</v>
      </c>
      <c r="K71" s="29">
        <v>1.7664964256037829E-9</v>
      </c>
      <c r="L71" s="30">
        <f t="shared" si="14"/>
        <v>37.500000000883247</v>
      </c>
      <c r="M71" s="30">
        <f t="shared" si="14"/>
        <v>37.500000000883247</v>
      </c>
      <c r="N71" s="33">
        <f t="shared" si="14"/>
        <v>37.500000000883247</v>
      </c>
      <c r="O71" s="30">
        <v>2.663496500946109E-5</v>
      </c>
      <c r="P71" s="30">
        <f t="shared" si="15"/>
        <v>31.25000443989687</v>
      </c>
      <c r="Q71" s="30">
        <f t="shared" si="15"/>
        <v>31.250004439896866</v>
      </c>
      <c r="R71" s="31">
        <f t="shared" si="15"/>
        <v>31.250004439896866</v>
      </c>
    </row>
    <row r="72" spans="10:18" ht="15.75" thickBot="1" x14ac:dyDescent="0.3">
      <c r="J72" s="2">
        <v>90</v>
      </c>
      <c r="K72" s="29">
        <v>1.7605789086713087E-8</v>
      </c>
      <c r="L72" s="30">
        <f t="shared" si="14"/>
        <v>45.000000008802893</v>
      </c>
      <c r="M72" s="30">
        <f t="shared" si="14"/>
        <v>45.000000008802893</v>
      </c>
      <c r="N72" s="34">
        <f t="shared" si="14"/>
        <v>45.000000008802893</v>
      </c>
      <c r="O72" s="30">
        <v>3.6727090432382952E-5</v>
      </c>
      <c r="P72" s="30">
        <f t="shared" si="15"/>
        <v>37.500006128517484</v>
      </c>
      <c r="Q72" s="30">
        <f t="shared" si="15"/>
        <v>37.500006128517484</v>
      </c>
      <c r="R72" s="31">
        <f t="shared" si="15"/>
        <v>37.500006128517484</v>
      </c>
    </row>
    <row r="73" spans="10:18" ht="15.75" thickBot="1" x14ac:dyDescent="0.3">
      <c r="J73" s="20" t="s">
        <v>82</v>
      </c>
      <c r="K73" s="45">
        <v>4.701144165961449E-9</v>
      </c>
      <c r="L73" s="45">
        <f t="shared" si="14"/>
        <v>4.701144165961449E-9</v>
      </c>
      <c r="M73" s="45">
        <f t="shared" si="14"/>
        <v>4.701144165961449E-9</v>
      </c>
      <c r="N73" s="45">
        <f t="shared" si="14"/>
        <v>4.701144165961449E-9</v>
      </c>
      <c r="O73" s="45">
        <v>2.5690318602872938E-5</v>
      </c>
      <c r="P73" s="45">
        <f t="shared" si="15"/>
        <v>5.1418246359073571E-6</v>
      </c>
      <c r="Q73" s="45">
        <f t="shared" si="15"/>
        <v>5.1418246359073571E-6</v>
      </c>
      <c r="R73" s="45">
        <f t="shared" si="15"/>
        <v>5.1418246359073579E-6</v>
      </c>
    </row>
    <row r="74" spans="10:18" x14ac:dyDescent="0.25">
      <c r="K74" s="28"/>
      <c r="L74" s="28"/>
      <c r="M74" s="28"/>
      <c r="N74" s="28"/>
      <c r="O74" s="28"/>
      <c r="P74" s="28"/>
      <c r="Q74" s="28"/>
      <c r="R74" s="16"/>
    </row>
    <row r="75" spans="10:18" ht="15.75" thickBot="1" x14ac:dyDescent="0.3">
      <c r="K75" s="28"/>
      <c r="L75" s="28"/>
      <c r="M75" s="28"/>
      <c r="N75" s="28"/>
      <c r="O75" s="28"/>
      <c r="P75" s="28"/>
      <c r="Q75" s="28"/>
      <c r="R75" s="16"/>
    </row>
    <row r="76" spans="10:18" x14ac:dyDescent="0.25">
      <c r="J76" s="42" t="s">
        <v>83</v>
      </c>
      <c r="K76" s="8"/>
      <c r="L76" s="8"/>
      <c r="M76" s="8"/>
      <c r="N76" s="8"/>
      <c r="O76" s="8"/>
      <c r="P76" s="9"/>
    </row>
    <row r="77" spans="10:18" x14ac:dyDescent="0.25">
      <c r="J77" s="43" t="s">
        <v>105</v>
      </c>
      <c r="K77" s="44" t="s">
        <v>106</v>
      </c>
      <c r="L77" s="11" t="s">
        <v>111</v>
      </c>
      <c r="M77" s="44" t="s">
        <v>107</v>
      </c>
      <c r="N77" s="11" t="s">
        <v>110</v>
      </c>
      <c r="O77" s="11"/>
      <c r="P77" s="12"/>
    </row>
    <row r="78" spans="10:18" x14ac:dyDescent="0.25">
      <c r="J78" s="10"/>
      <c r="K78" s="11"/>
      <c r="L78" s="11"/>
      <c r="M78" s="11"/>
      <c r="N78" s="11"/>
      <c r="O78" s="11"/>
      <c r="P78" s="12"/>
    </row>
    <row r="79" spans="10:18" x14ac:dyDescent="0.25">
      <c r="J79" s="43" t="s">
        <v>84</v>
      </c>
      <c r="K79" s="11"/>
      <c r="L79" s="44" t="s">
        <v>92</v>
      </c>
      <c r="M79" s="11"/>
      <c r="N79" s="11"/>
      <c r="O79" s="11"/>
      <c r="P79" s="12"/>
    </row>
    <row r="80" spans="10:18" x14ac:dyDescent="0.25">
      <c r="J80" s="10"/>
      <c r="K80" s="44" t="s">
        <v>85</v>
      </c>
      <c r="L80" s="11" t="s">
        <v>91</v>
      </c>
      <c r="M80" s="11"/>
      <c r="N80" s="11"/>
      <c r="O80" s="11"/>
      <c r="P80" s="12"/>
    </row>
    <row r="81" spans="10:16" x14ac:dyDescent="0.25">
      <c r="J81" s="10"/>
      <c r="K81" s="44" t="s">
        <v>86</v>
      </c>
      <c r="L81" s="11" t="s">
        <v>90</v>
      </c>
      <c r="M81" s="11"/>
      <c r="N81" s="11"/>
      <c r="O81" s="11"/>
      <c r="P81" s="12"/>
    </row>
    <row r="82" spans="10:16" x14ac:dyDescent="0.25">
      <c r="J82" s="10"/>
      <c r="K82" s="44" t="s">
        <v>87</v>
      </c>
      <c r="L82" s="11" t="s">
        <v>89</v>
      </c>
      <c r="M82" s="11"/>
      <c r="N82" s="11"/>
      <c r="O82" s="11"/>
      <c r="P82" s="12"/>
    </row>
    <row r="83" spans="10:16" x14ac:dyDescent="0.25">
      <c r="J83" s="43" t="s">
        <v>88</v>
      </c>
      <c r="K83" s="11"/>
      <c r="L83" s="11"/>
      <c r="M83" s="11"/>
      <c r="N83" s="11"/>
      <c r="O83" s="11"/>
      <c r="P83" s="12"/>
    </row>
    <row r="84" spans="10:16" x14ac:dyDescent="0.25">
      <c r="J84" s="10"/>
      <c r="K84" s="44" t="s">
        <v>97</v>
      </c>
      <c r="L84" s="44" t="s">
        <v>108</v>
      </c>
      <c r="M84" s="11" t="s">
        <v>109</v>
      </c>
      <c r="N84" s="11"/>
      <c r="O84" s="11"/>
      <c r="P84" s="12"/>
    </row>
    <row r="85" spans="10:16" x14ac:dyDescent="0.25">
      <c r="J85" s="10"/>
      <c r="K85" s="11"/>
      <c r="L85" s="11"/>
      <c r="M85" s="11"/>
      <c r="N85" s="11"/>
      <c r="O85" s="11"/>
      <c r="P85" s="12"/>
    </row>
    <row r="86" spans="10:16" x14ac:dyDescent="0.25">
      <c r="J86" s="43" t="s">
        <v>95</v>
      </c>
      <c r="K86" s="11" t="s">
        <v>96</v>
      </c>
      <c r="L86" s="11"/>
      <c r="M86" s="11"/>
      <c r="N86" s="11"/>
      <c r="O86" s="11"/>
      <c r="P86" s="12"/>
    </row>
    <row r="87" spans="10:16" x14ac:dyDescent="0.25">
      <c r="J87" s="10"/>
      <c r="K87" s="41" t="s">
        <v>93</v>
      </c>
      <c r="L87" s="11"/>
      <c r="M87" s="11"/>
      <c r="N87" s="11"/>
      <c r="O87" s="11"/>
      <c r="P87" s="12"/>
    </row>
    <row r="88" spans="10:16" x14ac:dyDescent="0.25">
      <c r="J88" s="10"/>
      <c r="K88" s="41" t="s">
        <v>94</v>
      </c>
      <c r="L88" s="11"/>
      <c r="M88" s="11"/>
      <c r="N88" s="11"/>
      <c r="O88" s="11"/>
      <c r="P88" s="12"/>
    </row>
    <row r="89" spans="10:16" ht="15.75" thickBot="1" x14ac:dyDescent="0.3">
      <c r="J89" s="13"/>
      <c r="K89" s="14"/>
      <c r="L89" s="14"/>
      <c r="M89" s="14"/>
      <c r="N89" s="14"/>
      <c r="O89" s="14"/>
      <c r="P89" s="15"/>
    </row>
    <row r="90" spans="10:16" ht="15.75" thickBot="1" x14ac:dyDescent="0.3"/>
    <row r="91" spans="10:16" x14ac:dyDescent="0.25">
      <c r="J91" s="42" t="s">
        <v>98</v>
      </c>
      <c r="K91" s="8"/>
      <c r="L91" s="8"/>
      <c r="M91" s="8"/>
      <c r="N91" s="8"/>
      <c r="O91" s="8"/>
      <c r="P91" s="9"/>
    </row>
    <row r="92" spans="10:16" x14ac:dyDescent="0.25">
      <c r="J92" s="10"/>
      <c r="K92" s="11" t="s">
        <v>99</v>
      </c>
      <c r="L92" s="11"/>
      <c r="M92" s="11"/>
      <c r="N92" s="11"/>
      <c r="O92" s="11"/>
      <c r="P92" s="12"/>
    </row>
    <row r="93" spans="10:16" x14ac:dyDescent="0.25">
      <c r="J93" s="10"/>
      <c r="K93" s="11" t="s">
        <v>100</v>
      </c>
      <c r="L93" s="11"/>
      <c r="M93" s="11"/>
      <c r="N93" s="11"/>
      <c r="O93" s="11"/>
      <c r="P93" s="12"/>
    </row>
    <row r="94" spans="10:16" x14ac:dyDescent="0.25">
      <c r="J94" s="10"/>
      <c r="K94" s="11"/>
      <c r="L94" s="11"/>
      <c r="M94" s="11"/>
      <c r="N94" s="11"/>
      <c r="O94" s="11"/>
      <c r="P94" s="12"/>
    </row>
    <row r="95" spans="10:16" x14ac:dyDescent="0.25">
      <c r="J95" s="10"/>
      <c r="K95" s="11" t="s">
        <v>101</v>
      </c>
      <c r="L95" s="11"/>
      <c r="M95" s="11"/>
      <c r="N95" s="11"/>
      <c r="O95" s="11"/>
      <c r="P95" s="12"/>
    </row>
    <row r="96" spans="10:16" x14ac:dyDescent="0.25">
      <c r="J96" s="10"/>
      <c r="K96" s="11" t="s">
        <v>102</v>
      </c>
      <c r="L96" s="11"/>
      <c r="M96" s="11"/>
      <c r="N96" s="11"/>
      <c r="O96" s="11"/>
      <c r="P96" s="12"/>
    </row>
    <row r="97" spans="10:16" x14ac:dyDescent="0.25">
      <c r="J97" s="10"/>
      <c r="K97" s="11"/>
      <c r="L97" s="11"/>
      <c r="M97" s="11"/>
      <c r="N97" s="11"/>
      <c r="O97" s="11"/>
      <c r="P97" s="12"/>
    </row>
    <row r="98" spans="10:16" x14ac:dyDescent="0.25">
      <c r="J98" s="43" t="s">
        <v>103</v>
      </c>
      <c r="K98" s="11"/>
      <c r="L98" s="11"/>
      <c r="M98" s="11"/>
      <c r="N98" s="11"/>
      <c r="O98" s="11"/>
      <c r="P98" s="12"/>
    </row>
    <row r="99" spans="10:16" ht="15.75" thickBot="1" x14ac:dyDescent="0.3">
      <c r="J99" s="13"/>
      <c r="K99" s="14" t="s">
        <v>104</v>
      </c>
      <c r="L99" s="14"/>
      <c r="M99" s="14"/>
      <c r="N99" s="14"/>
      <c r="O99" s="14"/>
      <c r="P99" s="15"/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ButterWorth</vt:lpstr>
      <vt:lpstr>None</vt:lpstr>
      <vt:lpstr>Wiener</vt:lpstr>
      <vt:lpstr>Both</vt:lpstr>
      <vt:lpstr>AlleDaten</vt:lpstr>
      <vt:lpstr>Pivot</vt:lpstr>
      <vt:lpstr>Auswertung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kevin.riehl@outlook.de</dc:creator>
  <cp:lastModifiedBy>user</cp:lastModifiedBy>
  <dcterms:created xsi:type="dcterms:W3CDTF">2019-12-26T08:30:17Z</dcterms:created>
  <dcterms:modified xsi:type="dcterms:W3CDTF">2020-01-11T12:00:08Z</dcterms:modified>
</cp:coreProperties>
</file>